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webextensions/taskpanes.xml" ContentType="application/vnd.ms-office.webextensiontaskpanes+xml"/>
  <Override PartName="/xl/webextensions/webextension1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dukeenergy.sharepoint.com/sites/DEFRC2024/Shared Documents/Contractors Use Only/LULAC POD 1/2/Borsch (Load Forecast and IRP)/Battery Study/"/>
    </mc:Choice>
  </mc:AlternateContent>
  <xr:revisionPtr revIDLastSave="2" documentId="13_ncr:1_{2BDD39DA-4C5E-4091-A57D-3B7EADCB550A}" xr6:coauthVersionLast="47" xr6:coauthVersionMax="47" xr10:uidLastSave="{2068B6E0-CA62-4D37-B589-776FDC815485}"/>
  <bookViews>
    <workbookView xWindow="-108" yWindow="-108" windowWidth="23256" windowHeight="12456" xr2:uid="{92B483F9-C1A9-436D-8035-5200A10587ED}"/>
  </bookViews>
  <sheets>
    <sheet name="PVRR" sheetId="5" r:id="rId1"/>
    <sheet name="Capital Revenue Requirements" sheetId="53" r:id="rId2"/>
    <sheet name="System" sheetId="6" r:id="rId3"/>
    <sheet name="Capital" sheetId="7" r:id="rId4"/>
    <sheet name="Project Capital" sheetId="8" r:id="rId5"/>
    <sheet name="Projects" sheetId="9" r:id="rId6"/>
    <sheet name="Fuel" sheetId="47" r:id="rId7"/>
    <sheet name="Programs" sheetId="11" r:id="rId8"/>
    <sheet name="Generation" sheetId="12" r:id="rId9"/>
    <sheet name="Max Capacity" sheetId="13" r:id="rId10"/>
    <sheet name="Firm Capacity" sheetId="14" r:id="rId11"/>
    <sheet name="Capacity Factor" sheetId="15" r:id="rId12"/>
    <sheet name="Availability" sheetId="16" r:id="rId13"/>
    <sheet name="Energy Required" sheetId="45" r:id="rId14"/>
    <sheet name="Curtailed" sheetId="46" r:id="rId15"/>
    <sheet name="Fuel Used" sheetId="17" r:id="rId16"/>
    <sheet name="Fuel Cost" sheetId="18" r:id="rId17"/>
    <sheet name="Fuel Price" sheetId="19" r:id="rId18"/>
    <sheet name="Fuel Rate" sheetId="20" r:id="rId19"/>
    <sheet name="FOM Cost" sheetId="21" r:id="rId20"/>
    <sheet name="VOM Cost" sheetId="22" r:id="rId21"/>
    <sheet name="VOM Rate" sheetId="23" r:id="rId22"/>
    <sheet name="Total Energy Cost" sheetId="24" r:id="rId23"/>
    <sheet name="Total Cost" sheetId="25" r:id="rId24"/>
    <sheet name="Heat Rate" sheetId="26" r:id="rId25"/>
    <sheet name="Dispatch Price" sheetId="27" r:id="rId26"/>
    <sheet name="Hours" sheetId="28" r:id="rId27"/>
    <sheet name="Starts" sheetId="30" r:id="rId28"/>
    <sheet name="Start Cost" sheetId="31" r:id="rId29"/>
    <sheet name="CO2" sheetId="32" r:id="rId30"/>
    <sheet name="CO2 Cost" sheetId="33" r:id="rId31"/>
    <sheet name="CO2 Allow" sheetId="34" r:id="rId32"/>
    <sheet name="SO2" sheetId="35" r:id="rId33"/>
    <sheet name="SO2 Cost" sheetId="36" r:id="rId34"/>
    <sheet name="SO2 Allow" sheetId="37" r:id="rId35"/>
    <sheet name="NOx" sheetId="38" r:id="rId36"/>
    <sheet name="NOx Cost" sheetId="39" r:id="rId37"/>
    <sheet name="NOx Allow" sheetId="40" r:id="rId38"/>
    <sheet name="Other Emiss Cost" sheetId="41" r:id="rId39"/>
    <sheet name="Program Cost" sheetId="51" r:id="rId40"/>
    <sheet name="Program Rate" sheetId="52" r:id="rId41"/>
  </sheets>
  <definedNames>
    <definedName name="_xlnm._FilterDatabase" localSheetId="12" hidden="1">Availability!$A$5:$W$190</definedName>
    <definedName name="_xlnm._FilterDatabase" localSheetId="11" hidden="1">'Capacity Factor'!$A$241:$AE$441</definedName>
    <definedName name="_xlnm._FilterDatabase" localSheetId="3" hidden="1">Capital!$A$5:$V$24</definedName>
    <definedName name="_xlnm._FilterDatabase" localSheetId="29" hidden="1">'CO2'!$A$5:$AA$186</definedName>
    <definedName name="_xlnm._FilterDatabase" localSheetId="31" hidden="1">'CO2 Allow'!$A$5:$AA$186</definedName>
    <definedName name="_xlnm._FilterDatabase" localSheetId="30" hidden="1">'CO2 Cost'!$A$5:$AA$186</definedName>
    <definedName name="_xlnm._FilterDatabase" localSheetId="10" hidden="1">'Firm Capacity'!$A$5:$V$193</definedName>
    <definedName name="_xlnm._FilterDatabase" localSheetId="6" hidden="1">Fuel!$A$5:$AD$75</definedName>
    <definedName name="_xlnm._FilterDatabase" localSheetId="8" hidden="1">Generation!$A$5:$AH$279</definedName>
    <definedName name="_xlnm._FilterDatabase" localSheetId="9" hidden="1">'Max Capacity'!$A$5:$V$193</definedName>
    <definedName name="_xlnm._FilterDatabase" localSheetId="37" hidden="1">'NOx Allow'!$A$5:$AA$186</definedName>
    <definedName name="_xlnm._FilterDatabase" localSheetId="36" hidden="1">'NOx Cost'!$A$5:$AA$186</definedName>
    <definedName name="_xlnm._FilterDatabase" localSheetId="38" hidden="1">'Other Emiss Cost'!$A$5:$AA$186</definedName>
    <definedName name="_xlnm._FilterDatabase" localSheetId="39" hidden="1">'Program Cost'!$A$5:$AA$186</definedName>
    <definedName name="_xlnm._FilterDatabase" localSheetId="7" hidden="1">Programs!$A$5:$V$135</definedName>
    <definedName name="_xlnm._FilterDatabase" localSheetId="4" hidden="1">'Project Capital'!$A$4421:$AC$5571</definedName>
    <definedName name="_xlnm._FilterDatabase" localSheetId="5" hidden="1">Projects!$A$5:$W$37</definedName>
    <definedName name="_xlnm._FilterDatabase" localSheetId="0" hidden="1">PVRR!$A$7:$AE$54</definedName>
    <definedName name="_xlnm._FilterDatabase" localSheetId="34" hidden="1">'SO2 Allow'!$A$5:$AA$186</definedName>
    <definedName name="_xlnm._FilterDatabase" localSheetId="33" hidden="1">'SO2 Cost'!$A$5:$AA$186</definedName>
    <definedName name="DiscountRate">PVRR!$C$3</definedName>
    <definedName name="YearList">System!$C$5:$U$5</definedName>
  </definedNam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7" l="1"/>
  <c r="C48" i="7"/>
  <c r="T50" i="53"/>
  <c r="S50" i="53"/>
  <c r="R50" i="53"/>
  <c r="Q50" i="53"/>
  <c r="P50" i="53"/>
  <c r="O50" i="53"/>
  <c r="N50" i="53"/>
  <c r="M50" i="53"/>
  <c r="L50" i="53"/>
  <c r="K50" i="53"/>
  <c r="J50" i="53"/>
  <c r="I50" i="53"/>
  <c r="H50" i="53"/>
  <c r="G50" i="53"/>
  <c r="F50" i="53"/>
  <c r="E50" i="53"/>
  <c r="D50" i="53"/>
  <c r="C50" i="53"/>
  <c r="B50" i="53"/>
  <c r="T25" i="53"/>
  <c r="S25" i="53"/>
  <c r="R25" i="53"/>
  <c r="Q25" i="53"/>
  <c r="P25" i="53"/>
  <c r="O25" i="53"/>
  <c r="N25" i="53"/>
  <c r="M25" i="53"/>
  <c r="L25" i="53"/>
  <c r="K25" i="53"/>
  <c r="J25" i="53"/>
  <c r="I25" i="53"/>
  <c r="H25" i="53"/>
  <c r="G25" i="53"/>
  <c r="F25" i="53"/>
  <c r="E25" i="53"/>
  <c r="D25" i="53"/>
  <c r="C25" i="53"/>
  <c r="B25" i="53"/>
  <c r="D73" i="6" l="1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C73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C37" i="6"/>
  <c r="C55" i="7"/>
  <c r="C53" i="7"/>
  <c r="C52" i="7"/>
  <c r="C47" i="7"/>
  <c r="C45" i="7"/>
  <c r="C44" i="7"/>
  <c r="C43" i="7"/>
  <c r="C40" i="7"/>
  <c r="C38" i="7"/>
  <c r="C35" i="7"/>
  <c r="C34" i="7"/>
  <c r="C33" i="7"/>
  <c r="C28" i="7"/>
  <c r="C26" i="7"/>
  <c r="C25" i="7"/>
  <c r="C21" i="7"/>
  <c r="C20" i="7"/>
  <c r="C18" i="7"/>
  <c r="C17" i="7"/>
  <c r="C16" i="7"/>
  <c r="C13" i="7"/>
  <c r="C11" i="7"/>
  <c r="C8" i="7"/>
  <c r="C6" i="7"/>
  <c r="D47" i="9"/>
  <c r="D46" i="9"/>
  <c r="D45" i="9"/>
  <c r="D44" i="9"/>
  <c r="D43" i="9"/>
  <c r="D42" i="9"/>
  <c r="D41" i="9"/>
  <c r="D40" i="9"/>
  <c r="D39" i="9"/>
  <c r="D38" i="9"/>
  <c r="D37" i="9"/>
  <c r="D36" i="9"/>
  <c r="D35" i="9"/>
  <c r="D34" i="9"/>
  <c r="D33" i="9"/>
  <c r="D32" i="9"/>
  <c r="D31" i="9"/>
  <c r="D30" i="9"/>
  <c r="D29" i="9"/>
  <c r="D7" i="9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6" i="9"/>
  <c r="O50" i="5"/>
  <c r="S50" i="5"/>
  <c r="T50" i="5"/>
  <c r="D48" i="5"/>
  <c r="D52" i="5" s="1"/>
  <c r="E48" i="5"/>
  <c r="E52" i="5" s="1"/>
  <c r="F48" i="5"/>
  <c r="F52" i="5" s="1"/>
  <c r="G48" i="5"/>
  <c r="G52" i="5" s="1"/>
  <c r="H48" i="5"/>
  <c r="H52" i="5" s="1"/>
  <c r="H54" i="5" s="1"/>
  <c r="I48" i="5"/>
  <c r="I52" i="5" s="1"/>
  <c r="J48" i="5"/>
  <c r="J52" i="5" s="1"/>
  <c r="K48" i="5"/>
  <c r="K52" i="5" s="1"/>
  <c r="L48" i="5"/>
  <c r="L50" i="5" s="1"/>
  <c r="M48" i="5"/>
  <c r="M50" i="5" s="1"/>
  <c r="N48" i="5"/>
  <c r="N50" i="5" s="1"/>
  <c r="O48" i="5"/>
  <c r="O52" i="5" s="1"/>
  <c r="P48" i="5"/>
  <c r="P50" i="5" s="1"/>
  <c r="Q48" i="5"/>
  <c r="Q50" i="5" s="1"/>
  <c r="R48" i="5"/>
  <c r="R50" i="5" s="1"/>
  <c r="S48" i="5"/>
  <c r="S52" i="5" s="1"/>
  <c r="T48" i="5"/>
  <c r="T52" i="5" s="1"/>
  <c r="U48" i="5"/>
  <c r="U50" i="5" s="1"/>
  <c r="V48" i="5"/>
  <c r="V50" i="5" s="1"/>
  <c r="C51" i="5"/>
  <c r="C49" i="5"/>
  <c r="C47" i="5"/>
  <c r="C46" i="5"/>
  <c r="C45" i="5"/>
  <c r="C44" i="5"/>
  <c r="C43" i="5"/>
  <c r="C42" i="5"/>
  <c r="C34" i="5"/>
  <c r="C35" i="5"/>
  <c r="C36" i="5"/>
  <c r="C37" i="5"/>
  <c r="C38" i="5"/>
  <c r="C39" i="5"/>
  <c r="C40" i="5"/>
  <c r="C41" i="5"/>
  <c r="E27" i="5"/>
  <c r="H27" i="5"/>
  <c r="I27" i="5"/>
  <c r="L27" i="5"/>
  <c r="N27" i="5"/>
  <c r="O27" i="5"/>
  <c r="L25" i="5"/>
  <c r="D23" i="5"/>
  <c r="D27" i="5" s="1"/>
  <c r="E23" i="5"/>
  <c r="E25" i="5" s="1"/>
  <c r="F23" i="5"/>
  <c r="F27" i="5" s="1"/>
  <c r="G23" i="5"/>
  <c r="G27" i="5" s="1"/>
  <c r="H23" i="5"/>
  <c r="H25" i="5" s="1"/>
  <c r="I23" i="5"/>
  <c r="I25" i="5" s="1"/>
  <c r="J23" i="5"/>
  <c r="J27" i="5" s="1"/>
  <c r="K23" i="5"/>
  <c r="K27" i="5" s="1"/>
  <c r="L23" i="5"/>
  <c r="M23" i="5"/>
  <c r="M25" i="5" s="1"/>
  <c r="N23" i="5"/>
  <c r="N25" i="5" s="1"/>
  <c r="O23" i="5"/>
  <c r="O25" i="5" s="1"/>
  <c r="P23" i="5"/>
  <c r="P27" i="5" s="1"/>
  <c r="Q23" i="5"/>
  <c r="Q27" i="5" s="1"/>
  <c r="R23" i="5"/>
  <c r="R27" i="5" s="1"/>
  <c r="S23" i="5"/>
  <c r="S27" i="5" s="1"/>
  <c r="T23" i="5"/>
  <c r="T27" i="5" s="1"/>
  <c r="U23" i="5"/>
  <c r="U27" i="5" s="1"/>
  <c r="V23" i="5"/>
  <c r="V27" i="5" s="1"/>
  <c r="C26" i="5"/>
  <c r="C24" i="5"/>
  <c r="C22" i="5"/>
  <c r="C21" i="5"/>
  <c r="C20" i="5"/>
  <c r="C19" i="5"/>
  <c r="C18" i="5"/>
  <c r="C17" i="5"/>
  <c r="C9" i="5"/>
  <c r="C10" i="5"/>
  <c r="C11" i="5"/>
  <c r="C12" i="5"/>
  <c r="C13" i="5"/>
  <c r="C14" i="5"/>
  <c r="C15" i="5"/>
  <c r="C16" i="5"/>
  <c r="E56" i="51"/>
  <c r="F56" i="51"/>
  <c r="G56" i="51"/>
  <c r="H56" i="51"/>
  <c r="I56" i="51"/>
  <c r="J56" i="51"/>
  <c r="K56" i="51"/>
  <c r="L56" i="51"/>
  <c r="M56" i="51"/>
  <c r="N56" i="51"/>
  <c r="O56" i="51"/>
  <c r="P56" i="51"/>
  <c r="Q56" i="51"/>
  <c r="R56" i="51"/>
  <c r="S56" i="51"/>
  <c r="T56" i="51"/>
  <c r="U56" i="51"/>
  <c r="V56" i="51"/>
  <c r="W56" i="51"/>
  <c r="E47" i="41"/>
  <c r="F47" i="41"/>
  <c r="G47" i="41"/>
  <c r="H47" i="41"/>
  <c r="I47" i="41"/>
  <c r="J47" i="41"/>
  <c r="K47" i="41"/>
  <c r="L47" i="41"/>
  <c r="M47" i="41"/>
  <c r="N47" i="41"/>
  <c r="O47" i="41"/>
  <c r="P47" i="41"/>
  <c r="Q47" i="41"/>
  <c r="R47" i="41"/>
  <c r="S47" i="41"/>
  <c r="T47" i="41"/>
  <c r="U47" i="41"/>
  <c r="V47" i="41"/>
  <c r="W47" i="41"/>
  <c r="E145" i="39"/>
  <c r="F145" i="39"/>
  <c r="G145" i="39"/>
  <c r="H145" i="39"/>
  <c r="I145" i="39"/>
  <c r="J145" i="39"/>
  <c r="K145" i="39"/>
  <c r="L145" i="39"/>
  <c r="M145" i="39"/>
  <c r="N145" i="39"/>
  <c r="O145" i="39"/>
  <c r="P145" i="39"/>
  <c r="Q145" i="39"/>
  <c r="R145" i="39"/>
  <c r="S145" i="39"/>
  <c r="T145" i="39"/>
  <c r="U145" i="39"/>
  <c r="V145" i="39"/>
  <c r="W145" i="39"/>
  <c r="E145" i="38"/>
  <c r="F145" i="38"/>
  <c r="G145" i="38"/>
  <c r="H145" i="38"/>
  <c r="I145" i="38"/>
  <c r="J145" i="38"/>
  <c r="K145" i="38"/>
  <c r="L145" i="38"/>
  <c r="M145" i="38"/>
  <c r="N145" i="38"/>
  <c r="O145" i="38"/>
  <c r="P145" i="38"/>
  <c r="Q145" i="38"/>
  <c r="R145" i="38"/>
  <c r="S145" i="38"/>
  <c r="T145" i="38"/>
  <c r="U145" i="38"/>
  <c r="V145" i="38"/>
  <c r="W145" i="38"/>
  <c r="E145" i="36"/>
  <c r="F145" i="36"/>
  <c r="G145" i="36"/>
  <c r="H145" i="36"/>
  <c r="I145" i="36"/>
  <c r="J145" i="36"/>
  <c r="K145" i="36"/>
  <c r="L145" i="36"/>
  <c r="M145" i="36"/>
  <c r="N145" i="36"/>
  <c r="O145" i="36"/>
  <c r="P145" i="36"/>
  <c r="Q145" i="36"/>
  <c r="R145" i="36"/>
  <c r="S145" i="36"/>
  <c r="T145" i="36"/>
  <c r="U145" i="36"/>
  <c r="V145" i="36"/>
  <c r="W145" i="36"/>
  <c r="E145" i="35"/>
  <c r="F145" i="35"/>
  <c r="G145" i="35"/>
  <c r="H145" i="35"/>
  <c r="I145" i="35"/>
  <c r="J145" i="35"/>
  <c r="K145" i="35"/>
  <c r="L145" i="35"/>
  <c r="M145" i="35"/>
  <c r="N145" i="35"/>
  <c r="O145" i="35"/>
  <c r="P145" i="35"/>
  <c r="Q145" i="35"/>
  <c r="R145" i="35"/>
  <c r="S145" i="35"/>
  <c r="T145" i="35"/>
  <c r="U145" i="35"/>
  <c r="V145" i="35"/>
  <c r="W145" i="35"/>
  <c r="E158" i="33"/>
  <c r="F158" i="33"/>
  <c r="G158" i="33"/>
  <c r="H158" i="33"/>
  <c r="I158" i="33"/>
  <c r="J158" i="33"/>
  <c r="K158" i="33"/>
  <c r="L158" i="33"/>
  <c r="M158" i="33"/>
  <c r="N158" i="33"/>
  <c r="O158" i="33"/>
  <c r="P158" i="33"/>
  <c r="Q158" i="33"/>
  <c r="R158" i="33"/>
  <c r="S158" i="33"/>
  <c r="T158" i="33"/>
  <c r="U158" i="33"/>
  <c r="V158" i="33"/>
  <c r="W158" i="33"/>
  <c r="E158" i="32"/>
  <c r="F158" i="32"/>
  <c r="G158" i="32"/>
  <c r="H158" i="32"/>
  <c r="I158" i="32"/>
  <c r="J158" i="32"/>
  <c r="K158" i="32"/>
  <c r="L158" i="32"/>
  <c r="M158" i="32"/>
  <c r="N158" i="32"/>
  <c r="O158" i="32"/>
  <c r="P158" i="32"/>
  <c r="Q158" i="32"/>
  <c r="R158" i="32"/>
  <c r="S158" i="32"/>
  <c r="T158" i="32"/>
  <c r="U158" i="32"/>
  <c r="V158" i="32"/>
  <c r="W158" i="32"/>
  <c r="E255" i="31"/>
  <c r="F255" i="31"/>
  <c r="G255" i="31"/>
  <c r="H255" i="31"/>
  <c r="I255" i="31"/>
  <c r="J255" i="31"/>
  <c r="K255" i="31"/>
  <c r="L255" i="31"/>
  <c r="M255" i="31"/>
  <c r="N255" i="31"/>
  <c r="O255" i="31"/>
  <c r="P255" i="31"/>
  <c r="Q255" i="31"/>
  <c r="R255" i="31"/>
  <c r="S255" i="31"/>
  <c r="T255" i="31"/>
  <c r="U255" i="31"/>
  <c r="V255" i="31"/>
  <c r="W255" i="31"/>
  <c r="E255" i="25"/>
  <c r="F255" i="25"/>
  <c r="G255" i="25"/>
  <c r="H255" i="25"/>
  <c r="I255" i="25"/>
  <c r="J255" i="25"/>
  <c r="K255" i="25"/>
  <c r="L255" i="25"/>
  <c r="M255" i="25"/>
  <c r="N255" i="25"/>
  <c r="O255" i="25"/>
  <c r="P255" i="25"/>
  <c r="Q255" i="25"/>
  <c r="R255" i="25"/>
  <c r="S255" i="25"/>
  <c r="T255" i="25"/>
  <c r="U255" i="25"/>
  <c r="V255" i="25"/>
  <c r="W255" i="25"/>
  <c r="E255" i="24"/>
  <c r="F255" i="24"/>
  <c r="G255" i="24"/>
  <c r="H255" i="24"/>
  <c r="I255" i="24"/>
  <c r="J255" i="24"/>
  <c r="K255" i="24"/>
  <c r="L255" i="24"/>
  <c r="M255" i="24"/>
  <c r="N255" i="24"/>
  <c r="O255" i="24"/>
  <c r="P255" i="24"/>
  <c r="Q255" i="24"/>
  <c r="R255" i="24"/>
  <c r="S255" i="24"/>
  <c r="T255" i="24"/>
  <c r="U255" i="24"/>
  <c r="V255" i="24"/>
  <c r="W255" i="24"/>
  <c r="E255" i="22"/>
  <c r="F255" i="22"/>
  <c r="G255" i="22"/>
  <c r="H255" i="22"/>
  <c r="I255" i="22"/>
  <c r="J255" i="22"/>
  <c r="K255" i="22"/>
  <c r="L255" i="22"/>
  <c r="M255" i="22"/>
  <c r="N255" i="22"/>
  <c r="O255" i="22"/>
  <c r="P255" i="22"/>
  <c r="Q255" i="22"/>
  <c r="R255" i="22"/>
  <c r="S255" i="22"/>
  <c r="T255" i="22"/>
  <c r="U255" i="22"/>
  <c r="V255" i="22"/>
  <c r="W255" i="22"/>
  <c r="E255" i="21"/>
  <c r="F255" i="21"/>
  <c r="G255" i="21"/>
  <c r="H255" i="21"/>
  <c r="I255" i="21"/>
  <c r="J255" i="21"/>
  <c r="K255" i="21"/>
  <c r="L255" i="21"/>
  <c r="M255" i="21"/>
  <c r="N255" i="21"/>
  <c r="O255" i="21"/>
  <c r="P255" i="21"/>
  <c r="Q255" i="21"/>
  <c r="R255" i="21"/>
  <c r="S255" i="21"/>
  <c r="T255" i="21"/>
  <c r="U255" i="21"/>
  <c r="V255" i="21"/>
  <c r="W255" i="21"/>
  <c r="E255" i="18"/>
  <c r="F255" i="18"/>
  <c r="G255" i="18"/>
  <c r="H255" i="18"/>
  <c r="I255" i="18"/>
  <c r="J255" i="18"/>
  <c r="K255" i="18"/>
  <c r="L255" i="18"/>
  <c r="M255" i="18"/>
  <c r="N255" i="18"/>
  <c r="O255" i="18"/>
  <c r="P255" i="18"/>
  <c r="Q255" i="18"/>
  <c r="R255" i="18"/>
  <c r="S255" i="18"/>
  <c r="T255" i="18"/>
  <c r="U255" i="18"/>
  <c r="V255" i="18"/>
  <c r="W255" i="18"/>
  <c r="E255" i="17"/>
  <c r="F255" i="17"/>
  <c r="G255" i="17"/>
  <c r="H255" i="17"/>
  <c r="I255" i="17"/>
  <c r="J255" i="17"/>
  <c r="K255" i="17"/>
  <c r="L255" i="17"/>
  <c r="M255" i="17"/>
  <c r="N255" i="17"/>
  <c r="O255" i="17"/>
  <c r="P255" i="17"/>
  <c r="Q255" i="17"/>
  <c r="R255" i="17"/>
  <c r="S255" i="17"/>
  <c r="T255" i="17"/>
  <c r="U255" i="17"/>
  <c r="V255" i="17"/>
  <c r="W255" i="17"/>
  <c r="E255" i="46"/>
  <c r="F255" i="46"/>
  <c r="G255" i="46"/>
  <c r="H255" i="46"/>
  <c r="I255" i="46"/>
  <c r="J255" i="46"/>
  <c r="K255" i="46"/>
  <c r="L255" i="46"/>
  <c r="M255" i="46"/>
  <c r="N255" i="46"/>
  <c r="O255" i="46"/>
  <c r="P255" i="46"/>
  <c r="Q255" i="46"/>
  <c r="R255" i="46"/>
  <c r="S255" i="46"/>
  <c r="T255" i="46"/>
  <c r="U255" i="46"/>
  <c r="V255" i="46"/>
  <c r="W255" i="46"/>
  <c r="E255" i="45"/>
  <c r="F255" i="45"/>
  <c r="G255" i="45"/>
  <c r="H255" i="45"/>
  <c r="I255" i="45"/>
  <c r="J255" i="45"/>
  <c r="K255" i="45"/>
  <c r="L255" i="45"/>
  <c r="M255" i="45"/>
  <c r="N255" i="45"/>
  <c r="O255" i="45"/>
  <c r="P255" i="45"/>
  <c r="Q255" i="45"/>
  <c r="R255" i="45"/>
  <c r="S255" i="45"/>
  <c r="T255" i="45"/>
  <c r="U255" i="45"/>
  <c r="V255" i="45"/>
  <c r="W255" i="45"/>
  <c r="E255" i="14"/>
  <c r="F255" i="14"/>
  <c r="G255" i="14"/>
  <c r="H255" i="14"/>
  <c r="I255" i="14"/>
  <c r="J255" i="14"/>
  <c r="K255" i="14"/>
  <c r="L255" i="14"/>
  <c r="M255" i="14"/>
  <c r="N255" i="14"/>
  <c r="O255" i="14"/>
  <c r="P255" i="14"/>
  <c r="Q255" i="14"/>
  <c r="R255" i="14"/>
  <c r="S255" i="14"/>
  <c r="T255" i="14"/>
  <c r="U255" i="14"/>
  <c r="V255" i="14"/>
  <c r="W255" i="14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W255" i="13"/>
  <c r="E255" i="12"/>
  <c r="F255" i="12"/>
  <c r="G255" i="12"/>
  <c r="H255" i="12"/>
  <c r="I255" i="12"/>
  <c r="J255" i="12"/>
  <c r="K255" i="12"/>
  <c r="L255" i="12"/>
  <c r="M255" i="12"/>
  <c r="N255" i="12"/>
  <c r="O255" i="12"/>
  <c r="P255" i="12"/>
  <c r="Q255" i="12"/>
  <c r="R255" i="12"/>
  <c r="S255" i="12"/>
  <c r="T255" i="12"/>
  <c r="U255" i="12"/>
  <c r="V255" i="12"/>
  <c r="W255" i="12"/>
  <c r="E25" i="51"/>
  <c r="F25" i="51"/>
  <c r="G25" i="51"/>
  <c r="H25" i="51"/>
  <c r="I25" i="51"/>
  <c r="J25" i="51"/>
  <c r="K25" i="51"/>
  <c r="L25" i="51"/>
  <c r="M25" i="51"/>
  <c r="N25" i="51"/>
  <c r="O25" i="51"/>
  <c r="P25" i="51"/>
  <c r="Q25" i="51"/>
  <c r="R25" i="51"/>
  <c r="S25" i="51"/>
  <c r="T25" i="51"/>
  <c r="U25" i="51"/>
  <c r="V25" i="51"/>
  <c r="W25" i="51"/>
  <c r="E21" i="41"/>
  <c r="F21" i="41"/>
  <c r="G21" i="41"/>
  <c r="H21" i="41"/>
  <c r="I21" i="41"/>
  <c r="J21" i="41"/>
  <c r="K21" i="41"/>
  <c r="L21" i="41"/>
  <c r="M21" i="41"/>
  <c r="N21" i="41"/>
  <c r="O21" i="41"/>
  <c r="P21" i="41"/>
  <c r="Q21" i="41"/>
  <c r="R21" i="41"/>
  <c r="S21" i="41"/>
  <c r="T21" i="41"/>
  <c r="U21" i="41"/>
  <c r="V21" i="41"/>
  <c r="W21" i="41"/>
  <c r="E69" i="39"/>
  <c r="F69" i="39"/>
  <c r="G69" i="39"/>
  <c r="H69" i="39"/>
  <c r="I69" i="39"/>
  <c r="J69" i="39"/>
  <c r="K69" i="39"/>
  <c r="L69" i="39"/>
  <c r="M69" i="39"/>
  <c r="N69" i="39"/>
  <c r="O69" i="39"/>
  <c r="P69" i="39"/>
  <c r="Q69" i="39"/>
  <c r="R69" i="39"/>
  <c r="S69" i="39"/>
  <c r="T69" i="39"/>
  <c r="U69" i="39"/>
  <c r="V69" i="39"/>
  <c r="W69" i="39"/>
  <c r="E69" i="38"/>
  <c r="F69" i="38"/>
  <c r="G69" i="38"/>
  <c r="H69" i="38"/>
  <c r="I69" i="38"/>
  <c r="J69" i="38"/>
  <c r="K69" i="38"/>
  <c r="L69" i="38"/>
  <c r="M69" i="38"/>
  <c r="N69" i="38"/>
  <c r="O69" i="38"/>
  <c r="P69" i="38"/>
  <c r="Q69" i="38"/>
  <c r="R69" i="38"/>
  <c r="S69" i="38"/>
  <c r="T69" i="38"/>
  <c r="U69" i="38"/>
  <c r="V69" i="38"/>
  <c r="W69" i="38"/>
  <c r="E69" i="36"/>
  <c r="F69" i="36"/>
  <c r="G69" i="36"/>
  <c r="H69" i="36"/>
  <c r="I69" i="36"/>
  <c r="J69" i="36"/>
  <c r="K69" i="36"/>
  <c r="L69" i="36"/>
  <c r="M69" i="36"/>
  <c r="N69" i="36"/>
  <c r="O69" i="36"/>
  <c r="P69" i="36"/>
  <c r="Q69" i="36"/>
  <c r="R69" i="36"/>
  <c r="S69" i="36"/>
  <c r="T69" i="36"/>
  <c r="U69" i="36"/>
  <c r="V69" i="36"/>
  <c r="W69" i="36"/>
  <c r="E69" i="35"/>
  <c r="F69" i="35"/>
  <c r="G69" i="35"/>
  <c r="H69" i="35"/>
  <c r="I69" i="35"/>
  <c r="J69" i="35"/>
  <c r="K69" i="35"/>
  <c r="L69" i="35"/>
  <c r="M69" i="35"/>
  <c r="N69" i="35"/>
  <c r="O69" i="35"/>
  <c r="P69" i="35"/>
  <c r="Q69" i="35"/>
  <c r="R69" i="35"/>
  <c r="S69" i="35"/>
  <c r="T69" i="35"/>
  <c r="U69" i="35"/>
  <c r="V69" i="35"/>
  <c r="W69" i="35"/>
  <c r="E75" i="33"/>
  <c r="F75" i="33"/>
  <c r="G75" i="33"/>
  <c r="H75" i="33"/>
  <c r="I75" i="33"/>
  <c r="J75" i="33"/>
  <c r="K75" i="33"/>
  <c r="L75" i="33"/>
  <c r="M75" i="33"/>
  <c r="N75" i="33"/>
  <c r="O75" i="33"/>
  <c r="P75" i="33"/>
  <c r="Q75" i="33"/>
  <c r="R75" i="33"/>
  <c r="S75" i="33"/>
  <c r="T75" i="33"/>
  <c r="U75" i="33"/>
  <c r="V75" i="33"/>
  <c r="W75" i="33"/>
  <c r="E75" i="32"/>
  <c r="F75" i="32"/>
  <c r="G75" i="32"/>
  <c r="H75" i="32"/>
  <c r="I75" i="32"/>
  <c r="J75" i="32"/>
  <c r="K75" i="32"/>
  <c r="L75" i="32"/>
  <c r="M75" i="32"/>
  <c r="N75" i="32"/>
  <c r="O75" i="32"/>
  <c r="P75" i="32"/>
  <c r="Q75" i="32"/>
  <c r="R75" i="32"/>
  <c r="S75" i="32"/>
  <c r="T75" i="32"/>
  <c r="U75" i="32"/>
  <c r="V75" i="32"/>
  <c r="W75" i="32"/>
  <c r="E121" i="31"/>
  <c r="F121" i="31"/>
  <c r="G121" i="31"/>
  <c r="H121" i="31"/>
  <c r="I121" i="31"/>
  <c r="J121" i="31"/>
  <c r="K121" i="31"/>
  <c r="L121" i="31"/>
  <c r="M121" i="31"/>
  <c r="N121" i="31"/>
  <c r="O121" i="31"/>
  <c r="P121" i="31"/>
  <c r="Q121" i="31"/>
  <c r="R121" i="31"/>
  <c r="S121" i="31"/>
  <c r="T121" i="31"/>
  <c r="U121" i="31"/>
  <c r="V121" i="31"/>
  <c r="W121" i="31"/>
  <c r="E121" i="25"/>
  <c r="F121" i="25"/>
  <c r="G121" i="25"/>
  <c r="H121" i="25"/>
  <c r="I121" i="25"/>
  <c r="J121" i="25"/>
  <c r="K121" i="25"/>
  <c r="L121" i="25"/>
  <c r="M121" i="25"/>
  <c r="N121" i="25"/>
  <c r="O121" i="25"/>
  <c r="P121" i="25"/>
  <c r="Q121" i="25"/>
  <c r="R121" i="25"/>
  <c r="S121" i="25"/>
  <c r="T121" i="25"/>
  <c r="U121" i="25"/>
  <c r="V121" i="25"/>
  <c r="W121" i="25"/>
  <c r="E121" i="24"/>
  <c r="F121" i="24"/>
  <c r="G121" i="24"/>
  <c r="H121" i="24"/>
  <c r="I121" i="24"/>
  <c r="J121" i="24"/>
  <c r="K121" i="24"/>
  <c r="L121" i="24"/>
  <c r="M121" i="24"/>
  <c r="N121" i="24"/>
  <c r="O121" i="24"/>
  <c r="P121" i="24"/>
  <c r="Q121" i="24"/>
  <c r="R121" i="24"/>
  <c r="S121" i="24"/>
  <c r="T121" i="24"/>
  <c r="U121" i="24"/>
  <c r="V121" i="24"/>
  <c r="W121" i="24"/>
  <c r="E121" i="22"/>
  <c r="F121" i="22"/>
  <c r="G121" i="22"/>
  <c r="H121" i="22"/>
  <c r="I121" i="22"/>
  <c r="J121" i="22"/>
  <c r="K121" i="22"/>
  <c r="L121" i="22"/>
  <c r="M121" i="22"/>
  <c r="N121" i="22"/>
  <c r="O121" i="22"/>
  <c r="P121" i="22"/>
  <c r="Q121" i="22"/>
  <c r="R121" i="22"/>
  <c r="S121" i="22"/>
  <c r="T121" i="22"/>
  <c r="U121" i="22"/>
  <c r="V121" i="22"/>
  <c r="W121" i="22"/>
  <c r="E121" i="21"/>
  <c r="F121" i="21"/>
  <c r="G121" i="21"/>
  <c r="H121" i="21"/>
  <c r="I121" i="21"/>
  <c r="J121" i="21"/>
  <c r="K121" i="21"/>
  <c r="L121" i="21"/>
  <c r="M121" i="21"/>
  <c r="N121" i="21"/>
  <c r="O121" i="21"/>
  <c r="P121" i="21"/>
  <c r="Q121" i="21"/>
  <c r="R121" i="21"/>
  <c r="S121" i="21"/>
  <c r="T121" i="21"/>
  <c r="U121" i="21"/>
  <c r="V121" i="21"/>
  <c r="W121" i="21"/>
  <c r="E121" i="18"/>
  <c r="F121" i="18"/>
  <c r="G121" i="18"/>
  <c r="H121" i="18"/>
  <c r="I121" i="18"/>
  <c r="J121" i="18"/>
  <c r="K121" i="18"/>
  <c r="L121" i="18"/>
  <c r="M121" i="18"/>
  <c r="N121" i="18"/>
  <c r="O121" i="18"/>
  <c r="P121" i="18"/>
  <c r="Q121" i="18"/>
  <c r="R121" i="18"/>
  <c r="S121" i="18"/>
  <c r="T121" i="18"/>
  <c r="U121" i="18"/>
  <c r="V121" i="18"/>
  <c r="W121" i="18"/>
  <c r="E121" i="17"/>
  <c r="F121" i="17"/>
  <c r="G121" i="17"/>
  <c r="H121" i="17"/>
  <c r="I121" i="17"/>
  <c r="J121" i="17"/>
  <c r="K121" i="17"/>
  <c r="L121" i="17"/>
  <c r="M121" i="17"/>
  <c r="N121" i="17"/>
  <c r="O121" i="17"/>
  <c r="P121" i="17"/>
  <c r="Q121" i="17"/>
  <c r="R121" i="17"/>
  <c r="S121" i="17"/>
  <c r="T121" i="17"/>
  <c r="U121" i="17"/>
  <c r="V121" i="17"/>
  <c r="W121" i="17"/>
  <c r="E121" i="46"/>
  <c r="F121" i="46"/>
  <c r="G121" i="46"/>
  <c r="H121" i="46"/>
  <c r="I121" i="46"/>
  <c r="J121" i="46"/>
  <c r="K121" i="46"/>
  <c r="L121" i="46"/>
  <c r="M121" i="46"/>
  <c r="N121" i="46"/>
  <c r="O121" i="46"/>
  <c r="P121" i="46"/>
  <c r="Q121" i="46"/>
  <c r="R121" i="46"/>
  <c r="S121" i="46"/>
  <c r="T121" i="46"/>
  <c r="U121" i="46"/>
  <c r="V121" i="46"/>
  <c r="W121" i="46"/>
  <c r="E121" i="45"/>
  <c r="F121" i="45"/>
  <c r="G121" i="45"/>
  <c r="H121" i="45"/>
  <c r="I121" i="45"/>
  <c r="J121" i="45"/>
  <c r="K121" i="45"/>
  <c r="L121" i="45"/>
  <c r="M121" i="45"/>
  <c r="N121" i="45"/>
  <c r="O121" i="45"/>
  <c r="P121" i="45"/>
  <c r="Q121" i="45"/>
  <c r="R121" i="45"/>
  <c r="S121" i="45"/>
  <c r="T121" i="45"/>
  <c r="U121" i="45"/>
  <c r="V121" i="45"/>
  <c r="W121" i="45"/>
  <c r="E121" i="14"/>
  <c r="F121" i="14"/>
  <c r="G121" i="14"/>
  <c r="H121" i="14"/>
  <c r="I121" i="14"/>
  <c r="J121" i="14"/>
  <c r="K121" i="14"/>
  <c r="L121" i="14"/>
  <c r="M121" i="14"/>
  <c r="N121" i="14"/>
  <c r="O121" i="14"/>
  <c r="P121" i="14"/>
  <c r="Q121" i="14"/>
  <c r="R121" i="14"/>
  <c r="S121" i="14"/>
  <c r="T121" i="14"/>
  <c r="U121" i="14"/>
  <c r="V121" i="14"/>
  <c r="W121" i="14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E121" i="12"/>
  <c r="F121" i="12"/>
  <c r="G121" i="12"/>
  <c r="H121" i="12"/>
  <c r="I121" i="12"/>
  <c r="J121" i="12"/>
  <c r="K121" i="12"/>
  <c r="L121" i="12"/>
  <c r="M121" i="12"/>
  <c r="N121" i="12"/>
  <c r="O121" i="12"/>
  <c r="P121" i="12"/>
  <c r="Q121" i="12"/>
  <c r="R121" i="12"/>
  <c r="S121" i="12"/>
  <c r="T121" i="12"/>
  <c r="U121" i="12"/>
  <c r="V121" i="12"/>
  <c r="W121" i="12"/>
  <c r="C48" i="5" l="1"/>
  <c r="C23" i="5"/>
  <c r="C27" i="5" s="1"/>
  <c r="R29" i="5"/>
  <c r="O29" i="5"/>
  <c r="G29" i="5"/>
  <c r="P29" i="5"/>
  <c r="J29" i="5"/>
  <c r="E29" i="5"/>
  <c r="F29" i="5"/>
  <c r="H29" i="5"/>
  <c r="I29" i="5"/>
  <c r="Q29" i="5"/>
  <c r="S29" i="5"/>
  <c r="T29" i="5"/>
  <c r="U29" i="5"/>
  <c r="D29" i="5"/>
  <c r="N29" i="5"/>
  <c r="C52" i="5"/>
  <c r="C50" i="5"/>
  <c r="K29" i="5"/>
  <c r="E54" i="5"/>
  <c r="F54" i="5"/>
  <c r="G54" i="5"/>
  <c r="I54" i="5"/>
  <c r="J54" i="5"/>
  <c r="O54" i="5"/>
  <c r="P54" i="5"/>
  <c r="Q54" i="5"/>
  <c r="T54" i="5"/>
  <c r="U54" i="5"/>
  <c r="P25" i="5"/>
  <c r="V52" i="5"/>
  <c r="U52" i="5"/>
  <c r="M27" i="5"/>
  <c r="V29" i="5" s="1"/>
  <c r="R52" i="5"/>
  <c r="K25" i="5"/>
  <c r="Q52" i="5"/>
  <c r="J25" i="5"/>
  <c r="P52" i="5"/>
  <c r="N52" i="5"/>
  <c r="G25" i="5"/>
  <c r="M52" i="5"/>
  <c r="F25" i="5"/>
  <c r="L52" i="5"/>
  <c r="M54" i="5" s="1"/>
  <c r="K50" i="5"/>
  <c r="D25" i="5"/>
  <c r="V28" i="5" s="1"/>
  <c r="J50" i="5"/>
  <c r="I50" i="5"/>
  <c r="V25" i="5"/>
  <c r="H50" i="5"/>
  <c r="U25" i="5"/>
  <c r="G50" i="5"/>
  <c r="M29" i="5"/>
  <c r="T25" i="5"/>
  <c r="F50" i="5"/>
  <c r="S25" i="5"/>
  <c r="E50" i="5"/>
  <c r="L29" i="5"/>
  <c r="R25" i="5"/>
  <c r="D50" i="5"/>
  <c r="Q25" i="5"/>
  <c r="K54" i="5"/>
  <c r="D54" i="5"/>
  <c r="C25" i="5" l="1"/>
  <c r="L54" i="5"/>
  <c r="N53" i="5"/>
  <c r="O53" i="5"/>
  <c r="F53" i="5"/>
  <c r="P53" i="5"/>
  <c r="G53" i="5"/>
  <c r="Q53" i="5"/>
  <c r="I53" i="5"/>
  <c r="R53" i="5"/>
  <c r="S53" i="5"/>
  <c r="T53" i="5"/>
  <c r="U53" i="5"/>
  <c r="V53" i="5"/>
  <c r="D53" i="5"/>
  <c r="E53" i="5"/>
  <c r="H53" i="5"/>
  <c r="J53" i="5"/>
  <c r="K53" i="5"/>
  <c r="L53" i="5"/>
  <c r="E28" i="5"/>
  <c r="F28" i="5"/>
  <c r="G28" i="5"/>
  <c r="H28" i="5"/>
  <c r="U28" i="5"/>
  <c r="I28" i="5"/>
  <c r="S28" i="5"/>
  <c r="J28" i="5"/>
  <c r="K28" i="5"/>
  <c r="P28" i="5"/>
  <c r="R28" i="5"/>
  <c r="T28" i="5"/>
  <c r="D28" i="5"/>
  <c r="N54" i="5"/>
  <c r="S54" i="5"/>
  <c r="V54" i="5"/>
  <c r="M53" i="5"/>
  <c r="R54" i="5"/>
  <c r="O28" i="5"/>
  <c r="N28" i="5"/>
  <c r="M28" i="5"/>
  <c r="L28" i="5"/>
  <c r="Q28" i="5"/>
</calcChain>
</file>

<file path=xl/sharedStrings.xml><?xml version="1.0" encoding="utf-8"?>
<sst xmlns="http://schemas.openxmlformats.org/spreadsheetml/2006/main" count="31343" uniqueCount="348">
  <si>
    <t>Resource</t>
  </si>
  <si>
    <t>Area</t>
  </si>
  <si>
    <t>Type</t>
  </si>
  <si>
    <t>Coal:Conventional</t>
  </si>
  <si>
    <t>Gas/Oil:Combined Cycle</t>
  </si>
  <si>
    <t>Gas/Oil:Combustion Turbine</t>
  </si>
  <si>
    <t>Gas/Oil:Steam Turbine</t>
  </si>
  <si>
    <t>Renewable:Biomass</t>
  </si>
  <si>
    <t>Renewable:Solar PV</t>
  </si>
  <si>
    <t>Storage:Battery</t>
  </si>
  <si>
    <t>System</t>
  </si>
  <si>
    <t>Capacity Revenue ($000)</t>
  </si>
  <si>
    <t>Generation (GWh)</t>
  </si>
  <si>
    <t>Total</t>
  </si>
  <si>
    <t>Fuel Cost ($000)</t>
  </si>
  <si>
    <t>CO2 Cost ($000)</t>
  </si>
  <si>
    <t>NOx Cost ($000)</t>
  </si>
  <si>
    <t>SO2 Cost ($000)</t>
  </si>
  <si>
    <t>Start Cost ($000)</t>
  </si>
  <si>
    <t>Starts</t>
  </si>
  <si>
    <t>Fuel Used (GBtu)</t>
  </si>
  <si>
    <t>Heat Rate (MMBtu/MWh)</t>
  </si>
  <si>
    <t>Total Cost ($000)</t>
  </si>
  <si>
    <t>PVRR Summary ($000)</t>
  </si>
  <si>
    <t>Discount Rate</t>
  </si>
  <si>
    <t>PVRR Base Year</t>
  </si>
  <si>
    <t>PVRR End Year</t>
  </si>
  <si>
    <t>Fuel Cost</t>
  </si>
  <si>
    <t>FOM Cost</t>
  </si>
  <si>
    <t>VOM Cost</t>
  </si>
  <si>
    <t>CO2 Cost</t>
  </si>
  <si>
    <t>NOx Cost</t>
  </si>
  <si>
    <t>SO2 Cost</t>
  </si>
  <si>
    <t>Start Cost</t>
  </si>
  <si>
    <t>Fixed Fuel</t>
  </si>
  <si>
    <t>Purchase Cost</t>
  </si>
  <si>
    <t>Sales Revenue</t>
  </si>
  <si>
    <t>Total Cost</t>
  </si>
  <si>
    <t>Curtailed Energy (GWh)</t>
  </si>
  <si>
    <t>Energy Not Served (GWh)</t>
  </si>
  <si>
    <t>Total Load (GWh)</t>
  </si>
  <si>
    <t>Total Fixed Cost ($000)</t>
  </si>
  <si>
    <t>Purchases (GWh)</t>
  </si>
  <si>
    <t>Sales (GWh)</t>
  </si>
  <si>
    <t>Purchase Cost ($000)</t>
  </si>
  <si>
    <t>Sales Revenue ($000)</t>
  </si>
  <si>
    <t>Company</t>
  </si>
  <si>
    <t>Operating Cost</t>
  </si>
  <si>
    <t>Carrying Costs</t>
  </si>
  <si>
    <t>Capital Expense</t>
  </si>
  <si>
    <t>Installed Cost</t>
  </si>
  <si>
    <t>Book Value</t>
  </si>
  <si>
    <t>Book Depreciation</t>
  </si>
  <si>
    <t>Tax Depreciation</t>
  </si>
  <si>
    <t>Tax Credits</t>
  </si>
  <si>
    <t>Property Taxes</t>
  </si>
  <si>
    <t>Decommissioning</t>
  </si>
  <si>
    <t>Other Costs</t>
  </si>
  <si>
    <t>Debt</t>
  </si>
  <si>
    <t>Debt Service</t>
  </si>
  <si>
    <t>Interest</t>
  </si>
  <si>
    <t>AFUDC</t>
  </si>
  <si>
    <t>Capitalized Interest</t>
  </si>
  <si>
    <t>Rate Base</t>
  </si>
  <si>
    <t>Allowed Return</t>
  </si>
  <si>
    <t>Revenue Requirement</t>
  </si>
  <si>
    <t>Added (Projects)</t>
  </si>
  <si>
    <t>Active (Projects)</t>
  </si>
  <si>
    <t>Carrying Costs ($000)</t>
  </si>
  <si>
    <t>Capital Expense ($000)</t>
  </si>
  <si>
    <t>Installed Cost ($000)</t>
  </si>
  <si>
    <t>Book Value ($000)</t>
  </si>
  <si>
    <t>Book Depreciation ($000)</t>
  </si>
  <si>
    <t>Tax Depreciation ($000)</t>
  </si>
  <si>
    <t>Tax Credits ($000)</t>
  </si>
  <si>
    <t>Deferred Credits ($000)</t>
  </si>
  <si>
    <t>Property Taxes ($000)</t>
  </si>
  <si>
    <t>Decommissioning ($000)</t>
  </si>
  <si>
    <t>Other Costs ($000)</t>
  </si>
  <si>
    <t>Debt ($000)</t>
  </si>
  <si>
    <t>Debt Service ($000)</t>
  </si>
  <si>
    <t>Interest ($000)</t>
  </si>
  <si>
    <t>AFUDC ($000)</t>
  </si>
  <si>
    <t>Capitalized Interest ($000)</t>
  </si>
  <si>
    <t>Rate Base ($000)</t>
  </si>
  <si>
    <t>Allowed Return ($000)</t>
  </si>
  <si>
    <t>Emission</t>
  </si>
  <si>
    <t>Allowances Required</t>
  </si>
  <si>
    <t>SO2</t>
  </si>
  <si>
    <t>NOx</t>
  </si>
  <si>
    <t>CO2</t>
  </si>
  <si>
    <t>Allowance Limit</t>
  </si>
  <si>
    <t>Emission Rate (lb/MWh)</t>
  </si>
  <si>
    <t>Cost ($000)</t>
  </si>
  <si>
    <t>Average Cost ($/Allowance)</t>
  </si>
  <si>
    <t>Cost ($/MWh)</t>
  </si>
  <si>
    <t>Allowance Bank</t>
  </si>
  <si>
    <t>Max Capacity (MW)</t>
  </si>
  <si>
    <t>Firm Capacity (MW)</t>
  </si>
  <si>
    <t>Capacity Factor (%)</t>
  </si>
  <si>
    <t>BA</t>
  </si>
  <si>
    <t>Nuclear:Nuclear</t>
  </si>
  <si>
    <t>Availability (%)</t>
  </si>
  <si>
    <t>Fuel Price ($/MMBtu)</t>
  </si>
  <si>
    <t>Fuel Rate ($/MWh)</t>
  </si>
  <si>
    <t>Fixed Cost ($000)</t>
  </si>
  <si>
    <t>VOM ($000)</t>
  </si>
  <si>
    <t>VOM Rate ($/MWh)</t>
  </si>
  <si>
    <t>Total Energy Cost ($000)</t>
  </si>
  <si>
    <t>Dispatch Price ($/MWh)</t>
  </si>
  <si>
    <t>Hours On-line</t>
  </si>
  <si>
    <t>CO2 (000 Tons)</t>
  </si>
  <si>
    <t>CO2 Allowance Cost ($/Ton)</t>
  </si>
  <si>
    <t>SO2 (000 Tons)</t>
  </si>
  <si>
    <t>SO2 Allowance Cost ($/Ton)</t>
  </si>
  <si>
    <t>NOx (000 Tons)</t>
  </si>
  <si>
    <t>NOx Allowance Cost ($/Ton)</t>
  </si>
  <si>
    <t>Nuclear</t>
  </si>
  <si>
    <t>Total Fixed Fuel Cost ($000)</t>
  </si>
  <si>
    <t>Capacity (MW)</t>
  </si>
  <si>
    <t>Anclote 1</t>
  </si>
  <si>
    <t>Anclote 2</t>
  </si>
  <si>
    <t>Crystal 4</t>
  </si>
  <si>
    <t>Crystal 5</t>
  </si>
  <si>
    <t>OspreyAcq</t>
  </si>
  <si>
    <t>OspreyAcqDF</t>
  </si>
  <si>
    <t>Solar DEF Osc Perry Suw</t>
  </si>
  <si>
    <t>Solar DEF St Pete Pier</t>
  </si>
  <si>
    <t>Solar DEF Columbia</t>
  </si>
  <si>
    <t>Solar DEF Debary</t>
  </si>
  <si>
    <t>Solar DEF Hamilton</t>
  </si>
  <si>
    <t>Solar DEF Lake Placid</t>
  </si>
  <si>
    <t>Solar DEF Trenton</t>
  </si>
  <si>
    <t>Solar DEF Santa Fe</t>
  </si>
  <si>
    <t>Solar DEF Twin Rivers</t>
  </si>
  <si>
    <t>Solar DEF Charlie Creek</t>
  </si>
  <si>
    <t>Solar DEF Duette</t>
  </si>
  <si>
    <t>Solar 3rdParty Block 1</t>
  </si>
  <si>
    <t>Solar 3rdParty Block 2</t>
  </si>
  <si>
    <t>Solar 3rdParty Block 3</t>
  </si>
  <si>
    <t>Solar DEF NEW 2</t>
  </si>
  <si>
    <t>Solar DEF NEW 3</t>
  </si>
  <si>
    <t>Solar DEF NEW 4</t>
  </si>
  <si>
    <t>Total Operating Cost ($000)</t>
  </si>
  <si>
    <t>Other Emission Cost ($000)</t>
  </si>
  <si>
    <t>Peak Load - Summer (MW)</t>
  </si>
  <si>
    <t>Firm Capacity - Summer (MW)</t>
  </si>
  <si>
    <t>Reserve Margin - Summer (%)</t>
  </si>
  <si>
    <t>Peak Load - Winter (MW)</t>
  </si>
  <si>
    <t>Firm Capacity - Winter (MW)</t>
  </si>
  <si>
    <t>Reserve Margin - Winter (%)</t>
  </si>
  <si>
    <t>Abatement</t>
  </si>
  <si>
    <t>Abatement Cost ($000)</t>
  </si>
  <si>
    <t>Penalty ($000)</t>
  </si>
  <si>
    <t>Energy Required (GWh)</t>
  </si>
  <si>
    <t>Curtailed (GWh)</t>
  </si>
  <si>
    <t>Emiss Cost</t>
  </si>
  <si>
    <t>Total Cost w/Capital</t>
  </si>
  <si>
    <t>Energy Not Served Cost ($000)</t>
  </si>
  <si>
    <t>RTC Price ($/MWh)</t>
  </si>
  <si>
    <t>On-Peak Price ($/MWh)</t>
  </si>
  <si>
    <t>Off-Peak Price ($/MWh)</t>
  </si>
  <si>
    <t>Reserve Margin - Annual (%)</t>
  </si>
  <si>
    <t>Coincident Peak Load - Annual (MW)</t>
  </si>
  <si>
    <t>Firm Capacity - Annual (MW)</t>
  </si>
  <si>
    <t>Consumption (FUnits)</t>
  </si>
  <si>
    <t>Delivered Cost ($000)</t>
  </si>
  <si>
    <t>Average Cost ($/FUnit)</t>
  </si>
  <si>
    <t>Fuel</t>
  </si>
  <si>
    <t>Project Capital</t>
  </si>
  <si>
    <t>Coincident Peak Load - Winter (MW)</t>
  </si>
  <si>
    <t>Coincident Peak Load - Summer (MW)</t>
  </si>
  <si>
    <t>Objective Value ($000)</t>
  </si>
  <si>
    <t>Deferred Taxes</t>
  </si>
  <si>
    <t>ADIT</t>
  </si>
  <si>
    <t>WACC (%)</t>
  </si>
  <si>
    <t>Carrying Costs ($/kW)</t>
  </si>
  <si>
    <t>Installed Cost ($/kW)</t>
  </si>
  <si>
    <t>Deferred Taxes ($000)</t>
  </si>
  <si>
    <t>ADIT ($000)</t>
  </si>
  <si>
    <t>Sales % of Total Load</t>
  </si>
  <si>
    <t>Purchases % of Total Load</t>
  </si>
  <si>
    <t>Capital</t>
  </si>
  <si>
    <t>Program Cost ($000)</t>
  </si>
  <si>
    <t>PTC</t>
  </si>
  <si>
    <t>Ancillary Purch</t>
  </si>
  <si>
    <t>Ancillary Sale</t>
  </si>
  <si>
    <t>Ancillary Purchases ($000)</t>
  </si>
  <si>
    <t>Ancillary Sales ($000)</t>
  </si>
  <si>
    <t>Production Tax Credits ($000)</t>
  </si>
  <si>
    <t>Revenue Req - Operating Cost</t>
  </si>
  <si>
    <t>Total Cost w/ECC</t>
  </si>
  <si>
    <t>ECC</t>
  </si>
  <si>
    <t>Program Rate ($/MWh)</t>
  </si>
  <si>
    <t>System Totals</t>
  </si>
  <si>
    <t>System Output</t>
  </si>
  <si>
    <t>BA/Company</t>
  </si>
  <si>
    <t>Capital Costs ($000)</t>
  </si>
  <si>
    <t>Capital Output</t>
  </si>
  <si>
    <t>Fuel Totals</t>
  </si>
  <si>
    <t>Programs Totals</t>
  </si>
  <si>
    <t>Programs Output</t>
  </si>
  <si>
    <t>Program</t>
  </si>
  <si>
    <t>NOx Annual</t>
  </si>
  <si>
    <t>Project Additions</t>
  </si>
  <si>
    <t>Project</t>
  </si>
  <si>
    <t>Group Totals</t>
  </si>
  <si>
    <t>Fuel Output</t>
  </si>
  <si>
    <t>Gas</t>
  </si>
  <si>
    <t>PVRR</t>
  </si>
  <si>
    <t>New Battery 2 Hours</t>
  </si>
  <si>
    <t>New Battery 4 Hours - In Energy Community</t>
  </si>
  <si>
    <t>New Battery 4 Hours - No Energy Community</t>
  </si>
  <si>
    <t>New CT</t>
  </si>
  <si>
    <t>New CT 6th</t>
  </si>
  <si>
    <t>New Solar Utility Owned 1</t>
  </si>
  <si>
    <t>New Solar Utility Owned 2</t>
  </si>
  <si>
    <t>New Solar Utility Owned 3</t>
  </si>
  <si>
    <t>New Solar Utility Owned 4</t>
  </si>
  <si>
    <t>Battery 2 Hours</t>
  </si>
  <si>
    <t>Battery 4 Hours</t>
  </si>
  <si>
    <t>Gen 190MW CT</t>
  </si>
  <si>
    <t>Solar DEF NEW 1</t>
  </si>
  <si>
    <t>Solar DEF NEW 6</t>
  </si>
  <si>
    <t>Gen 190MW CT Ave</t>
  </si>
  <si>
    <t>AC</t>
  </si>
  <si>
    <t>Demand:Demand Response</t>
  </si>
  <si>
    <t>DEF</t>
  </si>
  <si>
    <t>As Avail</t>
  </si>
  <si>
    <t>As Avail PCS</t>
  </si>
  <si>
    <t>Bartow CC 1 0</t>
  </si>
  <si>
    <t>Bartow CC 1 PAG</t>
  </si>
  <si>
    <t>BARTOW_P 1</t>
  </si>
  <si>
    <t>BARTOW_P 2</t>
  </si>
  <si>
    <t>BARTOW_P 3</t>
  </si>
  <si>
    <t>BARTOW_P 4</t>
  </si>
  <si>
    <t>BAYBORO_P 1</t>
  </si>
  <si>
    <t>BAYBORO_P 2</t>
  </si>
  <si>
    <t>BAYBORO_P 3</t>
  </si>
  <si>
    <t>BAYBORO_P 4</t>
  </si>
  <si>
    <t>Citrus CC 1</t>
  </si>
  <si>
    <t>Citrus CC 1 Duct</t>
  </si>
  <si>
    <t>Citrus CC 2</t>
  </si>
  <si>
    <t>Citrus CC 2 Duct</t>
  </si>
  <si>
    <t>DEBARY 10</t>
  </si>
  <si>
    <t>DEBARY 2</t>
  </si>
  <si>
    <t>DEBARY 3</t>
  </si>
  <si>
    <t>DEBARY 4</t>
  </si>
  <si>
    <t>DEBARY 5</t>
  </si>
  <si>
    <t>DEBARY 6</t>
  </si>
  <si>
    <t>DEBARY 7</t>
  </si>
  <si>
    <t>DEBARY 8</t>
  </si>
  <si>
    <t>DEBARY 9</t>
  </si>
  <si>
    <t>HEAT</t>
  </si>
  <si>
    <t>Hines CC 1</t>
  </si>
  <si>
    <t>Hines CC 2</t>
  </si>
  <si>
    <t>Hines CC 3</t>
  </si>
  <si>
    <t>Hines CC 4</t>
  </si>
  <si>
    <t>INT CITY 1</t>
  </si>
  <si>
    <t>INT CITY 10</t>
  </si>
  <si>
    <t>INT CITY 11</t>
  </si>
  <si>
    <t>INT CITY 12</t>
  </si>
  <si>
    <t>INT CITY 13</t>
  </si>
  <si>
    <t>INT CITY 14</t>
  </si>
  <si>
    <t>INT CITY 2</t>
  </si>
  <si>
    <t>INT CITY 3</t>
  </si>
  <si>
    <t>INT CITY 4</t>
  </si>
  <si>
    <t>INT CITY 5</t>
  </si>
  <si>
    <t>INT CITY 6</t>
  </si>
  <si>
    <t>INT CITY 7</t>
  </si>
  <si>
    <t>INT CITY 8</t>
  </si>
  <si>
    <t>INT CITY 9</t>
  </si>
  <si>
    <t>INTER</t>
  </si>
  <si>
    <t>Mulberry</t>
  </si>
  <si>
    <t>NSG Vand CT 1</t>
  </si>
  <si>
    <t>NSG Vand CT 2</t>
  </si>
  <si>
    <t>NSG Vand CT 3</t>
  </si>
  <si>
    <t>NSG Vand CT 4</t>
  </si>
  <si>
    <t>Orange Cogen</t>
  </si>
  <si>
    <t>Osprey 1 0</t>
  </si>
  <si>
    <t>Osprey 1 1</t>
  </si>
  <si>
    <t>Osprey 1 2</t>
  </si>
  <si>
    <t>Pasco County</t>
  </si>
  <si>
    <t>Pinellas County</t>
  </si>
  <si>
    <t>Shady Hills 1</t>
  </si>
  <si>
    <t>Shady Hills 2</t>
  </si>
  <si>
    <t>Shady Hills 3</t>
  </si>
  <si>
    <t>Solar DEF Bay Ranch</t>
  </si>
  <si>
    <t>Solar DEF Bay Trail</t>
  </si>
  <si>
    <t>Solar DEF County Line</t>
  </si>
  <si>
    <t>Solar DEF Falmouth</t>
  </si>
  <si>
    <t>Solar DEF Fort Green</t>
  </si>
  <si>
    <t>Solar DEF Hardeetown</t>
  </si>
  <si>
    <t>Solar DEF High Spring</t>
  </si>
  <si>
    <t>Solar DEF Hildreth</t>
  </si>
  <si>
    <t>Solar DEF Mule Creek</t>
  </si>
  <si>
    <t>Solar DEF NEW 1 PTC</t>
  </si>
  <si>
    <t>Solar DEF NEW 2 PTC</t>
  </si>
  <si>
    <t>Solar DEF NEW 3 PTC</t>
  </si>
  <si>
    <t>Solar DEF NEW 4 PTC</t>
  </si>
  <si>
    <t>Solar DEF Sandy Creek</t>
  </si>
  <si>
    <t>Solar DEF Winquepin</t>
  </si>
  <si>
    <t>Standby</t>
  </si>
  <si>
    <t>SUWANNEE_P 1</t>
  </si>
  <si>
    <t>SUWANNEE_P 2</t>
  </si>
  <si>
    <t>SUWANNEE_P 3</t>
  </si>
  <si>
    <t>Tigerbay 1</t>
  </si>
  <si>
    <t>U OF FL 1</t>
  </si>
  <si>
    <t>Voltage Red</t>
  </si>
  <si>
    <t>WaterHtr_PP</t>
  </si>
  <si>
    <t>IRA PTC - Section 45Y</t>
  </si>
  <si>
    <t>IRA PTC - Section 45</t>
  </si>
  <si>
    <t>Duke Energy Florida</t>
  </si>
  <si>
    <t>Coal DUKE CRN</t>
  </si>
  <si>
    <t>Dist</t>
  </si>
  <si>
    <t>Ash</t>
  </si>
  <si>
    <t>CaCO3</t>
  </si>
  <si>
    <t>Lime</t>
  </si>
  <si>
    <t>NH3 Citrus</t>
  </si>
  <si>
    <t>NH3</t>
  </si>
  <si>
    <t>NH3 CR</t>
  </si>
  <si>
    <t>NH3 Hines</t>
  </si>
  <si>
    <t>NH3 Osprey</t>
  </si>
  <si>
    <t>NOx Ozone</t>
  </si>
  <si>
    <t>New Solar Utility Owned 1 PTC</t>
  </si>
  <si>
    <t>New Solar Utility Owned 2 PTC</t>
  </si>
  <si>
    <t>New Solar Utility Owned 3 PTC</t>
  </si>
  <si>
    <t>New Solar Utility Owned 4 PTC</t>
  </si>
  <si>
    <t>Output</t>
  </si>
  <si>
    <t>New CT Ave</t>
  </si>
  <si>
    <t>DEF Nuclear GE X300 PTC</t>
  </si>
  <si>
    <t>Orlando Cogen</t>
  </si>
  <si>
    <t>Solar DEF NEW 6 PTC</t>
  </si>
  <si>
    <t>Solar+Storage DEF NEW 1</t>
  </si>
  <si>
    <t>Solar+Storage DEF NEW 1 PTC + ITC</t>
  </si>
  <si>
    <t>New Nuclear GE X300</t>
  </si>
  <si>
    <t>DEF Nuclear GE X300</t>
  </si>
  <si>
    <t>New Nuclear GE X300 PTC</t>
  </si>
  <si>
    <t>New Solar Utility Owned 6</t>
  </si>
  <si>
    <t>New Solar Utility Owned 6 PTC</t>
  </si>
  <si>
    <t>New Solar+Storage 1</t>
  </si>
  <si>
    <t>New Solar+Storage 1 PTC + ITC</t>
  </si>
  <si>
    <t>PVRR Cumulative - Capital</t>
  </si>
  <si>
    <t>PVRR Cumulative - ECC</t>
  </si>
  <si>
    <t>Base Case</t>
  </si>
  <si>
    <t>Battery Case</t>
  </si>
  <si>
    <t>CPVRR</t>
  </si>
  <si>
    <t>Capital Revenue Requirements ($000)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</si>
</sst>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_);[Red]\(#,##0\);\ &quot; - &quot;"/>
    <numFmt numFmtId="165" formatCode="0.0%"/>
    <numFmt numFmtId="166" formatCode="_(* #,##0_);_(* \(#,##0\);_(* &quot;-&quot;??_);_(@_)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9" fontId="1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0" applyNumberFormat="0" applyBorder="0" applyAlignment="0" applyProtection="0"/>
    <xf numFmtId="0" fontId="12" fillId="6" borderId="6" applyNumberFormat="0" applyAlignment="0" applyProtection="0"/>
    <xf numFmtId="0" fontId="13" fillId="7" borderId="7" applyNumberFormat="0" applyAlignment="0" applyProtection="0"/>
    <xf numFmtId="0" fontId="14" fillId="7" borderId="6" applyNumberFormat="0" applyAlignment="0" applyProtection="0"/>
    <xf numFmtId="0" fontId="15" fillId="0" borderId="8" applyNumberFormat="0" applyFill="0" applyAlignment="0" applyProtection="0"/>
    <xf numFmtId="0" fontId="2" fillId="8" borderId="9" applyNumberFormat="0" applyAlignment="0" applyProtection="0"/>
    <xf numFmtId="0" fontId="16" fillId="0" borderId="0" applyNumberFormat="0" applyFill="0" applyBorder="0" applyAlignment="0" applyProtection="0"/>
    <xf numFmtId="0" fontId="1" fillId="9" borderId="10" applyNumberFormat="0" applyFont="0" applyAlignment="0" applyProtection="0"/>
    <xf numFmtId="0" fontId="17" fillId="0" borderId="0" applyNumberFormat="0" applyFill="0" applyBorder="0" applyAlignment="0" applyProtection="0"/>
    <xf numFmtId="0" fontId="3" fillId="0" borderId="11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43" fontId="1" fillId="0" borderId="0" applyFont="0" applyFill="0" applyBorder="0" applyAlignment="0" applyProtection="0"/>
  </cellStyleXfs>
  <cellXfs count="23">
    <xf numFmtId="0" fontId="0" fillId="0" borderId="0" xfId="0"/>
    <xf numFmtId="0" fontId="4" fillId="0" borderId="0" xfId="0" quotePrefix="1" applyFont="1" applyAlignment="1">
      <alignment horizontal="left"/>
    </xf>
    <xf numFmtId="0" fontId="3" fillId="0" borderId="0" xfId="0" applyFont="1"/>
    <xf numFmtId="3" fontId="0" fillId="0" borderId="0" xfId="0" applyNumberFormat="1"/>
    <xf numFmtId="0" fontId="0" fillId="0" borderId="1" xfId="0" quotePrefix="1" applyBorder="1" applyAlignment="1">
      <alignment vertical="center"/>
    </xf>
    <xf numFmtId="10" fontId="0" fillId="2" borderId="1" xfId="1" applyNumberFormat="1" applyFont="1" applyFill="1" applyBorder="1" applyAlignment="1">
      <alignment horizontal="center"/>
    </xf>
    <xf numFmtId="0" fontId="0" fillId="0" borderId="1" xfId="0" quotePrefix="1" applyBorder="1" applyAlignment="1">
      <alignment horizontal="left" vertical="center"/>
    </xf>
    <xf numFmtId="0" fontId="0" fillId="0" borderId="1" xfId="0" quotePrefix="1" applyBorder="1" applyAlignment="1">
      <alignment horizontal="left"/>
    </xf>
    <xf numFmtId="0" fontId="3" fillId="0" borderId="0" xfId="0" applyFont="1" applyAlignment="1">
      <alignment horizontal="center"/>
    </xf>
    <xf numFmtId="164" fontId="0" fillId="0" borderId="0" xfId="0" applyNumberFormat="1"/>
    <xf numFmtId="3" fontId="0" fillId="0" borderId="2" xfId="0" applyNumberFormat="1" applyBorder="1"/>
    <xf numFmtId="0" fontId="0" fillId="0" borderId="0" xfId="0"/>
    <xf numFmtId="0" fontId="19" fillId="0" borderId="1" xfId="0" applyFont="1" applyBorder="1" applyAlignment="1">
      <alignment horizontal="center"/>
    </xf>
    <xf numFmtId="0" fontId="0" fillId="0" borderId="0" xfId="0" applyFill="1"/>
    <xf numFmtId="10" fontId="0" fillId="0" borderId="0" xfId="0" applyNumberFormat="1"/>
    <xf numFmtId="165" fontId="0" fillId="34" borderId="0" xfId="0" applyNumberFormat="1" applyFill="1"/>
    <xf numFmtId="2" fontId="0" fillId="0" borderId="0" xfId="0" applyNumberFormat="1"/>
    <xf numFmtId="9" fontId="0" fillId="0" borderId="0" xfId="0" applyNumberFormat="1"/>
    <xf numFmtId="0" fontId="0" fillId="0" borderId="0" xfId="0" applyAlignment="1">
      <alignment horizontal="left"/>
    </xf>
    <xf numFmtId="165" fontId="0" fillId="2" borderId="0" xfId="0" applyNumberFormat="1" applyFill="1"/>
    <xf numFmtId="49" fontId="3" fillId="0" borderId="0" xfId="0" applyNumberFormat="1" applyFont="1" applyAlignment="1">
      <alignment horizontal="center"/>
    </xf>
    <xf numFmtId="166" fontId="0" fillId="0" borderId="0" xfId="43" applyNumberFormat="1" applyFont="1"/>
    <xf numFmtId="166" fontId="0" fillId="0" borderId="2" xfId="43" applyNumberFormat="1" applyFont="1" applyBorder="1"/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43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1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F5C4AF"/>
      <color rgb="FFEDEA17"/>
      <color rgb="FF00DA36"/>
      <color rgb="FF00A629"/>
      <color rgb="FF118DFF"/>
      <color rgb="FFAFFFC2"/>
      <color rgb="FFE669B9"/>
      <color rgb="FFFF8D1B"/>
      <color rgb="FFFD560E"/>
      <color rgb="FFFC0C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350" row="8">
    <wetp:webextensionref xmlns:r="http://schemas.openxmlformats.org/officeDocument/2006/relationships" r:id="rId1"/>
  </wetp:taskpane>
</wetp:taskpanes>
</file>

<file path=xl/webextensions/webextension1.xml><?xml version="1.0" encoding="utf-8"?>
<we:webextension xmlns:we="http://schemas.microsoft.com/office/webextensions/webextension/2010/11" id="{7260E52D-76AA-4A39-87CF-615AA20C8F70}">
  <we:reference id="db18cc72-1a17-45df-b60e-7ffb655e8af5" version="1.0.0.4" store="EXCatalog" storeType="EXCatalog"/>
  <we:alternateReferences>
    <we:reference id="WA104381701" version="1.0.0.4" store="en-US" storeType="OMEX"/>
  </we:alternateReferences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0DD28-D201-47FB-995E-F328A2C8A07B}">
  <sheetPr codeName="shPVRR">
    <pageSetUpPr fitToPage="1"/>
  </sheetPr>
  <dimension ref="A1:V54"/>
  <sheetViews>
    <sheetView tabSelected="1" zoomScale="80" zoomScaleNormal="80" workbookViewId="0">
      <pane ySplit="7" topLeftCell="A8" activePane="bottomLeft" state="frozen"/>
      <selection activeCell="D6" sqref="D6"/>
      <selection pane="bottomLeft" activeCell="D1" sqref="D1"/>
    </sheetView>
  </sheetViews>
  <sheetFormatPr defaultRowHeight="14.4" x14ac:dyDescent="0.3"/>
  <cols>
    <col min="1" max="1" width="14.6640625" customWidth="1"/>
    <col min="2" max="2" width="43.5546875" bestFit="1" customWidth="1"/>
    <col min="3" max="3" width="13.5546875" bestFit="1" customWidth="1"/>
    <col min="4" max="242" width="11.88671875" customWidth="1"/>
    <col min="243" max="7277" width="12.6640625" customWidth="1"/>
  </cols>
  <sheetData>
    <row r="1" spans="1:22" ht="21" x14ac:dyDescent="0.4">
      <c r="A1" s="1" t="s">
        <v>23</v>
      </c>
    </row>
    <row r="3" spans="1:22" x14ac:dyDescent="0.3">
      <c r="B3" s="4" t="s">
        <v>24</v>
      </c>
      <c r="C3" s="5">
        <v>6.8266897000000007E-2</v>
      </c>
    </row>
    <row r="4" spans="1:22" x14ac:dyDescent="0.3">
      <c r="B4" s="6" t="s">
        <v>25</v>
      </c>
      <c r="C4" s="12">
        <v>2023</v>
      </c>
    </row>
    <row r="5" spans="1:22" x14ac:dyDescent="0.3">
      <c r="B5" s="7" t="s">
        <v>26</v>
      </c>
      <c r="C5" s="12">
        <v>2041</v>
      </c>
    </row>
    <row r="6" spans="1:22" s="13" customFormat="1" x14ac:dyDescent="0.3"/>
    <row r="7" spans="1:22" s="13" customFormat="1" x14ac:dyDescent="0.3">
      <c r="B7" s="8" t="s">
        <v>344</v>
      </c>
      <c r="C7" s="8" t="s">
        <v>209</v>
      </c>
      <c r="D7" s="8">
        <v>2023</v>
      </c>
      <c r="E7" s="8">
        <v>2024</v>
      </c>
      <c r="F7" s="8">
        <v>2025</v>
      </c>
      <c r="G7" s="8">
        <v>2026</v>
      </c>
      <c r="H7" s="8">
        <v>2027</v>
      </c>
      <c r="I7" s="8">
        <v>2028</v>
      </c>
      <c r="J7" s="8">
        <v>2029</v>
      </c>
      <c r="K7" s="8">
        <v>2030</v>
      </c>
      <c r="L7" s="8">
        <v>2031</v>
      </c>
      <c r="M7" s="8">
        <v>2032</v>
      </c>
      <c r="N7" s="8">
        <v>2033</v>
      </c>
      <c r="O7" s="8">
        <v>2034</v>
      </c>
      <c r="P7" s="8">
        <v>2035</v>
      </c>
      <c r="Q7" s="8">
        <v>2036</v>
      </c>
      <c r="R7" s="8">
        <v>2037</v>
      </c>
      <c r="S7" s="8">
        <v>2038</v>
      </c>
      <c r="T7" s="8">
        <v>2039</v>
      </c>
      <c r="U7" s="8">
        <v>2040</v>
      </c>
      <c r="V7" s="8">
        <v>2041</v>
      </c>
    </row>
    <row r="8" spans="1:22" s="13" customFormat="1" x14ac:dyDescent="0.3">
      <c r="B8" s="2" t="s">
        <v>24</v>
      </c>
      <c r="C8" s="14">
        <v>6.8266897000000007E-2</v>
      </c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</row>
    <row r="9" spans="1:22" s="13" customFormat="1" x14ac:dyDescent="0.3">
      <c r="B9" s="2" t="s">
        <v>27</v>
      </c>
      <c r="C9" s="9">
        <f t="shared" ref="C9:C22" si="0">D9+NPV($C$8,E9:V9)</f>
        <v>16076577.672162727</v>
      </c>
      <c r="D9" s="9">
        <v>1840018.5198225975</v>
      </c>
      <c r="E9" s="9">
        <v>1599938.2308366299</v>
      </c>
      <c r="F9" s="9">
        <v>1450637.1524672508</v>
      </c>
      <c r="G9" s="9">
        <v>1437934.0643491745</v>
      </c>
      <c r="H9" s="9">
        <v>1427973.3121650219</v>
      </c>
      <c r="I9" s="9">
        <v>1454810.95987463</v>
      </c>
      <c r="J9" s="9">
        <v>1415520.532148838</v>
      </c>
      <c r="K9" s="9">
        <v>1354484.6773743629</v>
      </c>
      <c r="L9" s="9">
        <v>1292275.7633981705</v>
      </c>
      <c r="M9" s="9">
        <v>1292321.5114336014</v>
      </c>
      <c r="N9" s="9">
        <v>1309336.6599283218</v>
      </c>
      <c r="O9" s="9">
        <v>1287509.9394922256</v>
      </c>
      <c r="P9" s="9">
        <v>1266306.4833159447</v>
      </c>
      <c r="Q9" s="9">
        <v>1318294.3564295769</v>
      </c>
      <c r="R9" s="9">
        <v>1407495.7655882863</v>
      </c>
      <c r="S9" s="9">
        <v>1372006.0471906662</v>
      </c>
      <c r="T9" s="9">
        <v>1398256.5942298174</v>
      </c>
      <c r="U9" s="9">
        <v>1381420.4271202087</v>
      </c>
      <c r="V9" s="9">
        <v>1413413.9610368013</v>
      </c>
    </row>
    <row r="10" spans="1:22" s="13" customFormat="1" x14ac:dyDescent="0.3">
      <c r="B10" s="2" t="s">
        <v>28</v>
      </c>
      <c r="C10" s="9">
        <f t="shared" si="0"/>
        <v>2633170.3469920442</v>
      </c>
      <c r="D10" s="9">
        <v>458876.85000000003</v>
      </c>
      <c r="E10" s="9">
        <v>310821.9600000002</v>
      </c>
      <c r="F10" s="9">
        <v>152866.89999999997</v>
      </c>
      <c r="G10" s="9">
        <v>68969.559999999983</v>
      </c>
      <c r="H10" s="9">
        <v>52782.91</v>
      </c>
      <c r="I10" s="9">
        <v>51092.27</v>
      </c>
      <c r="J10" s="9">
        <v>62664.13</v>
      </c>
      <c r="K10" s="9">
        <v>82074.040000000008</v>
      </c>
      <c r="L10" s="9">
        <v>105294.87</v>
      </c>
      <c r="M10" s="9">
        <v>134305.41000000003</v>
      </c>
      <c r="N10" s="9">
        <v>169717.34999999998</v>
      </c>
      <c r="O10" s="9">
        <v>247263.96000000002</v>
      </c>
      <c r="P10" s="9">
        <v>318014.44</v>
      </c>
      <c r="Q10" s="9">
        <v>333741.33000000007</v>
      </c>
      <c r="R10" s="9">
        <v>339699.45999999996</v>
      </c>
      <c r="S10" s="9">
        <v>429008.61</v>
      </c>
      <c r="T10" s="9">
        <v>516699.93000000005</v>
      </c>
      <c r="U10" s="9">
        <v>627918.70999999985</v>
      </c>
      <c r="V10" s="9">
        <v>704969.70000000007</v>
      </c>
    </row>
    <row r="11" spans="1:22" s="13" customFormat="1" x14ac:dyDescent="0.3">
      <c r="B11" s="2" t="s">
        <v>29</v>
      </c>
      <c r="C11" s="9">
        <f t="shared" si="0"/>
        <v>1705485.2202419131</v>
      </c>
      <c r="D11" s="9">
        <v>289447.69</v>
      </c>
      <c r="E11" s="9">
        <v>161007.41</v>
      </c>
      <c r="F11" s="9">
        <v>153041.09</v>
      </c>
      <c r="G11" s="9">
        <v>119635.38999999998</v>
      </c>
      <c r="H11" s="9">
        <v>124073.04999999997</v>
      </c>
      <c r="I11" s="9">
        <v>132146.34</v>
      </c>
      <c r="J11" s="9">
        <v>138034.38999999998</v>
      </c>
      <c r="K11" s="9">
        <v>138904.09999999998</v>
      </c>
      <c r="L11" s="9">
        <v>134644.51999999999</v>
      </c>
      <c r="M11" s="9">
        <v>134296.39000000004</v>
      </c>
      <c r="N11" s="9">
        <v>137595.75999999995</v>
      </c>
      <c r="O11" s="9">
        <v>134603.69999999998</v>
      </c>
      <c r="P11" s="9">
        <v>131644.19</v>
      </c>
      <c r="Q11" s="9">
        <v>139648.03999999998</v>
      </c>
      <c r="R11" s="9">
        <v>149127.51999999999</v>
      </c>
      <c r="S11" s="9">
        <v>147166.00999999998</v>
      </c>
      <c r="T11" s="9">
        <v>143214.54000000004</v>
      </c>
      <c r="U11" s="9">
        <v>144187.06</v>
      </c>
      <c r="V11" s="9">
        <v>142643.94999999998</v>
      </c>
    </row>
    <row r="12" spans="1:22" s="13" customFormat="1" x14ac:dyDescent="0.3">
      <c r="B12" s="2" t="s">
        <v>30</v>
      </c>
      <c r="C12" s="9">
        <f t="shared" si="0"/>
        <v>0</v>
      </c>
      <c r="D12" s="9">
        <v>0</v>
      </c>
      <c r="E12" s="9">
        <v>0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  <c r="K12" s="9">
        <v>0</v>
      </c>
      <c r="L12" s="9">
        <v>0</v>
      </c>
      <c r="M12" s="9">
        <v>0</v>
      </c>
      <c r="N12" s="9">
        <v>0</v>
      </c>
      <c r="O12" s="9">
        <v>0</v>
      </c>
      <c r="P12" s="9">
        <v>0</v>
      </c>
      <c r="Q12" s="9">
        <v>0</v>
      </c>
      <c r="R12" s="9">
        <v>0</v>
      </c>
      <c r="S12" s="9">
        <v>0</v>
      </c>
      <c r="T12" s="9">
        <v>0</v>
      </c>
      <c r="U12" s="9">
        <v>0</v>
      </c>
      <c r="V12" s="9">
        <v>0</v>
      </c>
    </row>
    <row r="13" spans="1:22" s="13" customFormat="1" x14ac:dyDescent="0.3">
      <c r="B13" s="2" t="s">
        <v>31</v>
      </c>
      <c r="C13" s="9">
        <f t="shared" si="0"/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</row>
    <row r="14" spans="1:22" s="13" customFormat="1" x14ac:dyDescent="0.3">
      <c r="B14" s="2" t="s">
        <v>32</v>
      </c>
      <c r="C14" s="9">
        <f t="shared" si="0"/>
        <v>7.193914522697928</v>
      </c>
      <c r="D14" s="9">
        <v>0.48964713436355112</v>
      </c>
      <c r="E14" s="9">
        <v>0.61104941779296951</v>
      </c>
      <c r="F14" s="9">
        <v>0.62562369595830347</v>
      </c>
      <c r="G14" s="9">
        <v>0.54784694678815526</v>
      </c>
      <c r="H14" s="9">
        <v>0.5972007915345543</v>
      </c>
      <c r="I14" s="9">
        <v>0.84002944182337558</v>
      </c>
      <c r="J14" s="9">
        <v>0.80160040107976727</v>
      </c>
      <c r="K14" s="9">
        <v>1.0799330552727042</v>
      </c>
      <c r="L14" s="9">
        <v>1.5667463589131074</v>
      </c>
      <c r="M14" s="9">
        <v>1.4458822481484361</v>
      </c>
      <c r="N14" s="9">
        <v>1.4441797476310754</v>
      </c>
      <c r="O14" s="9">
        <v>0.60613702819050275</v>
      </c>
      <c r="P14" s="9">
        <v>3.5940732108272755E-2</v>
      </c>
      <c r="Q14" s="9">
        <v>3.4814112023127564E-2</v>
      </c>
      <c r="R14" s="9">
        <v>4.1694631096227661E-2</v>
      </c>
      <c r="S14" s="9">
        <v>3.9067572886722246E-2</v>
      </c>
      <c r="T14" s="9">
        <v>3.1908222712070611E-2</v>
      </c>
      <c r="U14" s="9">
        <v>2.9761150045942486E-2</v>
      </c>
      <c r="V14" s="9">
        <v>2.8867438258017408E-2</v>
      </c>
    </row>
    <row r="15" spans="1:22" s="13" customFormat="1" x14ac:dyDescent="0.3">
      <c r="B15" s="2" t="s">
        <v>156</v>
      </c>
      <c r="C15" s="9">
        <f t="shared" si="0"/>
        <v>24935.313521372169</v>
      </c>
      <c r="D15" s="9">
        <v>2431.2051063589752</v>
      </c>
      <c r="E15" s="9">
        <v>3231.4980673126411</v>
      </c>
      <c r="F15" s="9">
        <v>3511.4945681579411</v>
      </c>
      <c r="G15" s="9">
        <v>3282.0184360351413</v>
      </c>
      <c r="H15" s="9">
        <v>3935.2067387253046</v>
      </c>
      <c r="I15" s="9">
        <v>5494.1836828745436</v>
      </c>
      <c r="J15" s="9">
        <v>5393.909260708373</v>
      </c>
      <c r="K15" s="9">
        <v>499.44447366055101</v>
      </c>
      <c r="L15" s="9">
        <v>475.59204497607425</v>
      </c>
      <c r="M15" s="9">
        <v>477.79234646994155</v>
      </c>
      <c r="N15" s="9">
        <v>510.82978032901883</v>
      </c>
      <c r="O15" s="9">
        <v>542.31088493298739</v>
      </c>
      <c r="P15" s="9">
        <v>605.7080177157186</v>
      </c>
      <c r="Q15" s="9">
        <v>642.6833111072192</v>
      </c>
      <c r="R15" s="9">
        <v>749.21145979020662</v>
      </c>
      <c r="S15" s="9">
        <v>682.27607931965031</v>
      </c>
      <c r="T15" s="9">
        <v>663.12157341939746</v>
      </c>
      <c r="U15" s="9">
        <v>644.39200988807715</v>
      </c>
      <c r="V15" s="9">
        <v>615.3155330137597</v>
      </c>
    </row>
    <row r="16" spans="1:22" s="13" customFormat="1" x14ac:dyDescent="0.3">
      <c r="B16" s="2" t="s">
        <v>33</v>
      </c>
      <c r="C16" s="9">
        <f t="shared" si="0"/>
        <v>138646.05899714527</v>
      </c>
      <c r="D16" s="9">
        <v>14233.279666900635</v>
      </c>
      <c r="E16" s="9">
        <v>12515.572660684586</v>
      </c>
      <c r="F16" s="9">
        <v>11719.67752122879</v>
      </c>
      <c r="G16" s="9">
        <v>9843.9776773452759</v>
      </c>
      <c r="H16" s="9">
        <v>10159.768443346024</v>
      </c>
      <c r="I16" s="9">
        <v>10133.186675786972</v>
      </c>
      <c r="J16" s="9">
        <v>11201.291216135025</v>
      </c>
      <c r="K16" s="9">
        <v>10920.92290687561</v>
      </c>
      <c r="L16" s="9">
        <v>11373.260742664337</v>
      </c>
      <c r="M16" s="9">
        <v>12078.372644662857</v>
      </c>
      <c r="N16" s="9">
        <v>12585.654476642609</v>
      </c>
      <c r="O16" s="9">
        <v>12293.773330211639</v>
      </c>
      <c r="P16" s="9">
        <v>13286.663319349289</v>
      </c>
      <c r="Q16" s="9">
        <v>11616.549247264862</v>
      </c>
      <c r="R16" s="9">
        <v>14495.911792755127</v>
      </c>
      <c r="S16" s="9">
        <v>14149.709565401077</v>
      </c>
      <c r="T16" s="9">
        <v>16558.231615066528</v>
      </c>
      <c r="U16" s="9">
        <v>17783.796690940857</v>
      </c>
      <c r="V16" s="9">
        <v>18200.991374969482</v>
      </c>
    </row>
    <row r="17" spans="2:22" s="13" customFormat="1" x14ac:dyDescent="0.3">
      <c r="B17" s="2" t="s">
        <v>184</v>
      </c>
      <c r="C17" s="9">
        <f t="shared" si="0"/>
        <v>-3394224.6469042972</v>
      </c>
      <c r="D17" s="9">
        <v>-39869.125122070313</v>
      </c>
      <c r="E17" s="9">
        <v>-72264.073486328125</v>
      </c>
      <c r="F17" s="9">
        <v>-101749.48156738281</v>
      </c>
      <c r="G17" s="9">
        <v>-120516.86547851563</v>
      </c>
      <c r="H17" s="9">
        <v>-165013.82763671875</v>
      </c>
      <c r="I17" s="9">
        <v>-194680.27197265625</v>
      </c>
      <c r="J17" s="9">
        <v>-235211.55029296875</v>
      </c>
      <c r="K17" s="9">
        <v>-276833.55712890625</v>
      </c>
      <c r="L17" s="9">
        <v>-333336.95849609375</v>
      </c>
      <c r="M17" s="9">
        <v>-393349.89916992188</v>
      </c>
      <c r="N17" s="9">
        <v>-400658.08203125</v>
      </c>
      <c r="O17" s="9">
        <v>-474573.5048828125</v>
      </c>
      <c r="P17" s="9">
        <v>-538323.103515625</v>
      </c>
      <c r="Q17" s="9">
        <v>-529560.474609375</v>
      </c>
      <c r="R17" s="9">
        <v>-491598.826171875</v>
      </c>
      <c r="S17" s="9">
        <v>-612505.1875</v>
      </c>
      <c r="T17" s="9">
        <v>-688442.10546875</v>
      </c>
      <c r="U17" s="9">
        <v>-804954.47265625</v>
      </c>
      <c r="V17" s="9">
        <v>-844800.97265625</v>
      </c>
    </row>
    <row r="18" spans="2:22" s="13" customFormat="1" x14ac:dyDescent="0.3">
      <c r="B18" s="2" t="s">
        <v>34</v>
      </c>
      <c r="C18" s="9">
        <f t="shared" si="0"/>
        <v>3885068.1924620955</v>
      </c>
      <c r="D18" s="9">
        <v>359199.85131835938</v>
      </c>
      <c r="E18" s="9">
        <v>359714.14428710938</v>
      </c>
      <c r="F18" s="9">
        <v>359142.10278320313</v>
      </c>
      <c r="G18" s="9">
        <v>357647.60278320313</v>
      </c>
      <c r="H18" s="9">
        <v>341487.57958984375</v>
      </c>
      <c r="I18" s="9">
        <v>339586.50634765625</v>
      </c>
      <c r="J18" s="9">
        <v>338713.26513671875</v>
      </c>
      <c r="K18" s="9">
        <v>338713.26513671875</v>
      </c>
      <c r="L18" s="9">
        <v>338713.26513671875</v>
      </c>
      <c r="M18" s="9">
        <v>339586.50634765625</v>
      </c>
      <c r="N18" s="9">
        <v>338713.26513671875</v>
      </c>
      <c r="O18" s="9">
        <v>338713.26513671875</v>
      </c>
      <c r="P18" s="9">
        <v>338713.26513671875</v>
      </c>
      <c r="Q18" s="9">
        <v>339586.50634765625</v>
      </c>
      <c r="R18" s="9">
        <v>338713.26513671875</v>
      </c>
      <c r="S18" s="9">
        <v>338713.26513671875</v>
      </c>
      <c r="T18" s="9">
        <v>351813.1123046875</v>
      </c>
      <c r="U18" s="9">
        <v>362043.3828125</v>
      </c>
      <c r="V18" s="9">
        <v>361170.1416015625</v>
      </c>
    </row>
    <row r="19" spans="2:22" s="13" customFormat="1" x14ac:dyDescent="0.3">
      <c r="B19" s="2" t="s">
        <v>35</v>
      </c>
      <c r="C19" s="9">
        <f t="shared" si="0"/>
        <v>1803.035757438395</v>
      </c>
      <c r="D19" s="9">
        <v>0.24372593779116869</v>
      </c>
      <c r="E19" s="9">
        <v>5.6474808249622583</v>
      </c>
      <c r="F19" s="9">
        <v>68.07031178753823</v>
      </c>
      <c r="G19" s="9">
        <v>0.71225673984736204</v>
      </c>
      <c r="H19" s="9">
        <v>38.516653360798955</v>
      </c>
      <c r="I19" s="9">
        <v>53.074664445593953</v>
      </c>
      <c r="J19" s="9">
        <v>448.2749481247738</v>
      </c>
      <c r="K19" s="9">
        <v>1226.7683993121609</v>
      </c>
      <c r="L19" s="9">
        <v>507.74801864195615</v>
      </c>
      <c r="M19" s="9">
        <v>31.898046469315886</v>
      </c>
      <c r="N19" s="9">
        <v>321.57656222768128</v>
      </c>
      <c r="O19" s="9">
        <v>38.079903583973646</v>
      </c>
      <c r="P19" s="9">
        <v>17.335973128676414</v>
      </c>
      <c r="Q19" s="9">
        <v>56.126696898601949</v>
      </c>
      <c r="R19" s="9">
        <v>37.19378665369004</v>
      </c>
      <c r="S19" s="9">
        <v>87.313904232345521</v>
      </c>
      <c r="T19" s="9">
        <v>0.24053238704800606</v>
      </c>
      <c r="U19" s="9">
        <v>7.5280977981165051</v>
      </c>
      <c r="V19" s="9">
        <v>40.535608973354101</v>
      </c>
    </row>
    <row r="20" spans="2:22" s="13" customFormat="1" x14ac:dyDescent="0.3">
      <c r="B20" s="2" t="s">
        <v>36</v>
      </c>
      <c r="C20" s="9">
        <f t="shared" si="0"/>
        <v>-2.7875510422816472</v>
      </c>
      <c r="D20" s="9">
        <v>-0.27140384865924716</v>
      </c>
      <c r="E20" s="9">
        <v>-0.25600568670779467</v>
      </c>
      <c r="F20" s="9">
        <v>-0.21329126041382551</v>
      </c>
      <c r="G20" s="9">
        <v>-0.27681942097842693</v>
      </c>
      <c r="H20" s="9">
        <v>-0.27693744841963053</v>
      </c>
      <c r="I20" s="9">
        <v>-0.28931905142962933</v>
      </c>
      <c r="J20" s="9">
        <v>-0.29114122688770294</v>
      </c>
      <c r="K20" s="9">
        <v>-0.27074331324547529</v>
      </c>
      <c r="L20" s="9">
        <v>-0.22165076155215502</v>
      </c>
      <c r="M20" s="9">
        <v>-0.20692064566537738</v>
      </c>
      <c r="N20" s="9">
        <v>-0.1966609014198184</v>
      </c>
      <c r="O20" s="9">
        <v>-0.21864477824419737</v>
      </c>
      <c r="P20" s="9">
        <v>-0.20162855740636587</v>
      </c>
      <c r="Q20" s="9">
        <v>-0.23099967837333679</v>
      </c>
      <c r="R20" s="9">
        <v>-0.25236673653125763</v>
      </c>
      <c r="S20" s="9">
        <v>-0.23324418999254704</v>
      </c>
      <c r="T20" s="9">
        <v>-0.22637962456792593</v>
      </c>
      <c r="U20" s="9">
        <v>-0.26422354206442833</v>
      </c>
      <c r="V20" s="9">
        <v>-0.27132854517549276</v>
      </c>
    </row>
    <row r="21" spans="2:22" s="13" customFormat="1" x14ac:dyDescent="0.3">
      <c r="B21" s="2" t="s">
        <v>185</v>
      </c>
      <c r="C21" s="9">
        <f t="shared" si="0"/>
        <v>0.11909401111814724</v>
      </c>
      <c r="D21" s="9">
        <v>6.4215879569928802E-3</v>
      </c>
      <c r="E21" s="9">
        <v>7.1983876325703022E-3</v>
      </c>
      <c r="F21" s="9">
        <v>5.3440479241544381E-3</v>
      </c>
      <c r="G21" s="9">
        <v>2.0825437103667355E-2</v>
      </c>
      <c r="H21" s="9">
        <v>1.2868286990396882E-2</v>
      </c>
      <c r="I21" s="9">
        <v>1.2848731232224964E-2</v>
      </c>
      <c r="J21" s="9">
        <v>3.1701570971563342E-2</v>
      </c>
      <c r="K21" s="9">
        <v>1.5846464477363043E-2</v>
      </c>
      <c r="L21" s="9">
        <v>9.8370587755880479E-3</v>
      </c>
      <c r="M21" s="9">
        <v>6.6740160946210381E-3</v>
      </c>
      <c r="N21" s="9">
        <v>8.3014477035021628E-3</v>
      </c>
      <c r="O21" s="9">
        <v>1.0493644883808884E-2</v>
      </c>
      <c r="P21" s="9">
        <v>5.2871007477506282E-3</v>
      </c>
      <c r="Q21" s="9">
        <v>5.1978543579025427E-3</v>
      </c>
      <c r="R21" s="9">
        <v>6.503647475597063E-3</v>
      </c>
      <c r="S21" s="9">
        <v>9.3831090094340652E-3</v>
      </c>
      <c r="T21" s="9">
        <v>4.1192607615698762E-3</v>
      </c>
      <c r="U21" s="9">
        <v>4.4815997917737604E-3</v>
      </c>
      <c r="V21" s="9">
        <v>4.4026115255917375E-3</v>
      </c>
    </row>
    <row r="22" spans="2:22" s="13" customFormat="1" x14ac:dyDescent="0.3">
      <c r="B22" s="2" t="s">
        <v>186</v>
      </c>
      <c r="C22" s="9">
        <f t="shared" si="0"/>
        <v>-8.7415645137790585E-2</v>
      </c>
      <c r="D22" s="9">
        <v>-3.3024130410979069E-3</v>
      </c>
      <c r="E22" s="9">
        <v>-5.7864343380060745E-3</v>
      </c>
      <c r="F22" s="9">
        <v>-6.3964488824694854E-3</v>
      </c>
      <c r="G22" s="9">
        <v>-6.0063611522309657E-3</v>
      </c>
      <c r="H22" s="9">
        <v>-1.0232405354145158E-2</v>
      </c>
      <c r="I22" s="9">
        <v>-1.5088411913893651E-2</v>
      </c>
      <c r="J22" s="9">
        <v>-1.1093845561845228E-2</v>
      </c>
      <c r="K22" s="9">
        <v>-1.8959318651468493E-2</v>
      </c>
      <c r="L22" s="9">
        <v>-9.2616119109152351E-3</v>
      </c>
      <c r="M22" s="9">
        <v>-9.9541524286905769E-3</v>
      </c>
      <c r="N22" s="9">
        <v>-5.6307396332044846E-3</v>
      </c>
      <c r="O22" s="9">
        <v>-3.8447749092256345E-3</v>
      </c>
      <c r="P22" s="9">
        <v>-3.8357759855784934E-3</v>
      </c>
      <c r="Q22" s="9">
        <v>-8.6693308870735564E-3</v>
      </c>
      <c r="R22" s="9">
        <v>-8.6682003720852663E-3</v>
      </c>
      <c r="S22" s="9">
        <v>-4.0862936723442544E-3</v>
      </c>
      <c r="T22" s="9">
        <v>-5.5633959866554505E-3</v>
      </c>
      <c r="U22" s="9">
        <v>-4.5044992882736778E-3</v>
      </c>
      <c r="V22" s="9">
        <v>-1.8574028754869687E-3</v>
      </c>
    </row>
    <row r="23" spans="2:22" s="13" customFormat="1" x14ac:dyDescent="0.3">
      <c r="B23" s="2" t="s">
        <v>37</v>
      </c>
      <c r="C23" s="9">
        <f t="shared" ref="C23:V23" si="1">SUM(C9:C22)</f>
        <v>21071465.631272282</v>
      </c>
      <c r="D23" s="9">
        <f t="shared" si="1"/>
        <v>2924338.7358805444</v>
      </c>
      <c r="E23" s="9">
        <f t="shared" si="1"/>
        <v>2374970.7463019178</v>
      </c>
      <c r="F23" s="9">
        <f t="shared" si="1"/>
        <v>2029237.41736428</v>
      </c>
      <c r="G23" s="9">
        <f t="shared" si="1"/>
        <v>1876796.7458705839</v>
      </c>
      <c r="H23" s="9">
        <f t="shared" si="1"/>
        <v>1795436.8388528039</v>
      </c>
      <c r="I23" s="9">
        <f t="shared" si="1"/>
        <v>1798636.7977434467</v>
      </c>
      <c r="J23" s="9">
        <f t="shared" si="1"/>
        <v>1736764.7734844557</v>
      </c>
      <c r="K23" s="9">
        <f t="shared" si="1"/>
        <v>1649990.4672389117</v>
      </c>
      <c r="L23" s="9">
        <f t="shared" si="1"/>
        <v>1549949.4065161224</v>
      </c>
      <c r="M23" s="9">
        <f t="shared" si="1"/>
        <v>1519749.2173304046</v>
      </c>
      <c r="N23" s="9">
        <f t="shared" si="1"/>
        <v>1568124.2640425442</v>
      </c>
      <c r="O23" s="9">
        <f t="shared" si="1"/>
        <v>1546391.9180059806</v>
      </c>
      <c r="P23" s="9">
        <f t="shared" si="1"/>
        <v>1530264.8180107316</v>
      </c>
      <c r="Q23" s="9">
        <f t="shared" si="1"/>
        <v>1614024.9177660861</v>
      </c>
      <c r="R23" s="9">
        <f t="shared" si="1"/>
        <v>1758719.2887556707</v>
      </c>
      <c r="S23" s="9">
        <f t="shared" si="1"/>
        <v>1689307.855496536</v>
      </c>
      <c r="T23" s="9">
        <f t="shared" si="1"/>
        <v>1738763.4688710908</v>
      </c>
      <c r="U23" s="9">
        <f t="shared" si="1"/>
        <v>1729050.5895897942</v>
      </c>
      <c r="V23" s="9">
        <f t="shared" si="1"/>
        <v>1796253.3825831725</v>
      </c>
    </row>
    <row r="24" spans="2:22" s="13" customFormat="1" x14ac:dyDescent="0.3">
      <c r="B24" s="2" t="s">
        <v>182</v>
      </c>
      <c r="C24" s="9">
        <f>D24+NPV($C$8,E24:V24)</f>
        <v>6514489.138701438</v>
      </c>
      <c r="D24" s="9">
        <v>0</v>
      </c>
      <c r="E24" s="9">
        <v>0</v>
      </c>
      <c r="F24" s="9">
        <v>93477.822784423828</v>
      </c>
      <c r="G24" s="9">
        <v>148874.97213745117</v>
      </c>
      <c r="H24" s="9">
        <v>199470.40017700195</v>
      </c>
      <c r="I24" s="9">
        <v>247003.10800170945</v>
      </c>
      <c r="J24" s="9">
        <v>301082.41549682617</v>
      </c>
      <c r="K24" s="9">
        <v>371602.66934204102</v>
      </c>
      <c r="L24" s="9">
        <v>482482.24923706055</v>
      </c>
      <c r="M24" s="9">
        <v>544985.16036987305</v>
      </c>
      <c r="N24" s="9">
        <v>628827.86154174805</v>
      </c>
      <c r="O24" s="9">
        <v>875275.75300598168</v>
      </c>
      <c r="P24" s="9">
        <v>1099823.2205352772</v>
      </c>
      <c r="Q24" s="9">
        <v>1369470.8806915286</v>
      </c>
      <c r="R24" s="9">
        <v>1309169.4646759045</v>
      </c>
      <c r="S24" s="9">
        <v>1760758.231765748</v>
      </c>
      <c r="T24" s="9">
        <v>1537263.2583618166</v>
      </c>
      <c r="U24" s="9">
        <v>2307816.5664672852</v>
      </c>
      <c r="V24" s="9">
        <v>2208124.7817993164</v>
      </c>
    </row>
    <row r="25" spans="2:22" s="13" customFormat="1" x14ac:dyDescent="0.3">
      <c r="B25" s="2" t="s">
        <v>157</v>
      </c>
      <c r="C25" s="9">
        <f t="shared" ref="C25:V25" si="2">SUM(C23:C24)</f>
        <v>27585954.769973721</v>
      </c>
      <c r="D25" s="9">
        <f t="shared" si="2"/>
        <v>2924338.7358805444</v>
      </c>
      <c r="E25" s="9">
        <f t="shared" si="2"/>
        <v>2374970.7463019178</v>
      </c>
      <c r="F25" s="9">
        <f t="shared" si="2"/>
        <v>2122715.2401487036</v>
      </c>
      <c r="G25" s="9">
        <f t="shared" si="2"/>
        <v>2025671.7180080351</v>
      </c>
      <c r="H25" s="9">
        <f t="shared" si="2"/>
        <v>1994907.2390298059</v>
      </c>
      <c r="I25" s="9">
        <f t="shared" si="2"/>
        <v>2045639.9057451561</v>
      </c>
      <c r="J25" s="9">
        <f t="shared" si="2"/>
        <v>2037847.1889812818</v>
      </c>
      <c r="K25" s="9">
        <f t="shared" si="2"/>
        <v>2021593.1365809527</v>
      </c>
      <c r="L25" s="9">
        <f t="shared" si="2"/>
        <v>2032431.6557531829</v>
      </c>
      <c r="M25" s="9">
        <f t="shared" si="2"/>
        <v>2064734.3777002776</v>
      </c>
      <c r="N25" s="9">
        <f t="shared" si="2"/>
        <v>2196952.1255842922</v>
      </c>
      <c r="O25" s="9">
        <f t="shared" si="2"/>
        <v>2421667.671011962</v>
      </c>
      <c r="P25" s="9">
        <f t="shared" si="2"/>
        <v>2630088.038546009</v>
      </c>
      <c r="Q25" s="9">
        <f t="shared" si="2"/>
        <v>2983495.7984576146</v>
      </c>
      <c r="R25" s="9">
        <f t="shared" si="2"/>
        <v>3067888.7534315754</v>
      </c>
      <c r="S25" s="9">
        <f t="shared" si="2"/>
        <v>3450066.087262284</v>
      </c>
      <c r="T25" s="9">
        <f t="shared" si="2"/>
        <v>3276026.7272329074</v>
      </c>
      <c r="U25" s="9">
        <f t="shared" si="2"/>
        <v>4036867.1560570793</v>
      </c>
      <c r="V25" s="9">
        <f t="shared" si="2"/>
        <v>4004378.1643824889</v>
      </c>
    </row>
    <row r="26" spans="2:22" x14ac:dyDescent="0.3">
      <c r="B26" s="2" t="s">
        <v>192</v>
      </c>
      <c r="C26" s="9">
        <f>D26+NPV($C$8,E26:V26)</f>
        <v>5451479.0336195305</v>
      </c>
      <c r="D26" s="9">
        <v>0</v>
      </c>
      <c r="E26" s="9">
        <v>0</v>
      </c>
      <c r="F26" s="9">
        <v>78619.025390625</v>
      </c>
      <c r="G26" s="9">
        <v>129385.2734375</v>
      </c>
      <c r="H26" s="9">
        <v>178879.4765625</v>
      </c>
      <c r="I26" s="9">
        <v>227138.80078125</v>
      </c>
      <c r="J26" s="9">
        <v>299981.119140625</v>
      </c>
      <c r="K26" s="9">
        <v>393261.509765625</v>
      </c>
      <c r="L26" s="9">
        <v>496802.015625</v>
      </c>
      <c r="M26" s="9">
        <v>419875.845703125</v>
      </c>
      <c r="N26" s="9">
        <v>595956.525390625</v>
      </c>
      <c r="O26" s="9">
        <v>853711.22265625</v>
      </c>
      <c r="P26" s="9">
        <v>944735.65234375</v>
      </c>
      <c r="Q26" s="9">
        <v>960056.6689453125</v>
      </c>
      <c r="R26" s="9">
        <v>975647.5546875</v>
      </c>
      <c r="S26" s="9">
        <v>1288032.6845703125</v>
      </c>
      <c r="T26" s="9">
        <v>1398397.4208984375</v>
      </c>
      <c r="U26" s="9">
        <v>1724742.9658203125</v>
      </c>
      <c r="V26" s="9">
        <v>1751226.625</v>
      </c>
    </row>
    <row r="27" spans="2:22" x14ac:dyDescent="0.3">
      <c r="B27" s="2" t="s">
        <v>191</v>
      </c>
      <c r="C27" s="9">
        <f t="shared" ref="C27:V27" si="3">SUM(C23,C26)</f>
        <v>26522944.664891813</v>
      </c>
      <c r="D27" s="9">
        <f t="shared" si="3"/>
        <v>2924338.7358805444</v>
      </c>
      <c r="E27" s="9">
        <f t="shared" si="3"/>
        <v>2374970.7463019178</v>
      </c>
      <c r="F27" s="9">
        <f t="shared" si="3"/>
        <v>2107856.4427549047</v>
      </c>
      <c r="G27" s="9">
        <f t="shared" si="3"/>
        <v>2006182.0193080839</v>
      </c>
      <c r="H27" s="9">
        <f t="shared" si="3"/>
        <v>1974316.3154153039</v>
      </c>
      <c r="I27" s="9">
        <f t="shared" si="3"/>
        <v>2025775.5985246967</v>
      </c>
      <c r="J27" s="9">
        <f t="shared" si="3"/>
        <v>2036745.8926250807</v>
      </c>
      <c r="K27" s="9">
        <f t="shared" si="3"/>
        <v>2043251.9770045367</v>
      </c>
      <c r="L27" s="9">
        <f t="shared" si="3"/>
        <v>2046751.4221411224</v>
      </c>
      <c r="M27" s="9">
        <f t="shared" si="3"/>
        <v>1939625.0630335296</v>
      </c>
      <c r="N27" s="9">
        <f t="shared" si="3"/>
        <v>2164080.7894331692</v>
      </c>
      <c r="O27" s="9">
        <f t="shared" si="3"/>
        <v>2400103.1406622306</v>
      </c>
      <c r="P27" s="9">
        <f t="shared" si="3"/>
        <v>2475000.4703544816</v>
      </c>
      <c r="Q27" s="9">
        <f t="shared" si="3"/>
        <v>2574081.5867113983</v>
      </c>
      <c r="R27" s="9">
        <f t="shared" si="3"/>
        <v>2734366.8434431707</v>
      </c>
      <c r="S27" s="9">
        <f t="shared" si="3"/>
        <v>2977340.5400668485</v>
      </c>
      <c r="T27" s="9">
        <f t="shared" si="3"/>
        <v>3137160.8897695281</v>
      </c>
      <c r="U27" s="9">
        <f t="shared" si="3"/>
        <v>3453793.5554101067</v>
      </c>
      <c r="V27" s="9">
        <f t="shared" si="3"/>
        <v>3547480.0075831725</v>
      </c>
    </row>
    <row r="28" spans="2:22" x14ac:dyDescent="0.3">
      <c r="B28" s="2" t="s">
        <v>342</v>
      </c>
      <c r="C28" s="9"/>
      <c r="D28" s="9">
        <f>$D$25</f>
        <v>2924338.7358805444</v>
      </c>
      <c r="E28" s="9">
        <f>$D$25+NPV($C$8,$E$25:E25)</f>
        <v>5147538.5307740457</v>
      </c>
      <c r="F28" s="9">
        <f>$D$25+NPV($C$8,$E$25:F25)</f>
        <v>7007620.9852339095</v>
      </c>
      <c r="G28" s="9">
        <f>$D$25+NPV($C$8,$E$25:G25)</f>
        <v>8669233.4903907627</v>
      </c>
      <c r="H28" s="9">
        <f>$D$25+NPV($C$8,$E$25:H25)</f>
        <v>10201038.984261207</v>
      </c>
      <c r="I28" s="9">
        <f>$D$25+NPV($C$8,$E$25:I25)</f>
        <v>11671421.509979442</v>
      </c>
      <c r="J28" s="9">
        <f>$D$25+NPV($C$8,$E$25:J25)</f>
        <v>13042596.835461561</v>
      </c>
      <c r="K28" s="9">
        <f>$D$25+NPV($C$8,$E$25:K25)</f>
        <v>14315910.378757592</v>
      </c>
      <c r="L28" s="9">
        <f>$D$25+NPV($C$8,$E$25:L25)</f>
        <v>15514244.108333066</v>
      </c>
      <c r="M28" s="9">
        <f>$D$25+NPV($C$8,$E$25:M25)</f>
        <v>16653827.866830705</v>
      </c>
      <c r="N28" s="9">
        <f>$D$25+NPV($C$8,$E$25:N25)</f>
        <v>17788898.49175299</v>
      </c>
      <c r="O28" s="9">
        <f>$D$25+NPV($C$8,$E$25:O25)</f>
        <v>18960114.674608361</v>
      </c>
      <c r="P28" s="9">
        <f>$D$25+NPV($C$8,$E$25:P25)</f>
        <v>20150843.961881049</v>
      </c>
      <c r="Q28" s="9">
        <f>$D$25+NPV($C$8,$E$25:Q25)</f>
        <v>21415255.380704239</v>
      </c>
      <c r="R28" s="9">
        <f>$D$25+NPV($C$8,$E$25:R25)</f>
        <v>22632345.719895177</v>
      </c>
      <c r="S28" s="9">
        <f>$D$25+NPV($C$8,$E$25:S25)</f>
        <v>23913586.78904105</v>
      </c>
      <c r="T28" s="9">
        <f>$D$25+NPV($C$8,$E$25:T25)</f>
        <v>25052448.789307952</v>
      </c>
      <c r="U28" s="9">
        <f>$D$25+NPV($C$8,$E$25:U25)</f>
        <v>26366125.054057389</v>
      </c>
      <c r="V28" s="9">
        <f>$D$25+NPV($C$8,$E$25:V25)</f>
        <v>27585954.769973725</v>
      </c>
    </row>
    <row r="29" spans="2:22" x14ac:dyDescent="0.3">
      <c r="B29" s="2" t="s">
        <v>343</v>
      </c>
      <c r="C29" s="9"/>
      <c r="D29" s="9">
        <f>$D$27</f>
        <v>2924338.7358805444</v>
      </c>
      <c r="E29" s="9">
        <f>$D$27+NPV($C$8,$E$27:E27)</f>
        <v>5147538.5307740457</v>
      </c>
      <c r="F29" s="9">
        <f>$D$27+NPV($C$8,$E$27:F27)</f>
        <v>6994600.5914458837</v>
      </c>
      <c r="G29" s="9">
        <f>$D$27+NPV($C$8,$E$27:G27)</f>
        <v>8640226.1393906251</v>
      </c>
      <c r="H29" s="9">
        <f>$D$27+NPV($C$8,$E$27:H27)</f>
        <v>10156220.727721471</v>
      </c>
      <c r="I29" s="9">
        <f>$D$27+NPV($C$8,$E$27:I27)</f>
        <v>11612325.017010884</v>
      </c>
      <c r="J29" s="9">
        <f>$D$27+NPV($C$8,$E$27:J27)</f>
        <v>12982759.329919619</v>
      </c>
      <c r="K29" s="9">
        <f>$D$27+NPV($C$8,$E$27:K27)</f>
        <v>14269714.834273199</v>
      </c>
      <c r="L29" s="9">
        <f>$D$27+NPV($C$8,$E$27:L27)</f>
        <v>15476491.58283715</v>
      </c>
      <c r="M29" s="9">
        <f>$D$27+NPV($C$8,$E$27:M27)</f>
        <v>16547024.065504432</v>
      </c>
      <c r="N29" s="9">
        <f>$D$27+NPV($C$8,$E$27:N27)</f>
        <v>17665111.485543653</v>
      </c>
      <c r="O29" s="9">
        <f>$D$27+NPV($C$8,$E$27:O27)</f>
        <v>18825898.191545691</v>
      </c>
      <c r="P29" s="9">
        <f>$D$27+NPV($C$8,$E$27:P27)</f>
        <v>19946414.122143202</v>
      </c>
      <c r="Q29" s="9">
        <f>$D$27+NPV($C$8,$E$27:Q27)</f>
        <v>21037314.988470212</v>
      </c>
      <c r="R29" s="9">
        <f>$D$27+NPV($C$8,$E$27:R27)</f>
        <v>22122090.785909474</v>
      </c>
      <c r="S29" s="9">
        <f>$D$27+NPV($C$8,$E$27:S27)</f>
        <v>23227777.135179862</v>
      </c>
      <c r="T29" s="9">
        <f>$D$27+NPV($C$8,$E$27:T27)</f>
        <v>24318364.49101007</v>
      </c>
      <c r="U29" s="9">
        <f>$D$27+NPV($C$8,$E$27:U27)</f>
        <v>25442297.095599018</v>
      </c>
      <c r="V29" s="9">
        <f>$D$27+NPV($C$8,$E$27:V27)</f>
        <v>26522944.664891809</v>
      </c>
    </row>
    <row r="32" spans="2:22" x14ac:dyDescent="0.3">
      <c r="B32" s="8" t="s">
        <v>345</v>
      </c>
      <c r="C32" s="8" t="s">
        <v>209</v>
      </c>
      <c r="D32" s="8">
        <v>2023</v>
      </c>
      <c r="E32" s="8">
        <v>2024</v>
      </c>
      <c r="F32" s="8">
        <v>2025</v>
      </c>
      <c r="G32" s="8">
        <v>2026</v>
      </c>
      <c r="H32" s="8">
        <v>2027</v>
      </c>
      <c r="I32" s="8">
        <v>2028</v>
      </c>
      <c r="J32" s="8">
        <v>2029</v>
      </c>
      <c r="K32" s="8">
        <v>2030</v>
      </c>
      <c r="L32" s="8">
        <v>2031</v>
      </c>
      <c r="M32" s="8">
        <v>2032</v>
      </c>
      <c r="N32" s="8">
        <v>2033</v>
      </c>
      <c r="O32" s="8">
        <v>2034</v>
      </c>
      <c r="P32" s="8">
        <v>2035</v>
      </c>
      <c r="Q32" s="8">
        <v>2036</v>
      </c>
      <c r="R32" s="8">
        <v>2037</v>
      </c>
      <c r="S32" s="8">
        <v>2038</v>
      </c>
      <c r="T32" s="8">
        <v>2039</v>
      </c>
      <c r="U32" s="8">
        <v>2040</v>
      </c>
      <c r="V32" s="8">
        <v>2041</v>
      </c>
    </row>
    <row r="33" spans="2:22" x14ac:dyDescent="0.3">
      <c r="B33" s="2" t="s">
        <v>24</v>
      </c>
      <c r="C33" s="14">
        <v>6.8266897000000007E-2</v>
      </c>
    </row>
    <row r="34" spans="2:22" x14ac:dyDescent="0.3">
      <c r="B34" s="2" t="s">
        <v>27</v>
      </c>
      <c r="C34" s="9">
        <f t="shared" ref="C34:C47" si="4">D34+NPV($C$33,E34:V34)</f>
        <v>16077550.417024545</v>
      </c>
      <c r="D34" s="9">
        <v>1840127.8281993866</v>
      </c>
      <c r="E34" s="9">
        <v>1599938.2308366299</v>
      </c>
      <c r="F34" s="9">
        <v>1450637.1524672508</v>
      </c>
      <c r="G34" s="9">
        <v>1437592.5975046158</v>
      </c>
      <c r="H34" s="9">
        <v>1425982.5436582565</v>
      </c>
      <c r="I34" s="9">
        <v>1451967.8487615585</v>
      </c>
      <c r="J34" s="9">
        <v>1412602.0803661346</v>
      </c>
      <c r="K34" s="9">
        <v>1353535.794175148</v>
      </c>
      <c r="L34" s="9">
        <v>1292011.0020575523</v>
      </c>
      <c r="M34" s="9">
        <v>1292879.1747336388</v>
      </c>
      <c r="N34" s="9">
        <v>1310895.4301342964</v>
      </c>
      <c r="O34" s="9">
        <v>1288893.8262190819</v>
      </c>
      <c r="P34" s="9">
        <v>1268063.8650550842</v>
      </c>
      <c r="Q34" s="9">
        <v>1320130.0823893547</v>
      </c>
      <c r="R34" s="9">
        <v>1409358.2290010508</v>
      </c>
      <c r="S34" s="9">
        <v>1373999.7237558365</v>
      </c>
      <c r="T34" s="9">
        <v>1401297.513753891</v>
      </c>
      <c r="U34" s="9">
        <v>1383170.2279624939</v>
      </c>
      <c r="V34" s="9">
        <v>1416602.6553115845</v>
      </c>
    </row>
    <row r="35" spans="2:22" x14ac:dyDescent="0.3">
      <c r="B35" s="2" t="s">
        <v>28</v>
      </c>
      <c r="C35" s="9">
        <f t="shared" si="4"/>
        <v>2627501.3613556409</v>
      </c>
      <c r="D35" s="9">
        <v>458876.85000000003</v>
      </c>
      <c r="E35" s="9">
        <v>310821.9600000002</v>
      </c>
      <c r="F35" s="9">
        <v>152866.89999999997</v>
      </c>
      <c r="G35" s="9">
        <v>68969.559999999983</v>
      </c>
      <c r="H35" s="9">
        <v>55132.750000000007</v>
      </c>
      <c r="I35" s="9">
        <v>53385.090000000004</v>
      </c>
      <c r="J35" s="9">
        <v>64944.339999999989</v>
      </c>
      <c r="K35" s="9">
        <v>82979.070000000007</v>
      </c>
      <c r="L35" s="9">
        <v>103875.63</v>
      </c>
      <c r="M35" s="9">
        <v>131908.49</v>
      </c>
      <c r="N35" s="9">
        <v>167298.68</v>
      </c>
      <c r="O35" s="9">
        <v>244823</v>
      </c>
      <c r="P35" s="9">
        <v>315550.64</v>
      </c>
      <c r="Q35" s="9">
        <v>331254.09000000008</v>
      </c>
      <c r="R35" s="9">
        <v>337188.22</v>
      </c>
      <c r="S35" s="9">
        <v>426472.77</v>
      </c>
      <c r="T35" s="9">
        <v>514138.88000000006</v>
      </c>
      <c r="U35" s="9">
        <v>625331.7899999998</v>
      </c>
      <c r="V35" s="9">
        <v>702356.28000000014</v>
      </c>
    </row>
    <row r="36" spans="2:22" x14ac:dyDescent="0.3">
      <c r="B36" s="2" t="s">
        <v>29</v>
      </c>
      <c r="C36" s="9">
        <f t="shared" si="4"/>
        <v>1700546.2019658051</v>
      </c>
      <c r="D36" s="9">
        <v>289287.3</v>
      </c>
      <c r="E36" s="9">
        <v>161007.41</v>
      </c>
      <c r="F36" s="9">
        <v>153041.09</v>
      </c>
      <c r="G36" s="9">
        <v>119673.76999999999</v>
      </c>
      <c r="H36" s="9">
        <v>123266.76000000001</v>
      </c>
      <c r="I36" s="9">
        <v>131087.57</v>
      </c>
      <c r="J36" s="9">
        <v>136184.30000000002</v>
      </c>
      <c r="K36" s="9">
        <v>137677.43000000002</v>
      </c>
      <c r="L36" s="9">
        <v>134963.75999999998</v>
      </c>
      <c r="M36" s="9">
        <v>134363.09</v>
      </c>
      <c r="N36" s="9">
        <v>137193.83999999997</v>
      </c>
      <c r="O36" s="9">
        <v>133949.13999999998</v>
      </c>
      <c r="P36" s="9">
        <v>131153.28999999998</v>
      </c>
      <c r="Q36" s="9">
        <v>140317.87</v>
      </c>
      <c r="R36" s="9">
        <v>149176.82999999999</v>
      </c>
      <c r="S36" s="9">
        <v>145344.58000000002</v>
      </c>
      <c r="T36" s="9">
        <v>143192.30999999997</v>
      </c>
      <c r="U36" s="9">
        <v>143984.81</v>
      </c>
      <c r="V36" s="9">
        <v>141184.65999999997</v>
      </c>
    </row>
    <row r="37" spans="2:22" x14ac:dyDescent="0.3">
      <c r="B37" s="2" t="s">
        <v>30</v>
      </c>
      <c r="C37" s="9">
        <f t="shared" si="4"/>
        <v>0</v>
      </c>
      <c r="D37" s="9">
        <v>0</v>
      </c>
      <c r="E37" s="9">
        <v>0</v>
      </c>
      <c r="F37" s="9">
        <v>0</v>
      </c>
      <c r="G37" s="9">
        <v>0</v>
      </c>
      <c r="H37" s="9">
        <v>0</v>
      </c>
      <c r="I37" s="9">
        <v>0</v>
      </c>
      <c r="J37" s="9">
        <v>0</v>
      </c>
      <c r="K37" s="9">
        <v>0</v>
      </c>
      <c r="L37" s="9">
        <v>0</v>
      </c>
      <c r="M37" s="9">
        <v>0</v>
      </c>
      <c r="N37" s="9">
        <v>0</v>
      </c>
      <c r="O37" s="9">
        <v>0</v>
      </c>
      <c r="P37" s="9">
        <v>0</v>
      </c>
      <c r="Q37" s="9">
        <v>0</v>
      </c>
      <c r="R37" s="9">
        <v>0</v>
      </c>
      <c r="S37" s="9">
        <v>0</v>
      </c>
      <c r="T37" s="9">
        <v>0</v>
      </c>
      <c r="U37" s="9">
        <v>0</v>
      </c>
      <c r="V37" s="9">
        <v>0</v>
      </c>
    </row>
    <row r="38" spans="2:22" x14ac:dyDescent="0.3">
      <c r="B38" s="2" t="s">
        <v>31</v>
      </c>
      <c r="C38" s="9">
        <f t="shared" si="4"/>
        <v>0</v>
      </c>
      <c r="D38" s="9">
        <v>0</v>
      </c>
      <c r="E38" s="9">
        <v>0</v>
      </c>
      <c r="F38" s="9">
        <v>0</v>
      </c>
      <c r="G38" s="9">
        <v>0</v>
      </c>
      <c r="H38" s="9">
        <v>0</v>
      </c>
      <c r="I38" s="9">
        <v>0</v>
      </c>
      <c r="J38" s="9">
        <v>0</v>
      </c>
      <c r="K38" s="9">
        <v>0</v>
      </c>
      <c r="L38" s="9">
        <v>0</v>
      </c>
      <c r="M38" s="9">
        <v>0</v>
      </c>
      <c r="N38" s="9">
        <v>0</v>
      </c>
      <c r="O38" s="9">
        <v>0</v>
      </c>
      <c r="P38" s="9">
        <v>0</v>
      </c>
      <c r="Q38" s="9">
        <v>0</v>
      </c>
      <c r="R38" s="9">
        <v>0</v>
      </c>
      <c r="S38" s="9">
        <v>0</v>
      </c>
      <c r="T38" s="9">
        <v>0</v>
      </c>
      <c r="U38" s="9">
        <v>0</v>
      </c>
      <c r="V38" s="9">
        <v>0</v>
      </c>
    </row>
    <row r="39" spans="2:22" x14ac:dyDescent="0.3">
      <c r="B39" s="2" t="s">
        <v>32</v>
      </c>
      <c r="C39" s="9">
        <f t="shared" si="4"/>
        <v>7.122444087367735</v>
      </c>
      <c r="D39" s="9">
        <v>0.48772059343136931</v>
      </c>
      <c r="E39" s="9">
        <v>0.61104941779296951</v>
      </c>
      <c r="F39" s="9">
        <v>0.62562369595830347</v>
      </c>
      <c r="G39" s="9">
        <v>0.54968555083135584</v>
      </c>
      <c r="H39" s="9">
        <v>0.56582931912701184</v>
      </c>
      <c r="I39" s="9">
        <v>0.81841614326302192</v>
      </c>
      <c r="J39" s="9">
        <v>0.79527854418466859</v>
      </c>
      <c r="K39" s="9">
        <v>1.0933545984336206</v>
      </c>
      <c r="L39" s="9">
        <v>1.5109596324371921</v>
      </c>
      <c r="M39" s="9">
        <v>1.4333853048126599</v>
      </c>
      <c r="N39" s="9">
        <v>1.474313363743974</v>
      </c>
      <c r="O39" s="9">
        <v>0.58208369941627325</v>
      </c>
      <c r="P39" s="9">
        <v>3.5697093787476319E-2</v>
      </c>
      <c r="Q39" s="9">
        <v>3.5939921439251066E-2</v>
      </c>
      <c r="R39" s="9">
        <v>4.2513358514398719E-2</v>
      </c>
      <c r="S39" s="9">
        <v>3.7633012228724283E-2</v>
      </c>
      <c r="T39" s="9">
        <v>3.1764315878874072E-2</v>
      </c>
      <c r="U39" s="9">
        <v>2.9806612391922727E-2</v>
      </c>
      <c r="V39" s="9">
        <v>2.9204188207160087E-2</v>
      </c>
    </row>
    <row r="40" spans="2:22" x14ac:dyDescent="0.3">
      <c r="B40" s="2" t="s">
        <v>156</v>
      </c>
      <c r="C40" s="9">
        <f t="shared" si="4"/>
        <v>24665.227901404345</v>
      </c>
      <c r="D40" s="9">
        <v>2420.5431475415826</v>
      </c>
      <c r="E40" s="9">
        <v>3231.4980673126411</v>
      </c>
      <c r="F40" s="9">
        <v>3511.4945681579411</v>
      </c>
      <c r="G40" s="9">
        <v>3293.7664825897664</v>
      </c>
      <c r="H40" s="9">
        <v>3726.6391191263683</v>
      </c>
      <c r="I40" s="9">
        <v>5350.5163257934619</v>
      </c>
      <c r="J40" s="9">
        <v>5382.0624196010176</v>
      </c>
      <c r="K40" s="9">
        <v>498.80901761376299</v>
      </c>
      <c r="L40" s="9">
        <v>479.19305532472208</v>
      </c>
      <c r="M40" s="9">
        <v>479.22743920690846</v>
      </c>
      <c r="N40" s="9">
        <v>508.01599220465869</v>
      </c>
      <c r="O40" s="9">
        <v>545.04536307509989</v>
      </c>
      <c r="P40" s="9">
        <v>604.81357721146196</v>
      </c>
      <c r="Q40" s="9">
        <v>642.30981852626428</v>
      </c>
      <c r="R40" s="9">
        <v>749.77906498026869</v>
      </c>
      <c r="S40" s="9">
        <v>682.45399411977269</v>
      </c>
      <c r="T40" s="9">
        <v>662.48433075170033</v>
      </c>
      <c r="U40" s="9">
        <v>644.51156820368487</v>
      </c>
      <c r="V40" s="9">
        <v>616.62375238677487</v>
      </c>
    </row>
    <row r="41" spans="2:22" x14ac:dyDescent="0.3">
      <c r="B41" s="2" t="s">
        <v>33</v>
      </c>
      <c r="C41" s="9">
        <f t="shared" si="4"/>
        <v>137617.8235078401</v>
      </c>
      <c r="D41" s="9">
        <v>13940.018947124481</v>
      </c>
      <c r="E41" s="9">
        <v>12515.572660684586</v>
      </c>
      <c r="F41" s="9">
        <v>11719.67752122879</v>
      </c>
      <c r="G41" s="9">
        <v>9969.2737622261047</v>
      </c>
      <c r="H41" s="9">
        <v>9406.4523675441742</v>
      </c>
      <c r="I41" s="9">
        <v>9472.117488861084</v>
      </c>
      <c r="J41" s="9">
        <v>10528.745623350143</v>
      </c>
      <c r="K41" s="9">
        <v>10390.525156021118</v>
      </c>
      <c r="L41" s="9">
        <v>11593.250123500824</v>
      </c>
      <c r="M41" s="9">
        <v>12297.977566719055</v>
      </c>
      <c r="N41" s="9">
        <v>12871.34814953804</v>
      </c>
      <c r="O41" s="9">
        <v>12534.384427070618</v>
      </c>
      <c r="P41" s="9">
        <v>13469.380459785461</v>
      </c>
      <c r="Q41" s="9">
        <v>11786.877637386322</v>
      </c>
      <c r="R41" s="9">
        <v>14552.486440658569</v>
      </c>
      <c r="S41" s="9">
        <v>14620.249946117401</v>
      </c>
      <c r="T41" s="9">
        <v>16823.957820892334</v>
      </c>
      <c r="U41" s="9">
        <v>18020.811782836914</v>
      </c>
      <c r="V41" s="9">
        <v>18089.274034023285</v>
      </c>
    </row>
    <row r="42" spans="2:22" x14ac:dyDescent="0.3">
      <c r="B42" s="2" t="s">
        <v>184</v>
      </c>
      <c r="C42" s="9">
        <f t="shared" si="4"/>
        <v>-3393783.2670259555</v>
      </c>
      <c r="D42" s="9">
        <v>-39869.125122070313</v>
      </c>
      <c r="E42" s="9">
        <v>-72264.073486328125</v>
      </c>
      <c r="F42" s="9">
        <v>-101749.48156738281</v>
      </c>
      <c r="G42" s="9">
        <v>-120516.86547851563</v>
      </c>
      <c r="H42" s="9">
        <v>-165013.82763671875</v>
      </c>
      <c r="I42" s="9">
        <v>-194680.27197265625</v>
      </c>
      <c r="J42" s="9">
        <v>-235211.55029296875</v>
      </c>
      <c r="K42" s="9">
        <v>-276834.23486328125</v>
      </c>
      <c r="L42" s="9">
        <v>-333366.337890625</v>
      </c>
      <c r="M42" s="9">
        <v>-393095.17846679688</v>
      </c>
      <c r="N42" s="9">
        <v>-400387.88671875</v>
      </c>
      <c r="O42" s="9">
        <v>-474297.2177734375</v>
      </c>
      <c r="P42" s="9">
        <v>-538183.322265625</v>
      </c>
      <c r="Q42" s="9">
        <v>-529546.908203125</v>
      </c>
      <c r="R42" s="9">
        <v>-491598.826171875</v>
      </c>
      <c r="S42" s="9">
        <v>-612583.08984375</v>
      </c>
      <c r="T42" s="9">
        <v>-688188.51171875</v>
      </c>
      <c r="U42" s="9">
        <v>-804954.4765625</v>
      </c>
      <c r="V42" s="9">
        <v>-845073.2421875</v>
      </c>
    </row>
    <row r="43" spans="2:22" x14ac:dyDescent="0.3">
      <c r="B43" s="2" t="s">
        <v>34</v>
      </c>
      <c r="C43" s="9">
        <f t="shared" si="4"/>
        <v>3885068.1924620955</v>
      </c>
      <c r="D43" s="9">
        <v>359199.85131835938</v>
      </c>
      <c r="E43" s="9">
        <v>359714.14428710938</v>
      </c>
      <c r="F43" s="9">
        <v>359142.10278320313</v>
      </c>
      <c r="G43" s="9">
        <v>357647.60278320313</v>
      </c>
      <c r="H43" s="9">
        <v>341487.57958984375</v>
      </c>
      <c r="I43" s="9">
        <v>339586.50634765625</v>
      </c>
      <c r="J43" s="9">
        <v>338713.26513671875</v>
      </c>
      <c r="K43" s="9">
        <v>338713.26513671875</v>
      </c>
      <c r="L43" s="9">
        <v>338713.26513671875</v>
      </c>
      <c r="M43" s="9">
        <v>339586.50634765625</v>
      </c>
      <c r="N43" s="9">
        <v>338713.26513671875</v>
      </c>
      <c r="O43" s="9">
        <v>338713.26513671875</v>
      </c>
      <c r="P43" s="9">
        <v>338713.26513671875</v>
      </c>
      <c r="Q43" s="9">
        <v>339586.50634765625</v>
      </c>
      <c r="R43" s="9">
        <v>338713.26513671875</v>
      </c>
      <c r="S43" s="9">
        <v>338713.26513671875</v>
      </c>
      <c r="T43" s="9">
        <v>351813.1123046875</v>
      </c>
      <c r="U43" s="9">
        <v>362043.3828125</v>
      </c>
      <c r="V43" s="9">
        <v>361170.1416015625</v>
      </c>
    </row>
    <row r="44" spans="2:22" x14ac:dyDescent="0.3">
      <c r="B44" s="2" t="s">
        <v>35</v>
      </c>
      <c r="C44" s="9">
        <f t="shared" si="4"/>
        <v>1712.5097175740398</v>
      </c>
      <c r="D44" s="9">
        <v>0.25034742802381516</v>
      </c>
      <c r="E44" s="9">
        <v>5.6474808249622583</v>
      </c>
      <c r="F44" s="9">
        <v>68.07031178753823</v>
      </c>
      <c r="G44" s="9">
        <v>0.19136656075716019</v>
      </c>
      <c r="H44" s="9">
        <v>31.471951805055141</v>
      </c>
      <c r="I44" s="9">
        <v>92.283940574154258</v>
      </c>
      <c r="J44" s="9">
        <v>336.92266731243581</v>
      </c>
      <c r="K44" s="9">
        <v>990.49914133176208</v>
      </c>
      <c r="L44" s="9">
        <v>758.20145728625357</v>
      </c>
      <c r="M44" s="9">
        <v>68.144703359343112</v>
      </c>
      <c r="N44" s="9">
        <v>232.58103891508654</v>
      </c>
      <c r="O44" s="9">
        <v>7.8371216412633657</v>
      </c>
      <c r="P44" s="9">
        <v>29.192609056830406</v>
      </c>
      <c r="Q44" s="9">
        <v>16.166782915592194</v>
      </c>
      <c r="R44" s="9">
        <v>82.049135857261717</v>
      </c>
      <c r="S44" s="9">
        <v>72.918010878376663</v>
      </c>
      <c r="T44" s="9">
        <v>0.24056370090693235</v>
      </c>
      <c r="U44" s="9">
        <v>0.22672546003013849</v>
      </c>
      <c r="V44" s="9">
        <v>57.892135315574706</v>
      </c>
    </row>
    <row r="45" spans="2:22" x14ac:dyDescent="0.3">
      <c r="B45" s="2" t="s">
        <v>36</v>
      </c>
      <c r="C45" s="9">
        <f t="shared" si="4"/>
        <v>-2.7587056411998181</v>
      </c>
      <c r="D45" s="9">
        <v>-0.25987782794982195</v>
      </c>
      <c r="E45" s="9">
        <v>-0.25600568670779467</v>
      </c>
      <c r="F45" s="9">
        <v>-0.21329126041382551</v>
      </c>
      <c r="G45" s="9">
        <v>-0.27605911809951067</v>
      </c>
      <c r="H45" s="9">
        <v>-0.2848002202808857</v>
      </c>
      <c r="I45" s="9">
        <v>-0.27428975980728865</v>
      </c>
      <c r="J45" s="9">
        <v>-0.27381291892379522</v>
      </c>
      <c r="K45" s="9">
        <v>-0.26054682210087776</v>
      </c>
      <c r="L45" s="9">
        <v>-0.22257713507860899</v>
      </c>
      <c r="M45" s="9">
        <v>-0.2112060422077775</v>
      </c>
      <c r="N45" s="9">
        <v>-0.20336209423840046</v>
      </c>
      <c r="O45" s="9">
        <v>-0.21924464590847492</v>
      </c>
      <c r="P45" s="9">
        <v>-0.21136593632400036</v>
      </c>
      <c r="Q45" s="9">
        <v>-0.22842810582369566</v>
      </c>
      <c r="R45" s="9">
        <v>-0.25066026300191879</v>
      </c>
      <c r="S45" s="9">
        <v>-0.23164200317114592</v>
      </c>
      <c r="T45" s="9">
        <v>-0.23037233855575323</v>
      </c>
      <c r="U45" s="9">
        <v>-0.26340474467724562</v>
      </c>
      <c r="V45" s="9">
        <v>-0.25924644805490971</v>
      </c>
    </row>
    <row r="46" spans="2:22" x14ac:dyDescent="0.3">
      <c r="B46" s="2" t="s">
        <v>185</v>
      </c>
      <c r="C46" s="9">
        <f t="shared" si="4"/>
        <v>0.10330797528235135</v>
      </c>
      <c r="D46" s="9">
        <v>4.258611657860456E-3</v>
      </c>
      <c r="E46" s="9">
        <v>7.1983876325703022E-3</v>
      </c>
      <c r="F46" s="9">
        <v>5.3440479241544381E-3</v>
      </c>
      <c r="G46" s="9">
        <v>2.0384789595937036E-2</v>
      </c>
      <c r="H46" s="9">
        <v>7.4109617282829277E-3</v>
      </c>
      <c r="I46" s="9">
        <v>9.308938925187249E-3</v>
      </c>
      <c r="J46" s="9">
        <v>2.8137774221931977E-2</v>
      </c>
      <c r="K46" s="9">
        <v>1.1599842831401475E-2</v>
      </c>
      <c r="L46" s="9">
        <v>9.4196895101958944E-3</v>
      </c>
      <c r="M46" s="9">
        <v>6.8376946173884789E-3</v>
      </c>
      <c r="N46" s="9">
        <v>7.0776601221211877E-3</v>
      </c>
      <c r="O46" s="9">
        <v>9.3796929493521475E-3</v>
      </c>
      <c r="P46" s="9">
        <v>4.2778454783274356E-3</v>
      </c>
      <c r="Q46" s="9">
        <v>5.0279541157962626E-3</v>
      </c>
      <c r="R46" s="9">
        <v>4.4954923755256004E-3</v>
      </c>
      <c r="S46" s="9">
        <v>1.2701571917858701E-2</v>
      </c>
      <c r="T46" s="9">
        <v>4.6133542357154056E-3</v>
      </c>
      <c r="U46" s="9">
        <v>4.6453764352634153E-3</v>
      </c>
      <c r="V46" s="9">
        <v>3.5518414111805896E-3</v>
      </c>
    </row>
    <row r="47" spans="2:22" x14ac:dyDescent="0.3">
      <c r="B47" s="2" t="s">
        <v>186</v>
      </c>
      <c r="C47" s="9">
        <f t="shared" si="4"/>
        <v>-8.4908655276904846E-2</v>
      </c>
      <c r="D47" s="9">
        <v>-4.3598928388632885E-3</v>
      </c>
      <c r="E47" s="9">
        <v>-5.7864343380060745E-3</v>
      </c>
      <c r="F47" s="9">
        <v>-6.3964488824694854E-3</v>
      </c>
      <c r="G47" s="9">
        <v>-3.907422684278572E-3</v>
      </c>
      <c r="H47" s="9">
        <v>-1.1902869517143699E-2</v>
      </c>
      <c r="I47" s="9">
        <v>-1.1955160563957179E-2</v>
      </c>
      <c r="J47" s="9">
        <v>-1.1228236735405517E-2</v>
      </c>
      <c r="K47" s="9">
        <v>-1.7067042137568933E-2</v>
      </c>
      <c r="L47" s="9">
        <v>-1.2444624364889023E-2</v>
      </c>
      <c r="M47" s="9">
        <v>-9.0252678710385226E-3</v>
      </c>
      <c r="N47" s="9">
        <v>-6.6383851309979036E-3</v>
      </c>
      <c r="O47" s="9">
        <v>-3.8607025612691359E-3</v>
      </c>
      <c r="P47" s="9">
        <v>-3.6167393440109663E-3</v>
      </c>
      <c r="Q47" s="9">
        <v>-7.6741480881992175E-3</v>
      </c>
      <c r="R47" s="9">
        <v>-7.4503085202479724E-3</v>
      </c>
      <c r="S47" s="9">
        <v>-3.035442570194391E-3</v>
      </c>
      <c r="T47" s="9">
        <v>-3.7514957092525947E-3</v>
      </c>
      <c r="U47" s="9">
        <v>-4.4978542417766221E-3</v>
      </c>
      <c r="V47" s="9">
        <v>-3.0463087128964617E-3</v>
      </c>
    </row>
    <row r="48" spans="2:22" x14ac:dyDescent="0.3">
      <c r="B48" s="2" t="s">
        <v>37</v>
      </c>
      <c r="C48" s="9">
        <f t="shared" ref="C48:V48" si="5">SUM(C34:C47)</f>
        <v>21060882.849046707</v>
      </c>
      <c r="D48" s="9">
        <f t="shared" si="5"/>
        <v>2923983.7445792537</v>
      </c>
      <c r="E48" s="9">
        <f t="shared" si="5"/>
        <v>2374970.7463019178</v>
      </c>
      <c r="F48" s="9">
        <f t="shared" si="5"/>
        <v>2029237.41736428</v>
      </c>
      <c r="G48" s="9">
        <f t="shared" si="5"/>
        <v>1876630.1865244796</v>
      </c>
      <c r="H48" s="9">
        <f t="shared" si="5"/>
        <v>1794020.6455870483</v>
      </c>
      <c r="I48" s="9">
        <f t="shared" si="5"/>
        <v>1796262.2023719491</v>
      </c>
      <c r="J48" s="9">
        <f t="shared" si="5"/>
        <v>1733480.7042953109</v>
      </c>
      <c r="K48" s="9">
        <f t="shared" si="5"/>
        <v>1647951.9851041292</v>
      </c>
      <c r="L48" s="9">
        <f t="shared" si="5"/>
        <v>1549029.2492973201</v>
      </c>
      <c r="M48" s="9">
        <f t="shared" si="5"/>
        <v>1518488.652315473</v>
      </c>
      <c r="N48" s="9">
        <f t="shared" si="5"/>
        <v>1567326.5451234675</v>
      </c>
      <c r="O48" s="9">
        <f t="shared" si="5"/>
        <v>1545169.648852194</v>
      </c>
      <c r="P48" s="9">
        <f t="shared" si="5"/>
        <v>1529400.9495644954</v>
      </c>
      <c r="Q48" s="9">
        <f t="shared" si="5"/>
        <v>1614186.7996383356</v>
      </c>
      <c r="R48" s="9">
        <f t="shared" si="5"/>
        <v>1758221.8215056702</v>
      </c>
      <c r="S48" s="9">
        <f t="shared" si="5"/>
        <v>1687322.6866570592</v>
      </c>
      <c r="T48" s="9">
        <f t="shared" si="5"/>
        <v>1739739.7893090097</v>
      </c>
      <c r="U48" s="9">
        <f t="shared" si="5"/>
        <v>1728241.0508383841</v>
      </c>
      <c r="V48" s="9">
        <f t="shared" si="5"/>
        <v>1795004.0551106462</v>
      </c>
    </row>
    <row r="49" spans="2:22" x14ac:dyDescent="0.3">
      <c r="B49" s="2" t="s">
        <v>182</v>
      </c>
      <c r="C49" s="9">
        <f>D49+NPV($C$33,E49:V49)</f>
        <v>6536134.3775296174</v>
      </c>
      <c r="D49" s="9">
        <v>0</v>
      </c>
      <c r="E49" s="9">
        <v>0</v>
      </c>
      <c r="F49" s="9">
        <v>93477.822784423828</v>
      </c>
      <c r="G49" s="9">
        <v>148874.97213745117</v>
      </c>
      <c r="H49" s="9">
        <v>171622.65774536086</v>
      </c>
      <c r="I49" s="9">
        <v>272100.82092285203</v>
      </c>
      <c r="J49" s="9">
        <v>324450.33154296875</v>
      </c>
      <c r="K49" s="9">
        <v>410176.20837402344</v>
      </c>
      <c r="L49" s="9">
        <v>504768.03320312523</v>
      </c>
      <c r="M49" s="9">
        <v>536096.03906249953</v>
      </c>
      <c r="N49" s="9">
        <v>620885.34594726563</v>
      </c>
      <c r="O49" s="9">
        <v>868073.92393493699</v>
      </c>
      <c r="P49" s="9">
        <v>1093211.3592376702</v>
      </c>
      <c r="Q49" s="9">
        <v>1363254.7430267332</v>
      </c>
      <c r="R49" s="9">
        <v>1303155.3731536863</v>
      </c>
      <c r="S49" s="9">
        <v>1754881.9361419685</v>
      </c>
      <c r="T49" s="9">
        <v>1531524.7530212402</v>
      </c>
      <c r="U49" s="9">
        <v>2302215.8316345224</v>
      </c>
      <c r="V49" s="9">
        <v>2202661.8271789546</v>
      </c>
    </row>
    <row r="50" spans="2:22" x14ac:dyDescent="0.3">
      <c r="B50" s="2" t="s">
        <v>157</v>
      </c>
      <c r="C50" s="9">
        <f t="shared" ref="C50:V50" si="6">SUM(C48:C49)</f>
        <v>27597017.226576325</v>
      </c>
      <c r="D50" s="9">
        <f t="shared" si="6"/>
        <v>2923983.7445792537</v>
      </c>
      <c r="E50" s="9">
        <f t="shared" si="6"/>
        <v>2374970.7463019178</v>
      </c>
      <c r="F50" s="9">
        <f t="shared" si="6"/>
        <v>2122715.2401487036</v>
      </c>
      <c r="G50" s="9">
        <f t="shared" si="6"/>
        <v>2025505.1586619308</v>
      </c>
      <c r="H50" s="9">
        <f t="shared" si="6"/>
        <v>1965643.3033324091</v>
      </c>
      <c r="I50" s="9">
        <f t="shared" si="6"/>
        <v>2068363.0232948011</v>
      </c>
      <c r="J50" s="9">
        <f t="shared" si="6"/>
        <v>2057931.0358382796</v>
      </c>
      <c r="K50" s="9">
        <f t="shared" si="6"/>
        <v>2058128.1934781526</v>
      </c>
      <c r="L50" s="9">
        <f t="shared" si="6"/>
        <v>2053797.2825004454</v>
      </c>
      <c r="M50" s="9">
        <f t="shared" si="6"/>
        <v>2054584.6913779725</v>
      </c>
      <c r="N50" s="9">
        <f t="shared" si="6"/>
        <v>2188211.8910707328</v>
      </c>
      <c r="O50" s="9">
        <f t="shared" si="6"/>
        <v>2413243.5727871312</v>
      </c>
      <c r="P50" s="9">
        <f t="shared" si="6"/>
        <v>2622612.3088021656</v>
      </c>
      <c r="Q50" s="9">
        <f t="shared" si="6"/>
        <v>2977441.542665069</v>
      </c>
      <c r="R50" s="9">
        <f t="shared" si="6"/>
        <v>3061377.1946593565</v>
      </c>
      <c r="S50" s="9">
        <f t="shared" si="6"/>
        <v>3442204.6227990277</v>
      </c>
      <c r="T50" s="9">
        <f t="shared" si="6"/>
        <v>3271264.5423302501</v>
      </c>
      <c r="U50" s="9">
        <f t="shared" si="6"/>
        <v>4030456.8824729063</v>
      </c>
      <c r="V50" s="9">
        <f t="shared" si="6"/>
        <v>3997665.8822896006</v>
      </c>
    </row>
    <row r="51" spans="2:22" x14ac:dyDescent="0.3">
      <c r="B51" s="2" t="s">
        <v>192</v>
      </c>
      <c r="C51" s="9">
        <f>D51+NPV($C$33,E51:V51)</f>
        <v>5475315.5248302454</v>
      </c>
      <c r="D51" s="9">
        <v>0</v>
      </c>
      <c r="E51" s="9">
        <v>0</v>
      </c>
      <c r="F51" s="9">
        <v>78619.025390625</v>
      </c>
      <c r="G51" s="9">
        <v>129385.2734375</v>
      </c>
      <c r="H51" s="9">
        <v>194601.09375</v>
      </c>
      <c r="I51" s="9">
        <v>242898.5546875</v>
      </c>
      <c r="J51" s="9">
        <v>315782.70703125</v>
      </c>
      <c r="K51" s="9">
        <v>399293.203125</v>
      </c>
      <c r="L51" s="9">
        <v>493036.216796875</v>
      </c>
      <c r="M51" s="9">
        <v>417303</v>
      </c>
      <c r="N51" s="9">
        <v>593324.66796875</v>
      </c>
      <c r="O51" s="9">
        <v>851018.9609375</v>
      </c>
      <c r="P51" s="9">
        <v>941981.595703125</v>
      </c>
      <c r="Q51" s="9">
        <v>957239.4423828125</v>
      </c>
      <c r="R51" s="9">
        <v>972765.6572265625</v>
      </c>
      <c r="S51" s="9">
        <v>1285084.6806640625</v>
      </c>
      <c r="T51" s="9">
        <v>1395381.6767578125</v>
      </c>
      <c r="U51" s="9">
        <v>1721658.0419921875</v>
      </c>
      <c r="V51" s="9">
        <v>1748070.9326171875</v>
      </c>
    </row>
    <row r="52" spans="2:22" x14ac:dyDescent="0.3">
      <c r="B52" s="2" t="s">
        <v>191</v>
      </c>
      <c r="C52" s="9">
        <f t="shared" ref="C52:V52" si="7">SUM(C48,C51)</f>
        <v>26536198.373876952</v>
      </c>
      <c r="D52" s="9">
        <f t="shared" si="7"/>
        <v>2923983.7445792537</v>
      </c>
      <c r="E52" s="9">
        <f t="shared" si="7"/>
        <v>2374970.7463019178</v>
      </c>
      <c r="F52" s="9">
        <f t="shared" si="7"/>
        <v>2107856.4427549047</v>
      </c>
      <c r="G52" s="9">
        <f t="shared" si="7"/>
        <v>2006015.4599619796</v>
      </c>
      <c r="H52" s="9">
        <f t="shared" si="7"/>
        <v>1988621.7393370483</v>
      </c>
      <c r="I52" s="9">
        <f t="shared" si="7"/>
        <v>2039160.7570594491</v>
      </c>
      <c r="J52" s="9">
        <f t="shared" si="7"/>
        <v>2049263.4113265609</v>
      </c>
      <c r="K52" s="9">
        <f t="shared" si="7"/>
        <v>2047245.1882291292</v>
      </c>
      <c r="L52" s="9">
        <f t="shared" si="7"/>
        <v>2042065.4660941951</v>
      </c>
      <c r="M52" s="9">
        <f t="shared" si="7"/>
        <v>1935791.652315473</v>
      </c>
      <c r="N52" s="9">
        <f t="shared" si="7"/>
        <v>2160651.2130922172</v>
      </c>
      <c r="O52" s="9">
        <f t="shared" si="7"/>
        <v>2396188.6097896937</v>
      </c>
      <c r="P52" s="9">
        <f t="shared" si="7"/>
        <v>2471382.5452676201</v>
      </c>
      <c r="Q52" s="9">
        <f t="shared" si="7"/>
        <v>2571426.2420211481</v>
      </c>
      <c r="R52" s="9">
        <f t="shared" si="7"/>
        <v>2730987.4787322329</v>
      </c>
      <c r="S52" s="9">
        <f t="shared" si="7"/>
        <v>2972407.3673211215</v>
      </c>
      <c r="T52" s="9">
        <f t="shared" si="7"/>
        <v>3135121.4660668224</v>
      </c>
      <c r="U52" s="9">
        <f t="shared" si="7"/>
        <v>3449899.0928305713</v>
      </c>
      <c r="V52" s="9">
        <f t="shared" si="7"/>
        <v>3543074.9877278339</v>
      </c>
    </row>
    <row r="53" spans="2:22" x14ac:dyDescent="0.3">
      <c r="B53" s="2" t="s">
        <v>342</v>
      </c>
      <c r="C53" s="9"/>
      <c r="D53" s="9">
        <f>$D$50</f>
        <v>2923983.7445792537</v>
      </c>
      <c r="E53" s="9">
        <f>$D$50+NPV($C$33,$E$50:E50)</f>
        <v>5147183.539472755</v>
      </c>
      <c r="F53" s="9">
        <f>$D$50+NPV($C$33,$E$50:F50)</f>
        <v>7007265.9939326188</v>
      </c>
      <c r="G53" s="9">
        <f>$D$50+NPV($C$33,$E$50:G50)</f>
        <v>8668741.8742405996</v>
      </c>
      <c r="H53" s="9">
        <f>$D$50+NPV($C$33,$E$50:H50)</f>
        <v>10178076.820811138</v>
      </c>
      <c r="I53" s="9">
        <f>$D$50+NPV($C$33,$E$50:I50)</f>
        <v>11664792.463067139</v>
      </c>
      <c r="J53" s="9">
        <f>$D$50+NPV($C$33,$E$50:J50)</f>
        <v>13049481.301927481</v>
      </c>
      <c r="K53" s="9">
        <f>$D$50+NPV($C$33,$E$50:K50)</f>
        <v>14345806.687671185</v>
      </c>
      <c r="L53" s="9">
        <f>$D$50+NPV($C$33,$E$50:L50)</f>
        <v>15556737.717191426</v>
      </c>
      <c r="M53" s="9">
        <f>$D$50+NPV($C$33,$E$50:M50)</f>
        <v>16690719.584321503</v>
      </c>
      <c r="N53" s="9">
        <f>$D$50+NPV($C$33,$E$50:N50)</f>
        <v>17821274.506176919</v>
      </c>
      <c r="O53" s="9">
        <f>$D$50+NPV($C$33,$E$50:O50)</f>
        <v>18988416.455278009</v>
      </c>
      <c r="P53" s="9">
        <f>$D$50+NPV($C$33,$E$50:P50)</f>
        <v>20175761.228336997</v>
      </c>
      <c r="Q53" s="9">
        <f>$D$50+NPV($C$33,$E$50:Q50)</f>
        <v>21437606.841583885</v>
      </c>
      <c r="R53" s="9">
        <f>$D$50+NPV($C$33,$E$50:R50)</f>
        <v>22652113.920457475</v>
      </c>
      <c r="S53" s="9">
        <f>$D$50+NPV($C$33,$E$50:S50)</f>
        <v>23930435.50027208</v>
      </c>
      <c r="T53" s="9">
        <f>$D$50+NPV($C$33,$E$50:T50)</f>
        <v>25067641.997737736</v>
      </c>
      <c r="U53" s="9">
        <f>$D$50+NPV($C$33,$E$50:U50)</f>
        <v>26379232.232917085</v>
      </c>
      <c r="V53" s="9">
        <f>$D$50+NPV($C$33,$E$50:V50)</f>
        <v>27597017.226576328</v>
      </c>
    </row>
    <row r="54" spans="2:22" x14ac:dyDescent="0.3">
      <c r="B54" s="2" t="s">
        <v>343</v>
      </c>
      <c r="C54" s="9"/>
      <c r="D54" s="9">
        <f>$D$52</f>
        <v>2923983.7445792537</v>
      </c>
      <c r="E54" s="9">
        <f>$D$52+NPV($C$33,$E$52:E52)</f>
        <v>5147183.539472755</v>
      </c>
      <c r="F54" s="9">
        <f>$D$52+NPV($C$33,$E$52:F52)</f>
        <v>6994245.600144593</v>
      </c>
      <c r="G54" s="9">
        <f>$D$52+NPV($C$33,$E$52:G52)</f>
        <v>8639734.5232404619</v>
      </c>
      <c r="H54" s="9">
        <f>$D$52+NPV($C$33,$E$52:H52)</f>
        <v>10166713.645852778</v>
      </c>
      <c r="I54" s="9">
        <f>$D$52+NPV($C$33,$E$52:I52)</f>
        <v>11632439.033732511</v>
      </c>
      <c r="J54" s="9">
        <f>$D$52+NPV($C$33,$E$52:J52)</f>
        <v>13011295.819568822</v>
      </c>
      <c r="K54" s="9">
        <f>$D$52+NPV($C$33,$E$52:K52)</f>
        <v>14300766.473900655</v>
      </c>
      <c r="L54" s="9">
        <f>$D$52+NPV($C$33,$E$52:L52)</f>
        <v>15504780.355053816</v>
      </c>
      <c r="M54" s="9">
        <f>$D$52+NPV($C$33,$E$52:M52)</f>
        <v>16573197.072787302</v>
      </c>
      <c r="N54" s="9">
        <f>$D$52+NPV($C$33,$E$52:N52)</f>
        <v>17689512.578311313</v>
      </c>
      <c r="O54" s="9">
        <f>$D$52+NPV($C$33,$E$52:O52)</f>
        <v>18848406.059259772</v>
      </c>
      <c r="P54" s="9">
        <f>$D$52+NPV($C$33,$E$52:P52)</f>
        <v>19967284.033523902</v>
      </c>
      <c r="Q54" s="9">
        <f>$D$52+NPV($C$33,$E$52:Q52)</f>
        <v>21057059.559520617</v>
      </c>
      <c r="R54" s="9">
        <f>$D$52+NPV($C$33,$E$52:R52)</f>
        <v>22140494.698131338</v>
      </c>
      <c r="S54" s="9">
        <f>$D$52+NPV($C$33,$E$52:S52)</f>
        <v>23244349.029300287</v>
      </c>
      <c r="T54" s="9">
        <f>$D$52+NPV($C$33,$E$52:T52)</f>
        <v>24334227.409792118</v>
      </c>
      <c r="U54" s="9">
        <f>$D$52+NPV($C$33,$E$52:U52)</f>
        <v>25456892.679376751</v>
      </c>
      <c r="V54" s="9">
        <f>$D$52+NPV($C$33,$E$52:V52)</f>
        <v>26536198.373876959</v>
      </c>
    </row>
  </sheetData>
  <pageMargins left="0.7" right="0.7" top="0.75" bottom="0.75" header="0.3" footer="0.3"/>
  <pageSetup scale="4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601757-3B74-4E01-9483-7C3FCAFC8CE2}">
  <sheetPr codeName="shMaxCapacity">
    <pageSetUpPr fitToPage="1"/>
  </sheetPr>
  <dimension ref="A1:W268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97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>
        <v>302.37689208984375</v>
      </c>
      <c r="F6" s="3">
        <v>310.81451416015625</v>
      </c>
      <c r="G6" s="3">
        <v>320.21630859375</v>
      </c>
      <c r="H6" s="3">
        <v>321.0198974609375</v>
      </c>
      <c r="I6" s="3">
        <v>321.823486328125</v>
      </c>
      <c r="J6" s="3">
        <v>322.62701416015625</v>
      </c>
      <c r="K6" s="3">
        <v>323.43060302734375</v>
      </c>
      <c r="L6" s="3">
        <v>324.23419189453125</v>
      </c>
      <c r="M6" s="3">
        <v>325.03781127929688</v>
      </c>
      <c r="N6" s="3">
        <v>325.84140014648438</v>
      </c>
      <c r="O6" s="3">
        <v>326.6448974609375</v>
      </c>
      <c r="P6" s="3">
        <v>327.448486328125</v>
      </c>
      <c r="Q6" s="3">
        <v>328.25210571289063</v>
      </c>
      <c r="R6" s="3">
        <v>329.05569458007813</v>
      </c>
      <c r="S6" s="3">
        <v>329.85931396484375</v>
      </c>
      <c r="T6" s="3">
        <v>330.66281127929688</v>
      </c>
      <c r="U6" s="3">
        <v>331.46640014648438</v>
      </c>
      <c r="V6" s="3">
        <v>332.26998901367188</v>
      </c>
      <c r="W6" s="3">
        <v>333.073486328125</v>
      </c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521</v>
      </c>
      <c r="F7" s="3">
        <v>521</v>
      </c>
      <c r="G7" s="3">
        <v>521</v>
      </c>
      <c r="H7" s="3">
        <v>521</v>
      </c>
      <c r="I7" s="3">
        <v>521</v>
      </c>
      <c r="J7" s="3">
        <v>521</v>
      </c>
      <c r="K7" s="3">
        <v>521</v>
      </c>
      <c r="L7" s="3">
        <v>521</v>
      </c>
      <c r="M7" s="3">
        <v>521</v>
      </c>
      <c r="N7" s="3">
        <v>521</v>
      </c>
      <c r="O7" s="3">
        <v>521</v>
      </c>
      <c r="P7" s="3">
        <v>521</v>
      </c>
      <c r="Q7" s="3">
        <v>521</v>
      </c>
      <c r="R7" s="3">
        <v>521</v>
      </c>
      <c r="S7" s="3">
        <v>521</v>
      </c>
      <c r="T7" s="3">
        <v>521</v>
      </c>
      <c r="U7" s="3">
        <v>521</v>
      </c>
      <c r="V7" s="3">
        <v>521</v>
      </c>
      <c r="W7" s="3">
        <v>521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514</v>
      </c>
      <c r="F8" s="3">
        <v>514</v>
      </c>
      <c r="G8" s="3">
        <v>514</v>
      </c>
      <c r="H8" s="3">
        <v>514</v>
      </c>
      <c r="I8" s="3">
        <v>514</v>
      </c>
      <c r="J8" s="3">
        <v>514</v>
      </c>
      <c r="K8" s="3">
        <v>514</v>
      </c>
      <c r="L8" s="3">
        <v>514</v>
      </c>
      <c r="M8" s="3">
        <v>514</v>
      </c>
      <c r="N8" s="3">
        <v>514</v>
      </c>
      <c r="O8" s="3">
        <v>514</v>
      </c>
      <c r="P8" s="3">
        <v>514</v>
      </c>
      <c r="Q8" s="3">
        <v>514</v>
      </c>
      <c r="R8" s="3">
        <v>514</v>
      </c>
      <c r="S8" s="3">
        <v>514</v>
      </c>
      <c r="T8" s="3">
        <v>514</v>
      </c>
      <c r="U8" s="3">
        <v>514</v>
      </c>
      <c r="V8" s="3">
        <v>514</v>
      </c>
      <c r="W8" s="3">
        <v>514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>
        <v>1</v>
      </c>
      <c r="F9" s="3">
        <v>1</v>
      </c>
      <c r="G9" s="3">
        <v>1</v>
      </c>
      <c r="H9" s="3">
        <v>1</v>
      </c>
      <c r="I9" s="3">
        <v>1</v>
      </c>
      <c r="J9" s="3">
        <v>1</v>
      </c>
      <c r="K9" s="3">
        <v>1</v>
      </c>
      <c r="L9" s="3">
        <v>1</v>
      </c>
      <c r="M9" s="3">
        <v>1</v>
      </c>
      <c r="N9" s="3">
        <v>1</v>
      </c>
      <c r="O9" s="3">
        <v>1</v>
      </c>
      <c r="P9" s="3">
        <v>1</v>
      </c>
      <c r="Q9" s="3">
        <v>1</v>
      </c>
      <c r="R9" s="3">
        <v>1</v>
      </c>
      <c r="S9" s="3">
        <v>1</v>
      </c>
      <c r="T9" s="3">
        <v>1</v>
      </c>
      <c r="U9" s="3">
        <v>1</v>
      </c>
      <c r="V9" s="3">
        <v>1</v>
      </c>
      <c r="W9" s="3">
        <v>1</v>
      </c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>
        <v>33.700000762939453</v>
      </c>
      <c r="F10" s="3">
        <v>33.700000762939453</v>
      </c>
      <c r="G10" s="3">
        <v>33.700000762939453</v>
      </c>
      <c r="H10" s="3">
        <v>33.700000762939453</v>
      </c>
      <c r="I10" s="3">
        <v>33.700000762939453</v>
      </c>
      <c r="J10" s="3">
        <v>33.700000762939453</v>
      </c>
      <c r="K10" s="3">
        <v>33.700000762939453</v>
      </c>
      <c r="L10" s="3">
        <v>33.700000762939453</v>
      </c>
      <c r="M10" s="3">
        <v>33.700000762939453</v>
      </c>
      <c r="N10" s="3">
        <v>33.700000762939453</v>
      </c>
      <c r="O10" s="3">
        <v>33.700000762939453</v>
      </c>
      <c r="P10" s="3">
        <v>33.700000762939453</v>
      </c>
      <c r="Q10" s="3">
        <v>33.700000762939453</v>
      </c>
      <c r="R10" s="3">
        <v>33.700000762939453</v>
      </c>
      <c r="S10" s="3">
        <v>33.700000762939453</v>
      </c>
      <c r="T10" s="3">
        <v>33.700000762939453</v>
      </c>
      <c r="U10" s="3">
        <v>33.700000762939453</v>
      </c>
      <c r="V10" s="3">
        <v>33.700000762939453</v>
      </c>
      <c r="W10" s="3">
        <v>33.700000762939453</v>
      </c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1194</v>
      </c>
      <c r="F11" s="3">
        <v>1294</v>
      </c>
      <c r="G11" s="3">
        <v>1294</v>
      </c>
      <c r="H11" s="3">
        <v>1294</v>
      </c>
      <c r="I11" s="3">
        <v>1294</v>
      </c>
      <c r="J11" s="3">
        <v>1294</v>
      </c>
      <c r="K11" s="3">
        <v>1294</v>
      </c>
      <c r="L11" s="3">
        <v>1294</v>
      </c>
      <c r="M11" s="3">
        <v>1294</v>
      </c>
      <c r="N11" s="3">
        <v>1294</v>
      </c>
      <c r="O11" s="3">
        <v>1294</v>
      </c>
      <c r="P11" s="3">
        <v>1294</v>
      </c>
      <c r="Q11" s="3">
        <v>1294</v>
      </c>
      <c r="R11" s="3">
        <v>1294</v>
      </c>
      <c r="S11" s="3">
        <v>1294</v>
      </c>
      <c r="T11" s="3">
        <v>1294</v>
      </c>
      <c r="U11" s="3">
        <v>1294</v>
      </c>
      <c r="V11" s="3">
        <v>1294</v>
      </c>
      <c r="W11" s="3">
        <v>1294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>
        <v>69</v>
      </c>
      <c r="F12" s="3">
        <v>69</v>
      </c>
      <c r="G12" s="3">
        <v>69</v>
      </c>
      <c r="H12" s="3">
        <v>69</v>
      </c>
      <c r="I12" s="3">
        <v>69</v>
      </c>
      <c r="J12" s="3">
        <v>69</v>
      </c>
      <c r="K12" s="3">
        <v>69</v>
      </c>
      <c r="L12" s="3">
        <v>69</v>
      </c>
      <c r="M12" s="3">
        <v>69</v>
      </c>
      <c r="N12" s="3">
        <v>69</v>
      </c>
      <c r="O12" s="3">
        <v>69</v>
      </c>
      <c r="P12" s="3">
        <v>69</v>
      </c>
      <c r="Q12" s="3">
        <v>69</v>
      </c>
      <c r="R12" s="3">
        <v>69</v>
      </c>
      <c r="S12" s="3">
        <v>69</v>
      </c>
      <c r="T12" s="3">
        <v>69</v>
      </c>
      <c r="U12" s="3">
        <v>69</v>
      </c>
      <c r="V12" s="3">
        <v>69</v>
      </c>
      <c r="W12" s="3">
        <v>69</v>
      </c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>
        <v>50</v>
      </c>
      <c r="F13" s="3">
        <v>50</v>
      </c>
      <c r="G13" s="3">
        <v>50</v>
      </c>
      <c r="H13" s="3">
        <v>50</v>
      </c>
      <c r="I13" s="3">
        <v>50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53</v>
      </c>
      <c r="F14" s="3">
        <v>53</v>
      </c>
      <c r="G14" s="3">
        <v>53</v>
      </c>
      <c r="H14" s="3">
        <v>53</v>
      </c>
      <c r="I14" s="3">
        <v>53</v>
      </c>
      <c r="J14" s="3">
        <v>53</v>
      </c>
      <c r="K14" s="3">
        <v>53</v>
      </c>
      <c r="L14" s="3">
        <v>53</v>
      </c>
      <c r="M14" s="3">
        <v>53</v>
      </c>
      <c r="N14" s="3">
        <v>53</v>
      </c>
      <c r="O14" s="3">
        <v>53</v>
      </c>
      <c r="P14" s="3">
        <v>53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>
        <v>51</v>
      </c>
      <c r="F15" s="3">
        <v>51</v>
      </c>
      <c r="G15" s="3">
        <v>51</v>
      </c>
      <c r="H15" s="3">
        <v>51</v>
      </c>
      <c r="I15" s="3">
        <v>51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58</v>
      </c>
      <c r="F16" s="3">
        <v>58</v>
      </c>
      <c r="G16" s="3">
        <v>58</v>
      </c>
      <c r="H16" s="3">
        <v>58</v>
      </c>
      <c r="I16" s="3">
        <v>58</v>
      </c>
      <c r="J16" s="3">
        <v>58</v>
      </c>
      <c r="K16" s="3">
        <v>58</v>
      </c>
      <c r="L16" s="3">
        <v>58</v>
      </c>
      <c r="M16" s="3">
        <v>58</v>
      </c>
      <c r="N16" s="3">
        <v>58</v>
      </c>
      <c r="O16" s="3">
        <v>58</v>
      </c>
      <c r="P16" s="3">
        <v>58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>
        <v>50</v>
      </c>
      <c r="M17" s="3">
        <v>100</v>
      </c>
      <c r="N17" s="3">
        <v>250</v>
      </c>
      <c r="O17" s="3">
        <v>700</v>
      </c>
      <c r="P17" s="3">
        <v>1300</v>
      </c>
      <c r="Q17" s="3">
        <v>1800</v>
      </c>
      <c r="R17" s="3">
        <v>1800</v>
      </c>
      <c r="S17" s="3">
        <v>1800</v>
      </c>
      <c r="T17" s="3">
        <v>1800</v>
      </c>
      <c r="U17" s="3">
        <v>2250</v>
      </c>
      <c r="V17" s="3">
        <v>2250</v>
      </c>
      <c r="W17" s="3">
        <v>2250</v>
      </c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>
        <v>58</v>
      </c>
      <c r="F18" s="3">
        <v>58</v>
      </c>
      <c r="G18" s="3">
        <v>58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>
        <v>55</v>
      </c>
      <c r="F19" s="3">
        <v>55</v>
      </c>
      <c r="G19" s="3">
        <v>55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>
        <v>57</v>
      </c>
      <c r="F20" s="3">
        <v>57</v>
      </c>
      <c r="G20" s="3">
        <v>57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>
        <v>56</v>
      </c>
      <c r="F21" s="3">
        <v>56</v>
      </c>
      <c r="G21" s="3">
        <v>56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864.24951171875</v>
      </c>
      <c r="F22" s="3">
        <v>864.24951171875</v>
      </c>
      <c r="G22" s="3">
        <v>886.24951171875</v>
      </c>
      <c r="H22" s="3">
        <v>886.24951171875</v>
      </c>
      <c r="I22" s="3">
        <v>886.24951171875</v>
      </c>
      <c r="J22" s="3">
        <v>886.24951171875</v>
      </c>
      <c r="K22" s="3">
        <v>886.24951171875</v>
      </c>
      <c r="L22" s="3">
        <v>886.24951171875</v>
      </c>
      <c r="M22" s="3">
        <v>886.24951171875</v>
      </c>
      <c r="N22" s="3">
        <v>886.24951171875</v>
      </c>
      <c r="O22" s="3">
        <v>886.24951171875</v>
      </c>
      <c r="P22" s="3">
        <v>886.24951171875</v>
      </c>
      <c r="Q22" s="3">
        <v>886.24951171875</v>
      </c>
      <c r="R22" s="3">
        <v>886.24951171875</v>
      </c>
      <c r="S22" s="3">
        <v>886.24951171875</v>
      </c>
      <c r="T22" s="3">
        <v>886.24951171875</v>
      </c>
      <c r="U22" s="3">
        <v>886.24951171875</v>
      </c>
      <c r="V22" s="3">
        <v>886.24951171875</v>
      </c>
      <c r="W22" s="3">
        <v>886.24951171875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>
        <v>70.671943664550781</v>
      </c>
      <c r="F23" s="3">
        <v>70.671943664550781</v>
      </c>
      <c r="G23" s="3">
        <v>70.671943664550781</v>
      </c>
      <c r="H23" s="3">
        <v>70.671943664550781</v>
      </c>
      <c r="I23" s="3">
        <v>70.671943664550781</v>
      </c>
      <c r="J23" s="3">
        <v>70.671943664550781</v>
      </c>
      <c r="K23" s="3">
        <v>70.671943664550781</v>
      </c>
      <c r="L23" s="3">
        <v>70.671943664550781</v>
      </c>
      <c r="M23" s="3">
        <v>70.671943664550781</v>
      </c>
      <c r="N23" s="3">
        <v>70.671943664550781</v>
      </c>
      <c r="O23" s="3">
        <v>70.671943664550781</v>
      </c>
      <c r="P23" s="3">
        <v>70.671943664550781</v>
      </c>
      <c r="Q23" s="3">
        <v>70.671943664550781</v>
      </c>
      <c r="R23" s="3">
        <v>70.671943664550781</v>
      </c>
      <c r="S23" s="3">
        <v>70.671943664550781</v>
      </c>
      <c r="T23" s="3">
        <v>70.671943664550781</v>
      </c>
      <c r="U23" s="3">
        <v>70.671943664550781</v>
      </c>
      <c r="V23" s="3">
        <v>70.671943664550781</v>
      </c>
      <c r="W23" s="3">
        <v>70.671943664550781</v>
      </c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868.88507080078125</v>
      </c>
      <c r="F24" s="3">
        <v>868.88507080078125</v>
      </c>
      <c r="G24" s="3">
        <v>868.88507080078125</v>
      </c>
      <c r="H24" s="3">
        <v>890.88507080078125</v>
      </c>
      <c r="I24" s="3">
        <v>890.88507080078125</v>
      </c>
      <c r="J24" s="3">
        <v>890.88507080078125</v>
      </c>
      <c r="K24" s="3">
        <v>890.88507080078125</v>
      </c>
      <c r="L24" s="3">
        <v>890.88507080078125</v>
      </c>
      <c r="M24" s="3">
        <v>890.88507080078125</v>
      </c>
      <c r="N24" s="3">
        <v>890.88507080078125</v>
      </c>
      <c r="O24" s="3">
        <v>890.88507080078125</v>
      </c>
      <c r="P24" s="3">
        <v>890.88507080078125</v>
      </c>
      <c r="Q24" s="3">
        <v>890.88507080078125</v>
      </c>
      <c r="R24" s="3">
        <v>890.88507080078125</v>
      </c>
      <c r="S24" s="3">
        <v>890.88507080078125</v>
      </c>
      <c r="T24" s="3">
        <v>890.88507080078125</v>
      </c>
      <c r="U24" s="3">
        <v>890.88507080078125</v>
      </c>
      <c r="V24" s="3">
        <v>890.88507080078125</v>
      </c>
      <c r="W24" s="3">
        <v>890.88507080078125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>
        <v>73.175987243652344</v>
      </c>
      <c r="F25" s="3">
        <v>73.175987243652344</v>
      </c>
      <c r="G25" s="3">
        <v>73.175987243652344</v>
      </c>
      <c r="H25" s="3">
        <v>73.175987243652344</v>
      </c>
      <c r="I25" s="3">
        <v>73.175987243652344</v>
      </c>
      <c r="J25" s="3">
        <v>73.175987243652344</v>
      </c>
      <c r="K25" s="3">
        <v>73.175987243652344</v>
      </c>
      <c r="L25" s="3">
        <v>73.175987243652344</v>
      </c>
      <c r="M25" s="3">
        <v>73.175987243652344</v>
      </c>
      <c r="N25" s="3">
        <v>73.175987243652344</v>
      </c>
      <c r="O25" s="3">
        <v>73.175987243652344</v>
      </c>
      <c r="P25" s="3">
        <v>73.175987243652344</v>
      </c>
      <c r="Q25" s="3">
        <v>73.175987243652344</v>
      </c>
      <c r="R25" s="3">
        <v>73.175987243652344</v>
      </c>
      <c r="S25" s="3">
        <v>73.175987243652344</v>
      </c>
      <c r="T25" s="3">
        <v>73.175987243652344</v>
      </c>
      <c r="U25" s="3">
        <v>73.175987243652344</v>
      </c>
      <c r="V25" s="3">
        <v>73.175987243652344</v>
      </c>
      <c r="W25" s="3">
        <v>73.175987243652344</v>
      </c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721</v>
      </c>
      <c r="F26" s="3">
        <v>721</v>
      </c>
      <c r="G26" s="3">
        <v>721</v>
      </c>
      <c r="H26" s="3">
        <v>721</v>
      </c>
      <c r="I26" s="3">
        <v>721</v>
      </c>
      <c r="J26" s="3">
        <v>721</v>
      </c>
      <c r="K26" s="3">
        <v>721</v>
      </c>
      <c r="L26" s="3">
        <v>721</v>
      </c>
      <c r="M26" s="3">
        <v>721</v>
      </c>
      <c r="N26" s="3">
        <v>721</v>
      </c>
      <c r="O26" s="3">
        <v>721</v>
      </c>
      <c r="P26" s="3">
        <v>721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721</v>
      </c>
      <c r="F27" s="3">
        <v>721</v>
      </c>
      <c r="G27" s="3">
        <v>721</v>
      </c>
      <c r="H27" s="3">
        <v>721</v>
      </c>
      <c r="I27" s="3">
        <v>721</v>
      </c>
      <c r="J27" s="3">
        <v>721</v>
      </c>
      <c r="K27" s="3">
        <v>721</v>
      </c>
      <c r="L27" s="3">
        <v>721</v>
      </c>
      <c r="M27" s="3">
        <v>721</v>
      </c>
      <c r="N27" s="3">
        <v>721</v>
      </c>
      <c r="O27" s="3">
        <v>721</v>
      </c>
      <c r="P27" s="3">
        <v>721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>
        <v>88</v>
      </c>
      <c r="F28" s="3">
        <v>88</v>
      </c>
      <c r="G28" s="3">
        <v>88</v>
      </c>
      <c r="H28" s="3">
        <v>88</v>
      </c>
      <c r="I28" s="3">
        <v>88</v>
      </c>
      <c r="J28" s="3">
        <v>88</v>
      </c>
      <c r="K28" s="3">
        <v>88</v>
      </c>
      <c r="L28" s="3">
        <v>88</v>
      </c>
      <c r="M28" s="3">
        <v>88</v>
      </c>
      <c r="N28" s="3">
        <v>88</v>
      </c>
      <c r="O28" s="3">
        <v>88</v>
      </c>
      <c r="P28" s="3">
        <v>88</v>
      </c>
      <c r="Q28" s="3">
        <v>88</v>
      </c>
      <c r="R28" s="3">
        <v>88</v>
      </c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>
        <v>57</v>
      </c>
      <c r="F29" s="3">
        <v>57</v>
      </c>
      <c r="G29" s="3">
        <v>57</v>
      </c>
      <c r="H29" s="3">
        <v>57</v>
      </c>
      <c r="I29" s="3">
        <v>57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>
        <v>59</v>
      </c>
      <c r="F30" s="3">
        <v>59</v>
      </c>
      <c r="G30" s="3">
        <v>59</v>
      </c>
      <c r="H30" s="3">
        <v>59</v>
      </c>
      <c r="I30" s="3">
        <v>59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>
        <v>59</v>
      </c>
      <c r="F31" s="3">
        <v>59</v>
      </c>
      <c r="G31" s="3">
        <v>59</v>
      </c>
      <c r="H31" s="3">
        <v>59</v>
      </c>
      <c r="I31" s="3">
        <v>59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>
        <v>58</v>
      </c>
      <c r="F32" s="3">
        <v>58</v>
      </c>
      <c r="G32" s="3">
        <v>58</v>
      </c>
      <c r="H32" s="3">
        <v>58</v>
      </c>
      <c r="I32" s="3">
        <v>58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59</v>
      </c>
      <c r="F33" s="3">
        <v>59</v>
      </c>
      <c r="G33" s="3">
        <v>59</v>
      </c>
      <c r="H33" s="3">
        <v>59</v>
      </c>
      <c r="I33" s="3">
        <v>59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93</v>
      </c>
      <c r="F34" s="3">
        <v>93</v>
      </c>
      <c r="G34" s="3">
        <v>93</v>
      </c>
      <c r="H34" s="3">
        <v>93</v>
      </c>
      <c r="I34" s="3">
        <v>93</v>
      </c>
      <c r="J34" s="3">
        <v>93</v>
      </c>
      <c r="K34" s="3">
        <v>93</v>
      </c>
      <c r="L34" s="3">
        <v>93</v>
      </c>
      <c r="M34" s="3">
        <v>93</v>
      </c>
      <c r="N34" s="3">
        <v>93</v>
      </c>
      <c r="O34" s="3">
        <v>93</v>
      </c>
      <c r="P34" s="3">
        <v>93</v>
      </c>
      <c r="Q34" s="3">
        <v>93</v>
      </c>
      <c r="R34" s="3">
        <v>93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94</v>
      </c>
      <c r="F35" s="3">
        <v>94</v>
      </c>
      <c r="G35" s="3">
        <v>94</v>
      </c>
      <c r="H35" s="3">
        <v>94</v>
      </c>
      <c r="I35" s="3">
        <v>94</v>
      </c>
      <c r="J35" s="3">
        <v>94</v>
      </c>
      <c r="K35" s="3">
        <v>94</v>
      </c>
      <c r="L35" s="3">
        <v>94</v>
      </c>
      <c r="M35" s="3">
        <v>94</v>
      </c>
      <c r="N35" s="3">
        <v>94</v>
      </c>
      <c r="O35" s="3">
        <v>94</v>
      </c>
      <c r="P35" s="3">
        <v>94</v>
      </c>
      <c r="Q35" s="3">
        <v>94</v>
      </c>
      <c r="R35" s="3">
        <v>94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94</v>
      </c>
      <c r="F36" s="3">
        <v>94</v>
      </c>
      <c r="G36" s="3">
        <v>94</v>
      </c>
      <c r="H36" s="3">
        <v>94</v>
      </c>
      <c r="I36" s="3">
        <v>94</v>
      </c>
      <c r="J36" s="3">
        <v>94</v>
      </c>
      <c r="K36" s="3">
        <v>94</v>
      </c>
      <c r="L36" s="3">
        <v>94</v>
      </c>
      <c r="M36" s="3">
        <v>94</v>
      </c>
      <c r="N36" s="3">
        <v>94</v>
      </c>
      <c r="O36" s="3">
        <v>94</v>
      </c>
      <c r="P36" s="3">
        <v>94</v>
      </c>
      <c r="Q36" s="3">
        <v>94</v>
      </c>
      <c r="R36" s="3">
        <v>94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570</v>
      </c>
      <c r="U37" s="3">
        <v>570</v>
      </c>
      <c r="V37" s="3">
        <v>1140</v>
      </c>
      <c r="W37" s="3">
        <v>1140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1407.60009765625</v>
      </c>
      <c r="Q38" s="3">
        <v>1407.60009765625</v>
      </c>
      <c r="R38" s="3">
        <v>1407.60009765625</v>
      </c>
      <c r="S38" s="3">
        <v>1407.60009765625</v>
      </c>
      <c r="T38" s="3">
        <v>1407.60009765625</v>
      </c>
      <c r="U38" s="3">
        <v>1407.60009765625</v>
      </c>
      <c r="V38" s="3">
        <v>1407.60009765625</v>
      </c>
      <c r="W38" s="3">
        <v>1407.60009765625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234.60000610351563</v>
      </c>
      <c r="V39" s="3">
        <v>234.60000610351563</v>
      </c>
      <c r="W39" s="3">
        <v>234.60000610351563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>
        <v>503.54580688476563</v>
      </c>
      <c r="F40" s="3">
        <v>514.78448486328125</v>
      </c>
      <c r="G40" s="3">
        <v>527.359375</v>
      </c>
      <c r="H40" s="3">
        <v>528.1453857421875</v>
      </c>
      <c r="I40" s="3">
        <v>528.9312744140625</v>
      </c>
      <c r="J40" s="3">
        <v>529.71722412109375</v>
      </c>
      <c r="K40" s="3">
        <v>530.503173828125</v>
      </c>
      <c r="L40" s="3">
        <v>531.28912353515625</v>
      </c>
      <c r="M40" s="3">
        <v>532.0750732421875</v>
      </c>
      <c r="N40" s="3">
        <v>532.86102294921875</v>
      </c>
      <c r="O40" s="3">
        <v>533.64691162109375</v>
      </c>
      <c r="P40" s="3">
        <v>534.43292236328125</v>
      </c>
      <c r="Q40" s="3">
        <v>535.21881103515625</v>
      </c>
      <c r="R40" s="3">
        <v>536.00469970703125</v>
      </c>
      <c r="S40" s="3">
        <v>536.79058837890625</v>
      </c>
      <c r="T40" s="3">
        <v>537.57647705078125</v>
      </c>
      <c r="U40" s="3">
        <v>538.36248779296875</v>
      </c>
      <c r="V40" s="3">
        <v>539.14837646484375</v>
      </c>
      <c r="W40" s="3">
        <v>539.934326171875</v>
      </c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521</v>
      </c>
      <c r="F41" s="3">
        <v>521</v>
      </c>
      <c r="G41" s="3">
        <v>521</v>
      </c>
      <c r="H41" s="3">
        <v>521</v>
      </c>
      <c r="I41" s="3">
        <v>521</v>
      </c>
      <c r="J41" s="3">
        <v>521</v>
      </c>
      <c r="K41" s="3">
        <v>521</v>
      </c>
      <c r="L41" s="3">
        <v>521</v>
      </c>
      <c r="M41" s="3">
        <v>521</v>
      </c>
      <c r="N41" s="3">
        <v>521</v>
      </c>
      <c r="O41" s="3">
        <v>521</v>
      </c>
      <c r="P41" s="3">
        <v>521</v>
      </c>
      <c r="Q41" s="3">
        <v>521</v>
      </c>
      <c r="R41" s="3">
        <v>521</v>
      </c>
      <c r="S41" s="3">
        <v>521</v>
      </c>
      <c r="T41" s="3">
        <v>521</v>
      </c>
      <c r="U41" s="3">
        <v>521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549</v>
      </c>
      <c r="F42" s="3">
        <v>549</v>
      </c>
      <c r="G42" s="3">
        <v>614</v>
      </c>
      <c r="H42" s="3">
        <v>614</v>
      </c>
      <c r="I42" s="3">
        <v>614</v>
      </c>
      <c r="J42" s="3">
        <v>614</v>
      </c>
      <c r="K42" s="3">
        <v>614</v>
      </c>
      <c r="L42" s="3">
        <v>614</v>
      </c>
      <c r="M42" s="3">
        <v>614</v>
      </c>
      <c r="N42" s="3">
        <v>614</v>
      </c>
      <c r="O42" s="3">
        <v>614</v>
      </c>
      <c r="P42" s="3">
        <v>614</v>
      </c>
      <c r="Q42" s="3">
        <v>614</v>
      </c>
      <c r="R42" s="3">
        <v>614</v>
      </c>
      <c r="S42" s="3">
        <v>614</v>
      </c>
      <c r="T42" s="3">
        <v>614</v>
      </c>
      <c r="U42" s="3">
        <v>614</v>
      </c>
      <c r="V42" s="3">
        <v>614</v>
      </c>
      <c r="W42" s="3">
        <v>614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555</v>
      </c>
      <c r="F43" s="3">
        <v>555</v>
      </c>
      <c r="G43" s="3">
        <v>555</v>
      </c>
      <c r="H43" s="3">
        <v>620</v>
      </c>
      <c r="I43" s="3">
        <v>620</v>
      </c>
      <c r="J43" s="3">
        <v>620</v>
      </c>
      <c r="K43" s="3">
        <v>620</v>
      </c>
      <c r="L43" s="3">
        <v>620</v>
      </c>
      <c r="M43" s="3">
        <v>620</v>
      </c>
      <c r="N43" s="3">
        <v>620</v>
      </c>
      <c r="O43" s="3">
        <v>620</v>
      </c>
      <c r="P43" s="3">
        <v>620</v>
      </c>
      <c r="Q43" s="3">
        <v>620</v>
      </c>
      <c r="R43" s="3">
        <v>620</v>
      </c>
      <c r="S43" s="3">
        <v>620</v>
      </c>
      <c r="T43" s="3">
        <v>620</v>
      </c>
      <c r="U43" s="3">
        <v>620</v>
      </c>
      <c r="V43" s="3">
        <v>620</v>
      </c>
      <c r="W43" s="3">
        <v>620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544</v>
      </c>
      <c r="F44" s="3">
        <v>544</v>
      </c>
      <c r="G44" s="3">
        <v>544</v>
      </c>
      <c r="H44" s="3">
        <v>544</v>
      </c>
      <c r="I44" s="3">
        <v>596</v>
      </c>
      <c r="J44" s="3">
        <v>596</v>
      </c>
      <c r="K44" s="3">
        <v>596</v>
      </c>
      <c r="L44" s="3">
        <v>596</v>
      </c>
      <c r="M44" s="3">
        <v>596</v>
      </c>
      <c r="N44" s="3">
        <v>596</v>
      </c>
      <c r="O44" s="3">
        <v>596</v>
      </c>
      <c r="P44" s="3">
        <v>596</v>
      </c>
      <c r="Q44" s="3">
        <v>596</v>
      </c>
      <c r="R44" s="3">
        <v>596</v>
      </c>
      <c r="S44" s="3">
        <v>596</v>
      </c>
      <c r="T44" s="3">
        <v>596</v>
      </c>
      <c r="U44" s="3">
        <v>596</v>
      </c>
      <c r="V44" s="3">
        <v>596</v>
      </c>
      <c r="W44" s="3">
        <v>596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>
        <v>61</v>
      </c>
      <c r="F45" s="3">
        <v>61</v>
      </c>
      <c r="G45" s="3">
        <v>61</v>
      </c>
      <c r="H45" s="3">
        <v>61</v>
      </c>
      <c r="I45" s="3">
        <v>61</v>
      </c>
      <c r="J45" s="3">
        <v>61</v>
      </c>
      <c r="K45" s="3">
        <v>61</v>
      </c>
      <c r="L45" s="3">
        <v>61</v>
      </c>
      <c r="M45" s="3">
        <v>61</v>
      </c>
      <c r="N45" s="3">
        <v>61</v>
      </c>
      <c r="O45" s="3">
        <v>61</v>
      </c>
      <c r="P45" s="3">
        <v>61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86</v>
      </c>
      <c r="F46" s="3">
        <v>86</v>
      </c>
      <c r="G46" s="3">
        <v>86</v>
      </c>
      <c r="H46" s="3">
        <v>86</v>
      </c>
      <c r="I46" s="3">
        <v>86</v>
      </c>
      <c r="J46" s="3">
        <v>86</v>
      </c>
      <c r="K46" s="3">
        <v>86</v>
      </c>
      <c r="L46" s="3">
        <v>86</v>
      </c>
      <c r="M46" s="3">
        <v>86</v>
      </c>
      <c r="N46" s="3">
        <v>86</v>
      </c>
      <c r="O46" s="3">
        <v>86</v>
      </c>
      <c r="P46" s="3">
        <v>86</v>
      </c>
      <c r="Q46" s="3">
        <v>86</v>
      </c>
      <c r="R46" s="3">
        <v>86</v>
      </c>
      <c r="S46" s="3">
        <v>86</v>
      </c>
      <c r="T46" s="3">
        <v>86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161</v>
      </c>
      <c r="F47" s="3">
        <v>161</v>
      </c>
      <c r="G47" s="3">
        <v>161</v>
      </c>
      <c r="H47" s="3">
        <v>161</v>
      </c>
      <c r="I47" s="3">
        <v>161</v>
      </c>
      <c r="J47" s="3">
        <v>161</v>
      </c>
      <c r="K47" s="3">
        <v>161</v>
      </c>
      <c r="L47" s="3">
        <v>161</v>
      </c>
      <c r="M47" s="3">
        <v>161</v>
      </c>
      <c r="N47" s="3">
        <v>161</v>
      </c>
      <c r="O47" s="3">
        <v>161</v>
      </c>
      <c r="P47" s="3">
        <v>161</v>
      </c>
      <c r="Q47" s="3">
        <v>161</v>
      </c>
      <c r="R47" s="3">
        <v>161</v>
      </c>
      <c r="S47" s="3">
        <v>161</v>
      </c>
      <c r="T47" s="3">
        <v>161</v>
      </c>
      <c r="U47" s="3">
        <v>161</v>
      </c>
      <c r="V47" s="3">
        <v>161</v>
      </c>
      <c r="W47" s="3">
        <v>161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89</v>
      </c>
      <c r="F48" s="3">
        <v>89</v>
      </c>
      <c r="G48" s="3">
        <v>89</v>
      </c>
      <c r="H48" s="3">
        <v>89</v>
      </c>
      <c r="I48" s="3">
        <v>89</v>
      </c>
      <c r="J48" s="3">
        <v>89</v>
      </c>
      <c r="K48" s="3">
        <v>89</v>
      </c>
      <c r="L48" s="3">
        <v>89</v>
      </c>
      <c r="M48" s="3">
        <v>89</v>
      </c>
      <c r="N48" s="3">
        <v>89</v>
      </c>
      <c r="O48" s="3">
        <v>89</v>
      </c>
      <c r="P48" s="3">
        <v>89</v>
      </c>
      <c r="Q48" s="3">
        <v>89</v>
      </c>
      <c r="R48" s="3">
        <v>89</v>
      </c>
      <c r="S48" s="3">
        <v>89</v>
      </c>
      <c r="T48" s="3">
        <v>89</v>
      </c>
      <c r="U48" s="3">
        <v>89</v>
      </c>
      <c r="V48" s="3">
        <v>89</v>
      </c>
      <c r="W48" s="3">
        <v>89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91</v>
      </c>
      <c r="F49" s="3">
        <v>91</v>
      </c>
      <c r="G49" s="3">
        <v>91</v>
      </c>
      <c r="H49" s="3">
        <v>91</v>
      </c>
      <c r="I49" s="3">
        <v>91</v>
      </c>
      <c r="J49" s="3">
        <v>91</v>
      </c>
      <c r="K49" s="3">
        <v>91</v>
      </c>
      <c r="L49" s="3">
        <v>91</v>
      </c>
      <c r="M49" s="3">
        <v>91</v>
      </c>
      <c r="N49" s="3">
        <v>91</v>
      </c>
      <c r="O49" s="3">
        <v>91</v>
      </c>
      <c r="P49" s="3">
        <v>91</v>
      </c>
      <c r="Q49" s="3">
        <v>91</v>
      </c>
      <c r="R49" s="3">
        <v>91</v>
      </c>
      <c r="S49" s="3">
        <v>91</v>
      </c>
      <c r="T49" s="3">
        <v>91</v>
      </c>
      <c r="U49" s="3">
        <v>91</v>
      </c>
      <c r="V49" s="3">
        <v>91</v>
      </c>
      <c r="W49" s="3">
        <v>91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90</v>
      </c>
      <c r="F50" s="3">
        <v>90</v>
      </c>
      <c r="G50" s="3">
        <v>90</v>
      </c>
      <c r="H50" s="3">
        <v>90</v>
      </c>
      <c r="I50" s="3">
        <v>90</v>
      </c>
      <c r="J50" s="3">
        <v>90</v>
      </c>
      <c r="K50" s="3">
        <v>90</v>
      </c>
      <c r="L50" s="3">
        <v>90</v>
      </c>
      <c r="M50" s="3">
        <v>90</v>
      </c>
      <c r="N50" s="3">
        <v>90</v>
      </c>
      <c r="O50" s="3">
        <v>90</v>
      </c>
      <c r="P50" s="3">
        <v>90</v>
      </c>
      <c r="Q50" s="3">
        <v>90</v>
      </c>
      <c r="R50" s="3">
        <v>90</v>
      </c>
      <c r="S50" s="3">
        <v>90</v>
      </c>
      <c r="T50" s="3">
        <v>90</v>
      </c>
      <c r="U50" s="3">
        <v>90</v>
      </c>
      <c r="V50" s="3">
        <v>90</v>
      </c>
      <c r="W50" s="3">
        <v>90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>
        <v>60</v>
      </c>
      <c r="F51" s="3">
        <v>60</v>
      </c>
      <c r="G51" s="3">
        <v>60</v>
      </c>
      <c r="H51" s="3">
        <v>60</v>
      </c>
      <c r="I51" s="3">
        <v>60</v>
      </c>
      <c r="J51" s="3">
        <v>60</v>
      </c>
      <c r="K51" s="3">
        <v>60</v>
      </c>
      <c r="L51" s="3">
        <v>60</v>
      </c>
      <c r="M51" s="3">
        <v>60</v>
      </c>
      <c r="N51" s="3">
        <v>60</v>
      </c>
      <c r="O51" s="3">
        <v>60</v>
      </c>
      <c r="P51" s="3">
        <v>60</v>
      </c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>
        <v>61</v>
      </c>
      <c r="F52" s="3">
        <v>61</v>
      </c>
      <c r="G52" s="3">
        <v>61</v>
      </c>
      <c r="H52" s="3">
        <v>61</v>
      </c>
      <c r="I52" s="3">
        <v>61</v>
      </c>
      <c r="J52" s="3">
        <v>61</v>
      </c>
      <c r="K52" s="3">
        <v>61</v>
      </c>
      <c r="L52" s="3">
        <v>61</v>
      </c>
      <c r="M52" s="3">
        <v>61</v>
      </c>
      <c r="N52" s="3">
        <v>61</v>
      </c>
      <c r="O52" s="3">
        <v>61</v>
      </c>
      <c r="P52" s="3">
        <v>61</v>
      </c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>
        <v>62</v>
      </c>
      <c r="F53" s="3">
        <v>62</v>
      </c>
      <c r="G53" s="3">
        <v>62</v>
      </c>
      <c r="H53" s="3">
        <v>62</v>
      </c>
      <c r="I53" s="3">
        <v>62</v>
      </c>
      <c r="J53" s="3">
        <v>62</v>
      </c>
      <c r="K53" s="3">
        <v>62</v>
      </c>
      <c r="L53" s="3">
        <v>62</v>
      </c>
      <c r="M53" s="3">
        <v>62</v>
      </c>
      <c r="N53" s="3">
        <v>62</v>
      </c>
      <c r="O53" s="3">
        <v>62</v>
      </c>
      <c r="P53" s="3">
        <v>62</v>
      </c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>
        <v>59</v>
      </c>
      <c r="F54" s="3">
        <v>59</v>
      </c>
      <c r="G54" s="3">
        <v>59</v>
      </c>
      <c r="H54" s="3">
        <v>59</v>
      </c>
      <c r="I54" s="3">
        <v>59</v>
      </c>
      <c r="J54" s="3">
        <v>59</v>
      </c>
      <c r="K54" s="3">
        <v>59</v>
      </c>
      <c r="L54" s="3">
        <v>59</v>
      </c>
      <c r="M54" s="3">
        <v>59</v>
      </c>
      <c r="N54" s="3">
        <v>59</v>
      </c>
      <c r="O54" s="3">
        <v>59</v>
      </c>
      <c r="P54" s="3">
        <v>59</v>
      </c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>
        <v>60</v>
      </c>
      <c r="F55" s="3">
        <v>60</v>
      </c>
      <c r="G55" s="3">
        <v>60</v>
      </c>
      <c r="H55" s="3">
        <v>60</v>
      </c>
      <c r="I55" s="3">
        <v>60</v>
      </c>
      <c r="J55" s="3">
        <v>60</v>
      </c>
      <c r="K55" s="3">
        <v>60</v>
      </c>
      <c r="L55" s="3">
        <v>60</v>
      </c>
      <c r="M55" s="3">
        <v>60</v>
      </c>
      <c r="N55" s="3">
        <v>60</v>
      </c>
      <c r="O55" s="3">
        <v>60</v>
      </c>
      <c r="P55" s="3">
        <v>60</v>
      </c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90</v>
      </c>
      <c r="F56" s="3">
        <v>90</v>
      </c>
      <c r="G56" s="3">
        <v>90</v>
      </c>
      <c r="H56" s="3">
        <v>90</v>
      </c>
      <c r="I56" s="3">
        <v>90</v>
      </c>
      <c r="J56" s="3">
        <v>90</v>
      </c>
      <c r="K56" s="3">
        <v>90</v>
      </c>
      <c r="L56" s="3">
        <v>90</v>
      </c>
      <c r="M56" s="3">
        <v>90</v>
      </c>
      <c r="N56" s="3">
        <v>90</v>
      </c>
      <c r="O56" s="3">
        <v>90</v>
      </c>
      <c r="P56" s="3">
        <v>90</v>
      </c>
      <c r="Q56" s="3">
        <v>90</v>
      </c>
      <c r="R56" s="3">
        <v>90</v>
      </c>
      <c r="S56" s="3">
        <v>90</v>
      </c>
      <c r="T56" s="3">
        <v>90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88</v>
      </c>
      <c r="F57" s="3">
        <v>88</v>
      </c>
      <c r="G57" s="3">
        <v>88</v>
      </c>
      <c r="H57" s="3">
        <v>88</v>
      </c>
      <c r="I57" s="3">
        <v>88</v>
      </c>
      <c r="J57" s="3">
        <v>88</v>
      </c>
      <c r="K57" s="3">
        <v>88</v>
      </c>
      <c r="L57" s="3">
        <v>88</v>
      </c>
      <c r="M57" s="3">
        <v>88</v>
      </c>
      <c r="N57" s="3">
        <v>88</v>
      </c>
      <c r="O57" s="3">
        <v>88</v>
      </c>
      <c r="P57" s="3">
        <v>88</v>
      </c>
      <c r="Q57" s="3">
        <v>88</v>
      </c>
      <c r="R57" s="3">
        <v>88</v>
      </c>
      <c r="S57" s="3">
        <v>88</v>
      </c>
      <c r="T57" s="3">
        <v>88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88</v>
      </c>
      <c r="F58" s="3">
        <v>88</v>
      </c>
      <c r="G58" s="3">
        <v>88</v>
      </c>
      <c r="H58" s="3">
        <v>88</v>
      </c>
      <c r="I58" s="3">
        <v>88</v>
      </c>
      <c r="J58" s="3">
        <v>88</v>
      </c>
      <c r="K58" s="3">
        <v>88</v>
      </c>
      <c r="L58" s="3">
        <v>88</v>
      </c>
      <c r="M58" s="3">
        <v>88</v>
      </c>
      <c r="N58" s="3">
        <v>88</v>
      </c>
      <c r="O58" s="3">
        <v>88</v>
      </c>
      <c r="P58" s="3">
        <v>88</v>
      </c>
      <c r="Q58" s="3">
        <v>88</v>
      </c>
      <c r="R58" s="3">
        <v>88</v>
      </c>
      <c r="S58" s="3">
        <v>88</v>
      </c>
      <c r="T58" s="3">
        <v>88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>
        <v>352.095703125</v>
      </c>
      <c r="F59" s="3">
        <v>352.095703125</v>
      </c>
      <c r="G59" s="3">
        <v>352.095703125</v>
      </c>
      <c r="H59" s="3">
        <v>352.095703125</v>
      </c>
      <c r="I59" s="3">
        <v>352.095703125</v>
      </c>
      <c r="J59" s="3">
        <v>352.095703125</v>
      </c>
      <c r="K59" s="3">
        <v>352.095703125</v>
      </c>
      <c r="L59" s="3">
        <v>352.095703125</v>
      </c>
      <c r="M59" s="3">
        <v>352.095703125</v>
      </c>
      <c r="N59" s="3">
        <v>352.095703125</v>
      </c>
      <c r="O59" s="3">
        <v>352.095703125</v>
      </c>
      <c r="P59" s="3">
        <v>352.095703125</v>
      </c>
      <c r="Q59" s="3">
        <v>352.095703125</v>
      </c>
      <c r="R59" s="3">
        <v>352.095703125</v>
      </c>
      <c r="S59" s="3">
        <v>352.095703125</v>
      </c>
      <c r="T59" s="3">
        <v>352.095703125</v>
      </c>
      <c r="U59" s="3">
        <v>352.095703125</v>
      </c>
      <c r="V59" s="3">
        <v>352.095703125</v>
      </c>
      <c r="W59" s="3">
        <v>352.095703125</v>
      </c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>
        <v>115</v>
      </c>
      <c r="F60" s="3">
        <v>115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176.31550598144531</v>
      </c>
      <c r="F61" s="3">
        <v>176.31550598144531</v>
      </c>
      <c r="G61" s="3">
        <v>176.31550598144531</v>
      </c>
      <c r="H61" s="3">
        <v>176.31550598144531</v>
      </c>
      <c r="I61" s="3">
        <v>176.31550598144531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176.31550598144531</v>
      </c>
      <c r="F62" s="3">
        <v>176.31550598144531</v>
      </c>
      <c r="G62" s="3">
        <v>176.31550598144531</v>
      </c>
      <c r="H62" s="3">
        <v>176.31550598144531</v>
      </c>
      <c r="I62" s="3">
        <v>176.31550598144531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176.31550598144531</v>
      </c>
      <c r="F63" s="3">
        <v>176.31550598144531</v>
      </c>
      <c r="G63" s="3">
        <v>176.31550598144531</v>
      </c>
      <c r="H63" s="3">
        <v>176.31550598144531</v>
      </c>
      <c r="I63" s="3">
        <v>176.31550598144531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176.31550598144531</v>
      </c>
      <c r="F64" s="3">
        <v>176.31550598144531</v>
      </c>
      <c r="G64" s="3">
        <v>176.31550598144531</v>
      </c>
      <c r="H64" s="3">
        <v>176.31550598144531</v>
      </c>
      <c r="I64" s="3">
        <v>176.31550598144531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>
        <v>104</v>
      </c>
      <c r="F65" s="3">
        <v>104</v>
      </c>
      <c r="G65" s="3">
        <v>104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>
        <v>115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245</v>
      </c>
      <c r="F67" s="3">
        <v>245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386.026611328125</v>
      </c>
      <c r="F68" s="3">
        <v>386.026611328125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>
        <v>67.527877807617188</v>
      </c>
      <c r="F69" s="3">
        <v>53.215999603271484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631</v>
      </c>
      <c r="G70" s="3">
        <v>631</v>
      </c>
      <c r="H70" s="3">
        <v>631</v>
      </c>
      <c r="I70" s="3">
        <v>631</v>
      </c>
      <c r="J70" s="3">
        <v>631</v>
      </c>
      <c r="K70" s="3">
        <v>631</v>
      </c>
      <c r="L70" s="3">
        <v>631</v>
      </c>
      <c r="M70" s="3">
        <v>631</v>
      </c>
      <c r="N70" s="3">
        <v>631</v>
      </c>
      <c r="O70" s="3">
        <v>631</v>
      </c>
      <c r="P70" s="3">
        <v>631</v>
      </c>
      <c r="Q70" s="3">
        <v>631</v>
      </c>
      <c r="R70" s="3">
        <v>631</v>
      </c>
      <c r="S70" s="3">
        <v>631</v>
      </c>
      <c r="T70" s="3">
        <v>631</v>
      </c>
      <c r="U70" s="3">
        <v>631</v>
      </c>
      <c r="V70" s="3">
        <v>631</v>
      </c>
      <c r="W70" s="3">
        <v>631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>
        <v>44.230129241943359</v>
      </c>
      <c r="G71" s="3">
        <v>53.215999603271484</v>
      </c>
      <c r="H71" s="3">
        <v>53.215999603271484</v>
      </c>
      <c r="I71" s="3">
        <v>53.215999603271484</v>
      </c>
      <c r="J71" s="3">
        <v>53.215999603271484</v>
      </c>
      <c r="K71" s="3">
        <v>53.215999603271484</v>
      </c>
      <c r="L71" s="3">
        <v>53.215999603271484</v>
      </c>
      <c r="M71" s="3">
        <v>53.215999603271484</v>
      </c>
      <c r="N71" s="3">
        <v>53.215999603271484</v>
      </c>
      <c r="O71" s="3">
        <v>53.215999603271484</v>
      </c>
      <c r="P71" s="3">
        <v>53.215999603271484</v>
      </c>
      <c r="Q71" s="3">
        <v>53.215999603271484</v>
      </c>
      <c r="R71" s="3">
        <v>53.215999603271484</v>
      </c>
      <c r="S71" s="3">
        <v>53.215999603271484</v>
      </c>
      <c r="T71" s="3">
        <v>53.215999603271484</v>
      </c>
      <c r="U71" s="3">
        <v>53.215999603271484</v>
      </c>
      <c r="V71" s="3">
        <v>53.215999603271484</v>
      </c>
      <c r="W71" s="3">
        <v>53.215999603271484</v>
      </c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>
        <v>23</v>
      </c>
      <c r="F72" s="3">
        <v>23</v>
      </c>
      <c r="G72" s="3">
        <v>23</v>
      </c>
      <c r="H72" s="3">
        <v>23</v>
      </c>
      <c r="I72" s="3">
        <v>23</v>
      </c>
      <c r="J72" s="3">
        <v>23</v>
      </c>
      <c r="K72" s="3">
        <v>23</v>
      </c>
      <c r="L72" s="3">
        <v>23</v>
      </c>
      <c r="M72" s="3">
        <v>23</v>
      </c>
      <c r="N72" s="3">
        <v>23</v>
      </c>
      <c r="O72" s="3">
        <v>23</v>
      </c>
      <c r="P72" s="3">
        <v>23</v>
      </c>
      <c r="Q72" s="3">
        <v>23</v>
      </c>
      <c r="R72" s="3">
        <v>23</v>
      </c>
      <c r="S72" s="3">
        <v>23</v>
      </c>
      <c r="T72" s="3">
        <v>23</v>
      </c>
      <c r="U72" s="3">
        <v>23</v>
      </c>
      <c r="V72" s="3">
        <v>23</v>
      </c>
      <c r="W72" s="3">
        <v>23</v>
      </c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>
        <v>54.75</v>
      </c>
      <c r="F73" s="3">
        <v>54.75</v>
      </c>
      <c r="G73" s="3">
        <v>54.75</v>
      </c>
      <c r="H73" s="3">
        <v>54.75</v>
      </c>
      <c r="I73" s="3">
        <v>54.75</v>
      </c>
      <c r="J73" s="3">
        <v>54.75</v>
      </c>
      <c r="K73" s="3">
        <v>54.75</v>
      </c>
      <c r="L73" s="3">
        <v>54.75</v>
      </c>
      <c r="M73" s="3">
        <v>54.75</v>
      </c>
      <c r="N73" s="3">
        <v>54.75</v>
      </c>
      <c r="O73" s="3">
        <v>54.75</v>
      </c>
      <c r="P73" s="3">
        <v>54.75</v>
      </c>
      <c r="Q73" s="3">
        <v>54.75</v>
      </c>
      <c r="R73" s="3">
        <v>54.75</v>
      </c>
      <c r="S73" s="3">
        <v>54.75</v>
      </c>
      <c r="T73" s="3">
        <v>54.75</v>
      </c>
      <c r="U73" s="3">
        <v>54.75</v>
      </c>
      <c r="V73" s="3">
        <v>54.75</v>
      </c>
      <c r="W73" s="3">
        <v>54.75</v>
      </c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174.38420104980469</v>
      </c>
      <c r="F74" s="3">
        <v>174.38420104980469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174.38420104980469</v>
      </c>
      <c r="F75" s="3">
        <v>174.38420104980469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174.38420104980469</v>
      </c>
      <c r="F76" s="3">
        <v>174.38420104980469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>
        <v>60</v>
      </c>
      <c r="G77" s="3">
        <v>60</v>
      </c>
      <c r="H77" s="3">
        <v>134.40199279785156</v>
      </c>
      <c r="I77" s="3">
        <v>134.40199279785156</v>
      </c>
      <c r="J77" s="3">
        <v>208.06100463867188</v>
      </c>
      <c r="K77" s="3">
        <v>208.06100463867188</v>
      </c>
      <c r="L77" s="3">
        <v>280.9849853515625</v>
      </c>
      <c r="M77" s="3">
        <v>280.9849853515625</v>
      </c>
      <c r="N77" s="3">
        <v>279.58099365234375</v>
      </c>
      <c r="O77" s="3">
        <v>278.18301391601563</v>
      </c>
      <c r="P77" s="3">
        <v>276.7919921875</v>
      </c>
      <c r="Q77" s="3">
        <v>275.40798950195313</v>
      </c>
      <c r="R77" s="3">
        <v>274.031005859375</v>
      </c>
      <c r="S77" s="3">
        <v>272.6610107421875</v>
      </c>
      <c r="T77" s="3">
        <v>271.2969970703125</v>
      </c>
      <c r="U77" s="3">
        <v>269.94100952148438</v>
      </c>
      <c r="V77" s="3">
        <v>268.59100341796875</v>
      </c>
      <c r="W77" s="3">
        <v>267.24798583984375</v>
      </c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>
        <v>75</v>
      </c>
      <c r="O78" s="3">
        <v>75</v>
      </c>
      <c r="P78" s="3">
        <v>149.25199890136719</v>
      </c>
      <c r="Q78" s="3">
        <v>149.25199890136719</v>
      </c>
      <c r="R78" s="3">
        <v>222.76300048828125</v>
      </c>
      <c r="S78" s="3">
        <v>222.76300048828125</v>
      </c>
      <c r="T78" s="3">
        <v>295.54098510742188</v>
      </c>
      <c r="U78" s="3">
        <v>295.54098510742188</v>
      </c>
      <c r="V78" s="3">
        <v>294.06298828125</v>
      </c>
      <c r="W78" s="3">
        <v>292.59298706054688</v>
      </c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>
        <v>75</v>
      </c>
      <c r="W79" s="3">
        <v>75</v>
      </c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>
        <v>74.900001525878906</v>
      </c>
      <c r="F80" s="3">
        <v>74.900001525878906</v>
      </c>
      <c r="G80" s="3">
        <v>74.525505065917969</v>
      </c>
      <c r="H80" s="3">
        <v>74.152877807617188</v>
      </c>
      <c r="I80" s="3">
        <v>73.782112121582031</v>
      </c>
      <c r="J80" s="3">
        <v>73.413200378417969</v>
      </c>
      <c r="K80" s="3">
        <v>73.046134948730469</v>
      </c>
      <c r="L80" s="3">
        <v>72.680908203125</v>
      </c>
      <c r="M80" s="3">
        <v>72.3175048828125</v>
      </c>
      <c r="N80" s="3">
        <v>71.955917358398438</v>
      </c>
      <c r="O80" s="3">
        <v>71.596138000488281</v>
      </c>
      <c r="P80" s="3">
        <v>71.2381591796875</v>
      </c>
      <c r="Q80" s="3">
        <v>70.881965637207031</v>
      </c>
      <c r="R80" s="3">
        <v>70.527557373046875</v>
      </c>
      <c r="S80" s="3">
        <v>70.174919128417969</v>
      </c>
      <c r="T80" s="3">
        <v>69.824043273925781</v>
      </c>
      <c r="U80" s="3">
        <v>69.474922180175781</v>
      </c>
      <c r="V80" s="3">
        <v>69.127548217773438</v>
      </c>
      <c r="W80" s="3">
        <v>68.781913757324219</v>
      </c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>
        <v>74.900001525878906</v>
      </c>
      <c r="F81" s="3">
        <v>74.525505065917969</v>
      </c>
      <c r="G81" s="3">
        <v>74.152877807617188</v>
      </c>
      <c r="H81" s="3">
        <v>73.782112121582031</v>
      </c>
      <c r="I81" s="3">
        <v>73.413200378417969</v>
      </c>
      <c r="J81" s="3">
        <v>73.046134948730469</v>
      </c>
      <c r="K81" s="3">
        <v>72.680908203125</v>
      </c>
      <c r="L81" s="3">
        <v>72.3175048828125</v>
      </c>
      <c r="M81" s="3">
        <v>71.955917358398438</v>
      </c>
      <c r="N81" s="3">
        <v>71.596138000488281</v>
      </c>
      <c r="O81" s="3">
        <v>71.2381591796875</v>
      </c>
      <c r="P81" s="3">
        <v>70.881965637207031</v>
      </c>
      <c r="Q81" s="3">
        <v>70.527557373046875</v>
      </c>
      <c r="R81" s="3">
        <v>70.174919128417969</v>
      </c>
      <c r="S81" s="3">
        <v>69.824043273925781</v>
      </c>
      <c r="T81" s="3">
        <v>69.474922180175781</v>
      </c>
      <c r="U81" s="3">
        <v>69.127548217773438</v>
      </c>
      <c r="V81" s="3">
        <v>68.781913757324219</v>
      </c>
      <c r="W81" s="3">
        <v>68.438003540039063</v>
      </c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>
        <v>74.900001525878906</v>
      </c>
      <c r="F82" s="3">
        <v>74.525505065917969</v>
      </c>
      <c r="G82" s="3">
        <v>74.152877807617188</v>
      </c>
      <c r="H82" s="3">
        <v>73.782112121582031</v>
      </c>
      <c r="I82" s="3">
        <v>73.413200378417969</v>
      </c>
      <c r="J82" s="3">
        <v>73.046134948730469</v>
      </c>
      <c r="K82" s="3">
        <v>72.680908203125</v>
      </c>
      <c r="L82" s="3">
        <v>72.3175048828125</v>
      </c>
      <c r="M82" s="3">
        <v>71.955917358398438</v>
      </c>
      <c r="N82" s="3">
        <v>71.596138000488281</v>
      </c>
      <c r="O82" s="3">
        <v>71.2381591796875</v>
      </c>
      <c r="P82" s="3">
        <v>70.881965637207031</v>
      </c>
      <c r="Q82" s="3">
        <v>70.527557373046875</v>
      </c>
      <c r="R82" s="3">
        <v>70.174919128417969</v>
      </c>
      <c r="S82" s="3">
        <v>69.824043273925781</v>
      </c>
      <c r="T82" s="3">
        <v>69.474922180175781</v>
      </c>
      <c r="U82" s="3">
        <v>69.127548217773438</v>
      </c>
      <c r="V82" s="3">
        <v>68.781913757324219</v>
      </c>
      <c r="W82" s="3">
        <v>68.438003540039063</v>
      </c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>
        <v>74.152877807617188</v>
      </c>
      <c r="F83" s="3">
        <v>73.782112121582031</v>
      </c>
      <c r="G83" s="3">
        <v>73.413200378417969</v>
      </c>
      <c r="H83" s="3">
        <v>73.046134948730469</v>
      </c>
      <c r="I83" s="3">
        <v>72.680908203125</v>
      </c>
      <c r="J83" s="3">
        <v>72.3175048828125</v>
      </c>
      <c r="K83" s="3">
        <v>71.955917358398438</v>
      </c>
      <c r="L83" s="3">
        <v>71.596138000488281</v>
      </c>
      <c r="M83" s="3">
        <v>71.2381591796875</v>
      </c>
      <c r="N83" s="3">
        <v>70.881965637207031</v>
      </c>
      <c r="O83" s="3">
        <v>70.527557373046875</v>
      </c>
      <c r="P83" s="3">
        <v>70.174919128417969</v>
      </c>
      <c r="Q83" s="3">
        <v>69.824043273925781</v>
      </c>
      <c r="R83" s="3">
        <v>69.474922180175781</v>
      </c>
      <c r="S83" s="3">
        <v>69.127548217773438</v>
      </c>
      <c r="T83" s="3">
        <v>68.781913757324219</v>
      </c>
      <c r="U83" s="3">
        <v>68.438003540039063</v>
      </c>
      <c r="V83" s="3">
        <v>68.095817565917969</v>
      </c>
      <c r="W83" s="3">
        <v>67.755340576171875</v>
      </c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>
        <v>74.900001525878906</v>
      </c>
      <c r="H84" s="3">
        <v>74.900001525878906</v>
      </c>
      <c r="I84" s="3">
        <v>74.525505065917969</v>
      </c>
      <c r="J84" s="3">
        <v>74.152877807617188</v>
      </c>
      <c r="K84" s="3">
        <v>73.782112121582031</v>
      </c>
      <c r="L84" s="3">
        <v>73.413200378417969</v>
      </c>
      <c r="M84" s="3">
        <v>73.046134948730469</v>
      </c>
      <c r="N84" s="3">
        <v>72.680908203125</v>
      </c>
      <c r="O84" s="3">
        <v>72.3175048828125</v>
      </c>
      <c r="P84" s="3">
        <v>71.955917358398438</v>
      </c>
      <c r="Q84" s="3">
        <v>71.596138000488281</v>
      </c>
      <c r="R84" s="3">
        <v>71.2381591796875</v>
      </c>
      <c r="S84" s="3">
        <v>70.881965637207031</v>
      </c>
      <c r="T84" s="3">
        <v>70.527557373046875</v>
      </c>
      <c r="U84" s="3">
        <v>70.174919128417969</v>
      </c>
      <c r="V84" s="3">
        <v>69.824043273925781</v>
      </c>
      <c r="W84" s="3">
        <v>69.474922180175781</v>
      </c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>
        <v>73.756866455078125</v>
      </c>
      <c r="F85" s="3">
        <v>73.388084411621094</v>
      </c>
      <c r="G85" s="3">
        <v>73.021141052246094</v>
      </c>
      <c r="H85" s="3">
        <v>72.656036376953125</v>
      </c>
      <c r="I85" s="3">
        <v>72.292755126953125</v>
      </c>
      <c r="J85" s="3">
        <v>71.931289672851563</v>
      </c>
      <c r="K85" s="3">
        <v>71.571632385253906</v>
      </c>
      <c r="L85" s="3">
        <v>71.213775634765625</v>
      </c>
      <c r="M85" s="3">
        <v>70.857704162597656</v>
      </c>
      <c r="N85" s="3">
        <v>70.50341796875</v>
      </c>
      <c r="O85" s="3">
        <v>70.150901794433594</v>
      </c>
      <c r="P85" s="3">
        <v>69.800148010253906</v>
      </c>
      <c r="Q85" s="3">
        <v>69.451148986816406</v>
      </c>
      <c r="R85" s="3">
        <v>69.103897094726563</v>
      </c>
      <c r="S85" s="3">
        <v>68.758377075195313</v>
      </c>
      <c r="T85" s="3">
        <v>68.414588928222656</v>
      </c>
      <c r="U85" s="3">
        <v>68.072517395019531</v>
      </c>
      <c r="V85" s="3">
        <v>67.732154846191406</v>
      </c>
      <c r="W85" s="3">
        <v>67.39349365234375</v>
      </c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>
        <v>74.12750244140625</v>
      </c>
      <c r="F86" s="3">
        <v>73.756866455078125</v>
      </c>
      <c r="G86" s="3">
        <v>73.388084411621094</v>
      </c>
      <c r="H86" s="3">
        <v>73.021141052246094</v>
      </c>
      <c r="I86" s="3">
        <v>72.656036376953125</v>
      </c>
      <c r="J86" s="3">
        <v>72.292755126953125</v>
      </c>
      <c r="K86" s="3">
        <v>71.931289672851563</v>
      </c>
      <c r="L86" s="3">
        <v>71.571632385253906</v>
      </c>
      <c r="M86" s="3">
        <v>71.213775634765625</v>
      </c>
      <c r="N86" s="3">
        <v>70.857704162597656</v>
      </c>
      <c r="O86" s="3">
        <v>70.50341796875</v>
      </c>
      <c r="P86" s="3">
        <v>70.150901794433594</v>
      </c>
      <c r="Q86" s="3">
        <v>69.800148010253906</v>
      </c>
      <c r="R86" s="3">
        <v>69.451148986816406</v>
      </c>
      <c r="S86" s="3">
        <v>69.103897094726563</v>
      </c>
      <c r="T86" s="3">
        <v>68.758377075195313</v>
      </c>
      <c r="U86" s="3">
        <v>68.414588928222656</v>
      </c>
      <c r="V86" s="3">
        <v>68.072517395019531</v>
      </c>
      <c r="W86" s="3">
        <v>67.732154846191406</v>
      </c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>
        <v>74.900001525878906</v>
      </c>
      <c r="G87" s="3">
        <v>74.900001525878906</v>
      </c>
      <c r="H87" s="3">
        <v>74.525505065917969</v>
      </c>
      <c r="I87" s="3">
        <v>74.152877807617188</v>
      </c>
      <c r="J87" s="3">
        <v>73.782112121582031</v>
      </c>
      <c r="K87" s="3">
        <v>73.413200378417969</v>
      </c>
      <c r="L87" s="3">
        <v>73.046134948730469</v>
      </c>
      <c r="M87" s="3">
        <v>72.680908203125</v>
      </c>
      <c r="N87" s="3">
        <v>72.3175048828125</v>
      </c>
      <c r="O87" s="3">
        <v>71.955917358398438</v>
      </c>
      <c r="P87" s="3">
        <v>71.596138000488281</v>
      </c>
      <c r="Q87" s="3">
        <v>71.2381591796875</v>
      </c>
      <c r="R87" s="3">
        <v>70.881965637207031</v>
      </c>
      <c r="S87" s="3">
        <v>70.527557373046875</v>
      </c>
      <c r="T87" s="3">
        <v>70.174919128417969</v>
      </c>
      <c r="U87" s="3">
        <v>69.824043273925781</v>
      </c>
      <c r="V87" s="3">
        <v>69.474922180175781</v>
      </c>
      <c r="W87" s="3">
        <v>69.127548217773438</v>
      </c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>
        <v>74.900001525878906</v>
      </c>
      <c r="F88" s="3">
        <v>74.525505065917969</v>
      </c>
      <c r="G88" s="3">
        <v>74.152877807617188</v>
      </c>
      <c r="H88" s="3">
        <v>73.782112121582031</v>
      </c>
      <c r="I88" s="3">
        <v>73.413200378417969</v>
      </c>
      <c r="J88" s="3">
        <v>73.046134948730469</v>
      </c>
      <c r="K88" s="3">
        <v>72.680908203125</v>
      </c>
      <c r="L88" s="3">
        <v>72.3175048828125</v>
      </c>
      <c r="M88" s="3">
        <v>71.955917358398438</v>
      </c>
      <c r="N88" s="3">
        <v>71.596138000488281</v>
      </c>
      <c r="O88" s="3">
        <v>71.2381591796875</v>
      </c>
      <c r="P88" s="3">
        <v>70.881965637207031</v>
      </c>
      <c r="Q88" s="3">
        <v>70.527557373046875</v>
      </c>
      <c r="R88" s="3">
        <v>70.174919128417969</v>
      </c>
      <c r="S88" s="3">
        <v>69.824043273925781</v>
      </c>
      <c r="T88" s="3">
        <v>69.474922180175781</v>
      </c>
      <c r="U88" s="3">
        <v>69.127548217773438</v>
      </c>
      <c r="V88" s="3">
        <v>68.781913757324219</v>
      </c>
      <c r="W88" s="3">
        <v>68.438003540039063</v>
      </c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>
        <v>73.413200378417969</v>
      </c>
      <c r="F89" s="3">
        <v>73.046134948730469</v>
      </c>
      <c r="G89" s="3">
        <v>72.680908203125</v>
      </c>
      <c r="H89" s="3">
        <v>72.3175048828125</v>
      </c>
      <c r="I89" s="3">
        <v>71.955917358398438</v>
      </c>
      <c r="J89" s="3">
        <v>71.596138000488281</v>
      </c>
      <c r="K89" s="3">
        <v>71.2381591796875</v>
      </c>
      <c r="L89" s="3">
        <v>70.881965637207031</v>
      </c>
      <c r="M89" s="3">
        <v>70.527557373046875</v>
      </c>
      <c r="N89" s="3">
        <v>70.174919128417969</v>
      </c>
      <c r="O89" s="3">
        <v>69.824043273925781</v>
      </c>
      <c r="P89" s="3">
        <v>69.474922180175781</v>
      </c>
      <c r="Q89" s="3">
        <v>69.127548217773438</v>
      </c>
      <c r="R89" s="3">
        <v>68.781913757324219</v>
      </c>
      <c r="S89" s="3">
        <v>68.438003540039063</v>
      </c>
      <c r="T89" s="3">
        <v>68.095817565917969</v>
      </c>
      <c r="U89" s="3">
        <v>67.755340576171875</v>
      </c>
      <c r="V89" s="3">
        <v>67.41656494140625</v>
      </c>
      <c r="W89" s="3">
        <v>67.079483032226563</v>
      </c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>
        <v>74.900001525878906</v>
      </c>
      <c r="F90" s="3">
        <v>74.900001525878906</v>
      </c>
      <c r="G90" s="3">
        <v>74.525505065917969</v>
      </c>
      <c r="H90" s="3">
        <v>74.152877807617188</v>
      </c>
      <c r="I90" s="3">
        <v>73.782112121582031</v>
      </c>
      <c r="J90" s="3">
        <v>73.413200378417969</v>
      </c>
      <c r="K90" s="3">
        <v>73.046134948730469</v>
      </c>
      <c r="L90" s="3">
        <v>72.680908203125</v>
      </c>
      <c r="M90" s="3">
        <v>72.3175048828125</v>
      </c>
      <c r="N90" s="3">
        <v>71.955917358398438</v>
      </c>
      <c r="O90" s="3">
        <v>71.596138000488281</v>
      </c>
      <c r="P90" s="3">
        <v>71.2381591796875</v>
      </c>
      <c r="Q90" s="3">
        <v>70.881965637207031</v>
      </c>
      <c r="R90" s="3">
        <v>70.527557373046875</v>
      </c>
      <c r="S90" s="3">
        <v>70.174919128417969</v>
      </c>
      <c r="T90" s="3">
        <v>69.824043273925781</v>
      </c>
      <c r="U90" s="3">
        <v>69.474922180175781</v>
      </c>
      <c r="V90" s="3">
        <v>69.127548217773438</v>
      </c>
      <c r="W90" s="3">
        <v>68.781913757324219</v>
      </c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>
        <v>74.900001525878906</v>
      </c>
      <c r="F91" s="3">
        <v>74.900001525878906</v>
      </c>
      <c r="G91" s="3">
        <v>74.525505065917969</v>
      </c>
      <c r="H91" s="3">
        <v>74.152877807617188</v>
      </c>
      <c r="I91" s="3">
        <v>73.782112121582031</v>
      </c>
      <c r="J91" s="3">
        <v>73.413200378417969</v>
      </c>
      <c r="K91" s="3">
        <v>73.046134948730469</v>
      </c>
      <c r="L91" s="3">
        <v>72.680908203125</v>
      </c>
      <c r="M91" s="3">
        <v>72.3175048828125</v>
      </c>
      <c r="N91" s="3">
        <v>71.955917358398438</v>
      </c>
      <c r="O91" s="3">
        <v>71.596138000488281</v>
      </c>
      <c r="P91" s="3">
        <v>71.2381591796875</v>
      </c>
      <c r="Q91" s="3">
        <v>70.881965637207031</v>
      </c>
      <c r="R91" s="3">
        <v>70.527557373046875</v>
      </c>
      <c r="S91" s="3">
        <v>70.174919128417969</v>
      </c>
      <c r="T91" s="3">
        <v>69.824043273925781</v>
      </c>
      <c r="U91" s="3">
        <v>69.474922180175781</v>
      </c>
      <c r="V91" s="3">
        <v>69.127548217773438</v>
      </c>
      <c r="W91" s="3">
        <v>68.781913757324219</v>
      </c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>
        <v>74.900001525878906</v>
      </c>
      <c r="F92" s="3">
        <v>74.900001525878906</v>
      </c>
      <c r="G92" s="3">
        <v>74.525505065917969</v>
      </c>
      <c r="H92" s="3">
        <v>74.152877807617188</v>
      </c>
      <c r="I92" s="3">
        <v>73.782112121582031</v>
      </c>
      <c r="J92" s="3">
        <v>73.413200378417969</v>
      </c>
      <c r="K92" s="3">
        <v>73.046134948730469</v>
      </c>
      <c r="L92" s="3">
        <v>72.680908203125</v>
      </c>
      <c r="M92" s="3">
        <v>72.3175048828125</v>
      </c>
      <c r="N92" s="3">
        <v>71.955917358398438</v>
      </c>
      <c r="O92" s="3">
        <v>71.596138000488281</v>
      </c>
      <c r="P92" s="3">
        <v>71.2381591796875</v>
      </c>
      <c r="Q92" s="3">
        <v>70.881965637207031</v>
      </c>
      <c r="R92" s="3">
        <v>70.527557373046875</v>
      </c>
      <c r="S92" s="3">
        <v>70.174919128417969</v>
      </c>
      <c r="T92" s="3">
        <v>69.824043273925781</v>
      </c>
      <c r="U92" s="3">
        <v>69.474922180175781</v>
      </c>
      <c r="V92" s="3">
        <v>69.127548217773438</v>
      </c>
      <c r="W92" s="3">
        <v>68.781913757324219</v>
      </c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>
        <v>44.328372955322266</v>
      </c>
      <c r="F93" s="3">
        <v>44.106731414794922</v>
      </c>
      <c r="G93" s="3">
        <v>43.886196136474609</v>
      </c>
      <c r="H93" s="3">
        <v>43.666767120361328</v>
      </c>
      <c r="I93" s="3">
        <v>43.448432922363281</v>
      </c>
      <c r="J93" s="3">
        <v>43.231189727783203</v>
      </c>
      <c r="K93" s="3">
        <v>43.015033721923828</v>
      </c>
      <c r="L93" s="3">
        <v>42.799957275390625</v>
      </c>
      <c r="M93" s="3">
        <v>42.585956573486328</v>
      </c>
      <c r="N93" s="3">
        <v>42.373027801513672</v>
      </c>
      <c r="O93" s="3">
        <v>42.161163330078125</v>
      </c>
      <c r="P93" s="3">
        <v>41.950359344482422</v>
      </c>
      <c r="Q93" s="3">
        <v>41.740608215332031</v>
      </c>
      <c r="R93" s="3">
        <v>41.531906127929688</v>
      </c>
      <c r="S93" s="3">
        <v>41.324245452880859</v>
      </c>
      <c r="T93" s="3">
        <v>41.117626190185547</v>
      </c>
      <c r="U93" s="3">
        <v>40.912036895751953</v>
      </c>
      <c r="V93" s="3">
        <v>40.707477569580078</v>
      </c>
      <c r="W93" s="3">
        <v>40.503940582275391</v>
      </c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>
        <v>74.900001525878906</v>
      </c>
      <c r="G94" s="3">
        <v>74.900001525878906</v>
      </c>
      <c r="H94" s="3">
        <v>74.525505065917969</v>
      </c>
      <c r="I94" s="3">
        <v>74.152877807617188</v>
      </c>
      <c r="J94" s="3">
        <v>73.782112121582031</v>
      </c>
      <c r="K94" s="3">
        <v>73.413200378417969</v>
      </c>
      <c r="L94" s="3">
        <v>73.046134948730469</v>
      </c>
      <c r="M94" s="3">
        <v>72.680908203125</v>
      </c>
      <c r="N94" s="3">
        <v>72.3175048828125</v>
      </c>
      <c r="O94" s="3">
        <v>71.955917358398438</v>
      </c>
      <c r="P94" s="3">
        <v>71.596138000488281</v>
      </c>
      <c r="Q94" s="3">
        <v>71.2381591796875</v>
      </c>
      <c r="R94" s="3">
        <v>70.881965637207031</v>
      </c>
      <c r="S94" s="3">
        <v>70.527557373046875</v>
      </c>
      <c r="T94" s="3">
        <v>70.174919128417969</v>
      </c>
      <c r="U94" s="3">
        <v>69.824043273925781</v>
      </c>
      <c r="V94" s="3">
        <v>69.474922180175781</v>
      </c>
      <c r="W94" s="3">
        <v>69.127548217773438</v>
      </c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>
        <v>142.47628784179688</v>
      </c>
      <c r="R95" s="3">
        <v>141.76390075683594</v>
      </c>
      <c r="S95" s="3">
        <v>141.05508422851563</v>
      </c>
      <c r="T95" s="3">
        <v>140.34980773925781</v>
      </c>
      <c r="U95" s="3">
        <v>139.6480712890625</v>
      </c>
      <c r="V95" s="3">
        <v>138.9498291015625</v>
      </c>
      <c r="W95" s="3">
        <v>138.25508117675781</v>
      </c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>
        <v>149.80000305175781</v>
      </c>
      <c r="H96" s="3">
        <v>149.05101013183594</v>
      </c>
      <c r="I96" s="3">
        <v>148.30574035644531</v>
      </c>
      <c r="J96" s="3">
        <v>147.56423950195313</v>
      </c>
      <c r="K96" s="3">
        <v>146.82647705078125</v>
      </c>
      <c r="L96" s="3">
        <v>146.09230041503906</v>
      </c>
      <c r="M96" s="3">
        <v>145.36187744140625</v>
      </c>
      <c r="N96" s="3">
        <v>144.63504028320313</v>
      </c>
      <c r="O96" s="3">
        <v>143.91181945800781</v>
      </c>
      <c r="P96" s="3">
        <v>143.19232177734375</v>
      </c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>
        <v>284.95257568359375</v>
      </c>
      <c r="R97" s="3">
        <v>284.95257568359375</v>
      </c>
      <c r="S97" s="3">
        <v>283.52780151367188</v>
      </c>
      <c r="T97" s="3">
        <v>282.11016845703125</v>
      </c>
      <c r="U97" s="3">
        <v>280.69961547851563</v>
      </c>
      <c r="V97" s="3">
        <v>279.296142578125</v>
      </c>
      <c r="W97" s="3">
        <v>277.899658203125</v>
      </c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>
        <v>299.60000610351563</v>
      </c>
      <c r="H98" s="3">
        <v>299.60000610351563</v>
      </c>
      <c r="I98" s="3">
        <v>298.10202026367188</v>
      </c>
      <c r="J98" s="3">
        <v>296.61148071289063</v>
      </c>
      <c r="K98" s="3">
        <v>295.12847900390625</v>
      </c>
      <c r="L98" s="3">
        <v>293.6529541015625</v>
      </c>
      <c r="M98" s="3">
        <v>292.18460083007813</v>
      </c>
      <c r="N98" s="3">
        <v>290.7237548828125</v>
      </c>
      <c r="O98" s="3">
        <v>289.27008056640625</v>
      </c>
      <c r="P98" s="3">
        <v>287.82363891601563</v>
      </c>
      <c r="Q98" s="3">
        <v>286.3846435546875</v>
      </c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>
        <v>284.95257568359375</v>
      </c>
      <c r="T99" s="3">
        <v>568.48040771484375</v>
      </c>
      <c r="U99" s="3">
        <v>779.3524169921875</v>
      </c>
      <c r="V99" s="3">
        <v>1060.4083251953125</v>
      </c>
      <c r="W99" s="3">
        <v>1411.2972412109375</v>
      </c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>
        <v>299.60000610351563</v>
      </c>
      <c r="J100" s="3">
        <v>597.7020263671875</v>
      </c>
      <c r="K100" s="3">
        <v>819.41351318359375</v>
      </c>
      <c r="L100" s="3">
        <v>1114.9163818359375</v>
      </c>
      <c r="M100" s="3">
        <v>1483.842041015625</v>
      </c>
      <c r="N100" s="3">
        <v>1925.8228759765625</v>
      </c>
      <c r="O100" s="3">
        <v>1925.8228759765625</v>
      </c>
      <c r="P100" s="3">
        <v>1916.1937255859375</v>
      </c>
      <c r="Q100" s="3">
        <v>1906.61279296875</v>
      </c>
      <c r="R100" s="3">
        <v>1897.079833984375</v>
      </c>
      <c r="S100" s="3">
        <v>1887.5943603515625</v>
      </c>
      <c r="T100" s="3">
        <v>1593.20361328125</v>
      </c>
      <c r="U100" s="3">
        <v>1300.284912109375</v>
      </c>
      <c r="V100" s="3">
        <v>1080.06884765625</v>
      </c>
      <c r="W100" s="3">
        <v>789.7158203125</v>
      </c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>
        <v>284.95257568359375</v>
      </c>
      <c r="S101" s="3">
        <v>284.95257568359375</v>
      </c>
      <c r="T101" s="3">
        <v>283.52780151367188</v>
      </c>
      <c r="U101" s="3">
        <v>282.11016845703125</v>
      </c>
      <c r="V101" s="3">
        <v>280.69961547851563</v>
      </c>
      <c r="W101" s="3">
        <v>279.296142578125</v>
      </c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>
        <v>299.60000610351563</v>
      </c>
      <c r="I102" s="3">
        <v>299.60000610351563</v>
      </c>
      <c r="J102" s="3">
        <v>298.10202026367188</v>
      </c>
      <c r="K102" s="3">
        <v>296.61148071289063</v>
      </c>
      <c r="L102" s="3">
        <v>295.12847900390625</v>
      </c>
      <c r="M102" s="3">
        <v>293.6529541015625</v>
      </c>
      <c r="N102" s="3">
        <v>292.18460083007813</v>
      </c>
      <c r="O102" s="3">
        <v>290.7237548828125</v>
      </c>
      <c r="P102" s="3">
        <v>289.27008056640625</v>
      </c>
      <c r="Q102" s="3">
        <v>287.82363891601563</v>
      </c>
      <c r="R102" s="3">
        <v>286.3846435546875</v>
      </c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>
        <v>898.800048828125</v>
      </c>
      <c r="P103" s="3">
        <v>1718.2060546875</v>
      </c>
      <c r="Q103" s="3">
        <v>1718.2060546875</v>
      </c>
      <c r="R103" s="3">
        <v>1709.614990234375</v>
      </c>
      <c r="S103" s="3">
        <v>1701.0670166015625</v>
      </c>
      <c r="T103" s="3">
        <v>1692.56201171875</v>
      </c>
      <c r="U103" s="3">
        <v>1684.0994873046875</v>
      </c>
      <c r="V103" s="3">
        <v>1675.678955078125</v>
      </c>
      <c r="W103" s="3">
        <v>1667.3006591796875</v>
      </c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>
        <v>17.218994140625</v>
      </c>
      <c r="F104" s="3">
        <v>17.132898330688477</v>
      </c>
      <c r="G104" s="3">
        <v>17.047233581542969</v>
      </c>
      <c r="H104" s="3">
        <v>16.961997985839844</v>
      </c>
      <c r="I104" s="3">
        <v>16.877187728881836</v>
      </c>
      <c r="J104" s="3">
        <v>16.792802810668945</v>
      </c>
      <c r="K104" s="3">
        <v>16.708839416503906</v>
      </c>
      <c r="L104" s="3">
        <v>16.625295639038086</v>
      </c>
      <c r="M104" s="3">
        <v>16.542169570922852</v>
      </c>
      <c r="N104" s="3">
        <v>16.45945930480957</v>
      </c>
      <c r="O104" s="3">
        <v>16.377162933349609</v>
      </c>
      <c r="P104" s="3">
        <v>16.295276641845703</v>
      </c>
      <c r="Q104" s="3">
        <v>16.213800430297852</v>
      </c>
      <c r="R104" s="3">
        <v>16.132732391357422</v>
      </c>
      <c r="S104" s="3">
        <v>16.052068710327148</v>
      </c>
      <c r="T104" s="3">
        <v>15.971808433532715</v>
      </c>
      <c r="U104" s="3">
        <v>15.891949653625488</v>
      </c>
      <c r="V104" s="3">
        <v>15.81248950958252</v>
      </c>
      <c r="W104" s="3">
        <v>15.733427047729492</v>
      </c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>
        <v>74.900001525878906</v>
      </c>
      <c r="F105" s="3">
        <v>74.525505065917969</v>
      </c>
      <c r="G105" s="3">
        <v>74.152877807617188</v>
      </c>
      <c r="H105" s="3">
        <v>73.782112121582031</v>
      </c>
      <c r="I105" s="3">
        <v>73.413200378417969</v>
      </c>
      <c r="J105" s="3">
        <v>73.046134948730469</v>
      </c>
      <c r="K105" s="3">
        <v>72.680908203125</v>
      </c>
      <c r="L105" s="3">
        <v>72.3175048828125</v>
      </c>
      <c r="M105" s="3">
        <v>71.955917358398438</v>
      </c>
      <c r="N105" s="3">
        <v>71.596138000488281</v>
      </c>
      <c r="O105" s="3">
        <v>71.2381591796875</v>
      </c>
      <c r="P105" s="3">
        <v>70.881965637207031</v>
      </c>
      <c r="Q105" s="3">
        <v>70.527557373046875</v>
      </c>
      <c r="R105" s="3">
        <v>70.174919128417969</v>
      </c>
      <c r="S105" s="3">
        <v>69.824043273925781</v>
      </c>
      <c r="T105" s="3">
        <v>69.474922180175781</v>
      </c>
      <c r="U105" s="3">
        <v>69.127548217773438</v>
      </c>
      <c r="V105" s="3">
        <v>68.781913757324219</v>
      </c>
      <c r="W105" s="3">
        <v>68.438003540039063</v>
      </c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>
        <v>74.525505065917969</v>
      </c>
      <c r="F106" s="3">
        <v>74.152877807617188</v>
      </c>
      <c r="G106" s="3">
        <v>73.782112121582031</v>
      </c>
      <c r="H106" s="3">
        <v>73.413200378417969</v>
      </c>
      <c r="I106" s="3">
        <v>73.046134948730469</v>
      </c>
      <c r="J106" s="3">
        <v>72.680908203125</v>
      </c>
      <c r="K106" s="3">
        <v>72.3175048828125</v>
      </c>
      <c r="L106" s="3">
        <v>71.955917358398438</v>
      </c>
      <c r="M106" s="3">
        <v>71.596138000488281</v>
      </c>
      <c r="N106" s="3">
        <v>71.2381591796875</v>
      </c>
      <c r="O106" s="3">
        <v>70.881965637207031</v>
      </c>
      <c r="P106" s="3">
        <v>70.527557373046875</v>
      </c>
      <c r="Q106" s="3">
        <v>70.174919128417969</v>
      </c>
      <c r="R106" s="3">
        <v>69.824043273925781</v>
      </c>
      <c r="S106" s="3">
        <v>69.474922180175781</v>
      </c>
      <c r="T106" s="3">
        <v>69.127548217773438</v>
      </c>
      <c r="U106" s="3">
        <v>68.781913757324219</v>
      </c>
      <c r="V106" s="3">
        <v>68.438003540039063</v>
      </c>
      <c r="W106" s="3">
        <v>68.095817565917969</v>
      </c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>
        <v>0.3449999988079071</v>
      </c>
      <c r="F107" s="3">
        <v>0.34299999475479126</v>
      </c>
      <c r="G107" s="3">
        <v>0.34099999070167542</v>
      </c>
      <c r="H107" s="3">
        <v>0.34000000357627869</v>
      </c>
      <c r="I107" s="3">
        <v>0.33799999952316284</v>
      </c>
      <c r="J107" s="3">
        <v>0.335999995470047</v>
      </c>
      <c r="K107" s="3">
        <v>0.33500000834465027</v>
      </c>
      <c r="L107" s="3">
        <v>0.33300000429153442</v>
      </c>
      <c r="M107" s="3">
        <v>0.33100000023841858</v>
      </c>
      <c r="N107" s="3">
        <v>0.33000001311302185</v>
      </c>
      <c r="O107" s="3">
        <v>0.32800000905990601</v>
      </c>
      <c r="P107" s="3">
        <v>0.32600000500679016</v>
      </c>
      <c r="Q107" s="3">
        <v>0.32499998807907104</v>
      </c>
      <c r="R107" s="3">
        <v>0.32300001382827759</v>
      </c>
      <c r="S107" s="3">
        <v>0.32100000977516174</v>
      </c>
      <c r="T107" s="3">
        <v>0.31999999284744263</v>
      </c>
      <c r="U107" s="3">
        <v>0.31799998879432678</v>
      </c>
      <c r="V107" s="3">
        <v>0.31700000166893005</v>
      </c>
      <c r="W107" s="3">
        <v>0.31499999761581421</v>
      </c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>
        <v>73.782112121582031</v>
      </c>
      <c r="F108" s="3">
        <v>73.413200378417969</v>
      </c>
      <c r="G108" s="3">
        <v>73.046134948730469</v>
      </c>
      <c r="H108" s="3">
        <v>72.680908203125</v>
      </c>
      <c r="I108" s="3">
        <v>72.3175048828125</v>
      </c>
      <c r="J108" s="3">
        <v>71.955917358398438</v>
      </c>
      <c r="K108" s="3">
        <v>71.596138000488281</v>
      </c>
      <c r="L108" s="3">
        <v>71.2381591796875</v>
      </c>
      <c r="M108" s="3">
        <v>70.881965637207031</v>
      </c>
      <c r="N108" s="3">
        <v>70.527557373046875</v>
      </c>
      <c r="O108" s="3">
        <v>70.174919128417969</v>
      </c>
      <c r="P108" s="3">
        <v>69.824043273925781</v>
      </c>
      <c r="Q108" s="3">
        <v>69.474922180175781</v>
      </c>
      <c r="R108" s="3">
        <v>69.127548217773438</v>
      </c>
      <c r="S108" s="3">
        <v>68.781913757324219</v>
      </c>
      <c r="T108" s="3">
        <v>68.438003540039063</v>
      </c>
      <c r="U108" s="3">
        <v>68.095817565917969</v>
      </c>
      <c r="V108" s="3">
        <v>67.755340576171875</v>
      </c>
      <c r="W108" s="3">
        <v>67.41656494140625</v>
      </c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>
        <v>74.525505065917969</v>
      </c>
      <c r="F109" s="3">
        <v>74.152877807617188</v>
      </c>
      <c r="G109" s="3">
        <v>73.782112121582031</v>
      </c>
      <c r="H109" s="3">
        <v>73.413200378417969</v>
      </c>
      <c r="I109" s="3">
        <v>73.046134948730469</v>
      </c>
      <c r="J109" s="3">
        <v>72.680908203125</v>
      </c>
      <c r="K109" s="3">
        <v>72.3175048828125</v>
      </c>
      <c r="L109" s="3">
        <v>71.955917358398438</v>
      </c>
      <c r="M109" s="3">
        <v>71.596138000488281</v>
      </c>
      <c r="N109" s="3">
        <v>71.2381591796875</v>
      </c>
      <c r="O109" s="3">
        <v>70.881965637207031</v>
      </c>
      <c r="P109" s="3">
        <v>70.527557373046875</v>
      </c>
      <c r="Q109" s="3">
        <v>70.174919128417969</v>
      </c>
      <c r="R109" s="3">
        <v>69.824043273925781</v>
      </c>
      <c r="S109" s="3">
        <v>69.474922180175781</v>
      </c>
      <c r="T109" s="3">
        <v>69.127548217773438</v>
      </c>
      <c r="U109" s="3">
        <v>68.781913757324219</v>
      </c>
      <c r="V109" s="3">
        <v>68.438003540039063</v>
      </c>
      <c r="W109" s="3">
        <v>68.095817565917969</v>
      </c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>
        <v>74.900001525878906</v>
      </c>
      <c r="G110" s="3">
        <v>74.900001525878906</v>
      </c>
      <c r="H110" s="3">
        <v>74.525505065917969</v>
      </c>
      <c r="I110" s="3">
        <v>74.152877807617188</v>
      </c>
      <c r="J110" s="3">
        <v>73.782112121582031</v>
      </c>
      <c r="K110" s="3">
        <v>73.413200378417969</v>
      </c>
      <c r="L110" s="3">
        <v>73.046134948730469</v>
      </c>
      <c r="M110" s="3">
        <v>72.680908203125</v>
      </c>
      <c r="N110" s="3">
        <v>72.3175048828125</v>
      </c>
      <c r="O110" s="3">
        <v>71.955917358398438</v>
      </c>
      <c r="P110" s="3">
        <v>71.596138000488281</v>
      </c>
      <c r="Q110" s="3">
        <v>71.2381591796875</v>
      </c>
      <c r="R110" s="3">
        <v>70.881965637207031</v>
      </c>
      <c r="S110" s="3">
        <v>70.527557373046875</v>
      </c>
      <c r="T110" s="3">
        <v>70.174919128417969</v>
      </c>
      <c r="U110" s="3">
        <v>69.824043273925781</v>
      </c>
      <c r="V110" s="3">
        <v>69.474922180175781</v>
      </c>
      <c r="W110" s="3">
        <v>69.127548217773438</v>
      </c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>
        <v>142.47628784179688</v>
      </c>
      <c r="V111" s="3">
        <v>284.24020385742188</v>
      </c>
      <c r="W111" s="3">
        <v>425.2952880859375</v>
      </c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>
        <v>149.80000305175781</v>
      </c>
      <c r="L112" s="3">
        <v>298.85101318359375</v>
      </c>
      <c r="M112" s="3">
        <v>447.15673828125</v>
      </c>
      <c r="N112" s="3">
        <v>447.15673828125</v>
      </c>
      <c r="O112" s="3">
        <v>444.92098999023438</v>
      </c>
      <c r="P112" s="3">
        <v>442.69644165039063</v>
      </c>
      <c r="Q112" s="3">
        <v>440.48297119140625</v>
      </c>
      <c r="R112" s="3">
        <v>438.28060913085938</v>
      </c>
      <c r="S112" s="3">
        <v>436.08917236328125</v>
      </c>
      <c r="T112" s="3">
        <v>433.90866088867188</v>
      </c>
      <c r="U112" s="3">
        <v>431.73910522460938</v>
      </c>
      <c r="V112" s="3">
        <v>287.10406494140625</v>
      </c>
      <c r="W112" s="3">
        <v>143.19227600097656</v>
      </c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>
        <v>88.423690795898438</v>
      </c>
      <c r="F113" s="3">
        <v>91.629379272460938</v>
      </c>
      <c r="G113" s="3">
        <v>94.8350830078125</v>
      </c>
      <c r="H113" s="3">
        <v>98.040771484375</v>
      </c>
      <c r="I113" s="3">
        <v>101.24649810791016</v>
      </c>
      <c r="J113" s="3">
        <v>104.45220184326172</v>
      </c>
      <c r="K113" s="3">
        <v>107.65779876708984</v>
      </c>
      <c r="L113" s="3">
        <v>110.86350250244141</v>
      </c>
      <c r="M113" s="3">
        <v>114.06919860839844</v>
      </c>
      <c r="N113" s="3">
        <v>117.27490234375</v>
      </c>
      <c r="O113" s="3">
        <v>120.48059844970703</v>
      </c>
      <c r="P113" s="3">
        <v>123.68630218505859</v>
      </c>
      <c r="Q113" s="3">
        <v>126.89199829101563</v>
      </c>
      <c r="R113" s="3">
        <v>130.09770202636719</v>
      </c>
      <c r="S113" s="3">
        <v>133.30340576171875</v>
      </c>
      <c r="T113" s="3">
        <v>136.50909423828125</v>
      </c>
      <c r="U113" s="3">
        <v>139.71479797363281</v>
      </c>
      <c r="V113" s="3">
        <v>142.92050170898438</v>
      </c>
      <c r="W113" s="3">
        <v>146.12620544433594</v>
      </c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>
        <v>65</v>
      </c>
      <c r="F114" s="3">
        <v>65</v>
      </c>
      <c r="G114" s="3">
        <v>65</v>
      </c>
      <c r="H114" s="3">
        <v>65</v>
      </c>
      <c r="I114" s="3">
        <v>65</v>
      </c>
      <c r="J114" s="3">
        <v>65</v>
      </c>
      <c r="K114" s="3">
        <v>65</v>
      </c>
      <c r="L114" s="3">
        <v>65</v>
      </c>
      <c r="M114" s="3">
        <v>65</v>
      </c>
      <c r="N114" s="3">
        <v>65</v>
      </c>
      <c r="O114" s="3">
        <v>65</v>
      </c>
      <c r="P114" s="3">
        <v>65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>
        <v>64</v>
      </c>
      <c r="F115" s="3">
        <v>64</v>
      </c>
      <c r="G115" s="3">
        <v>64</v>
      </c>
      <c r="H115" s="3">
        <v>64</v>
      </c>
      <c r="I115" s="3">
        <v>64</v>
      </c>
      <c r="J115" s="3">
        <v>64</v>
      </c>
      <c r="K115" s="3">
        <v>64</v>
      </c>
      <c r="L115" s="3">
        <v>64</v>
      </c>
      <c r="M115" s="3">
        <v>64</v>
      </c>
      <c r="N115" s="3">
        <v>64</v>
      </c>
      <c r="O115" s="3">
        <v>64</v>
      </c>
      <c r="P115" s="3">
        <v>64</v>
      </c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>
        <v>65</v>
      </c>
      <c r="F116" s="3">
        <v>65</v>
      </c>
      <c r="G116" s="3">
        <v>65</v>
      </c>
      <c r="H116" s="3">
        <v>65</v>
      </c>
      <c r="I116" s="3">
        <v>65</v>
      </c>
      <c r="J116" s="3">
        <v>65</v>
      </c>
      <c r="K116" s="3">
        <v>65</v>
      </c>
      <c r="L116" s="3">
        <v>65</v>
      </c>
      <c r="M116" s="3">
        <v>65</v>
      </c>
      <c r="N116" s="3">
        <v>65</v>
      </c>
      <c r="O116" s="3">
        <v>65</v>
      </c>
      <c r="P116" s="3">
        <v>65</v>
      </c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>
        <v>230</v>
      </c>
      <c r="F117" s="3">
        <v>230</v>
      </c>
      <c r="G117" s="3">
        <v>252</v>
      </c>
      <c r="H117" s="3">
        <v>252</v>
      </c>
      <c r="I117" s="3">
        <v>252</v>
      </c>
      <c r="J117" s="3">
        <v>252</v>
      </c>
      <c r="K117" s="3">
        <v>252</v>
      </c>
      <c r="L117" s="3">
        <v>252</v>
      </c>
      <c r="M117" s="3">
        <v>252</v>
      </c>
      <c r="N117" s="3">
        <v>252</v>
      </c>
      <c r="O117" s="3">
        <v>252</v>
      </c>
      <c r="P117" s="3">
        <v>252</v>
      </c>
      <c r="Q117" s="3">
        <v>252</v>
      </c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50</v>
      </c>
      <c r="F118" s="3">
        <v>50</v>
      </c>
      <c r="G118" s="3">
        <v>50</v>
      </c>
      <c r="H118" s="3">
        <v>50</v>
      </c>
      <c r="I118" s="3">
        <v>50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>
        <v>99.638252258300781</v>
      </c>
      <c r="F119" s="3">
        <v>113.07389831542969</v>
      </c>
      <c r="G119" s="3">
        <v>113.20870208740234</v>
      </c>
      <c r="H119" s="3">
        <v>113.58779907226563</v>
      </c>
      <c r="I119" s="3">
        <v>113.95339965820313</v>
      </c>
      <c r="J119" s="3">
        <v>114.31410217285156</v>
      </c>
      <c r="K119" s="3">
        <v>115.21299743652344</v>
      </c>
      <c r="L119" s="3">
        <v>116.39209747314453</v>
      </c>
      <c r="M119" s="3">
        <v>117.78389739990234</v>
      </c>
      <c r="N119" s="3">
        <v>119.456298828125</v>
      </c>
      <c r="O119" s="3">
        <v>121.06600189208984</v>
      </c>
      <c r="P119" s="3">
        <v>123.04740142822266</v>
      </c>
      <c r="Q119" s="3">
        <v>125.2135009765625</v>
      </c>
      <c r="R119" s="3">
        <v>123.32859802246094</v>
      </c>
      <c r="S119" s="3">
        <v>125.62899780273438</v>
      </c>
      <c r="T119" s="3">
        <v>128.08909606933594</v>
      </c>
      <c r="U119" s="3">
        <v>130.60350036621094</v>
      </c>
      <c r="V119" s="3">
        <v>133.125</v>
      </c>
      <c r="W119" s="3">
        <v>132.77139282226563</v>
      </c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>
        <v>137.15420532226563</v>
      </c>
      <c r="F120" s="10">
        <v>140.21539306640625</v>
      </c>
      <c r="G120" s="10">
        <v>143.6405029296875</v>
      </c>
      <c r="H120" s="10">
        <v>143.85459899902344</v>
      </c>
      <c r="I120" s="10">
        <v>144.06869506835938</v>
      </c>
      <c r="J120" s="10">
        <v>144.28269958496094</v>
      </c>
      <c r="K120" s="10">
        <v>144.49679565429688</v>
      </c>
      <c r="L120" s="10">
        <v>144.71090698242188</v>
      </c>
      <c r="M120" s="10">
        <v>144.92500305175781</v>
      </c>
      <c r="N120" s="10">
        <v>145.13900756835938</v>
      </c>
      <c r="O120" s="10">
        <v>145.35310363769531</v>
      </c>
      <c r="P120" s="10">
        <v>145.56719970703125</v>
      </c>
      <c r="Q120" s="10">
        <v>145.78120422363281</v>
      </c>
      <c r="R120" s="10">
        <v>145.99530029296875</v>
      </c>
      <c r="S120" s="10">
        <v>146.20939636230469</v>
      </c>
      <c r="T120" s="10">
        <v>146.42340087890625</v>
      </c>
      <c r="U120" s="10">
        <v>146.63749694824219</v>
      </c>
      <c r="V120" s="10">
        <v>146.85159301757813</v>
      </c>
      <c r="W120" s="10">
        <v>147.06559753417969</v>
      </c>
    </row>
    <row r="121" spans="1:23" x14ac:dyDescent="0.3">
      <c r="A121" t="s">
        <v>13</v>
      </c>
      <c r="E121" s="3">
        <f t="shared" ref="E121:W121" si="0">SUM(E6:E120)</f>
        <v>15541.012129515409</v>
      </c>
      <c r="F121" s="3">
        <f t="shared" si="0"/>
        <v>16506.61006885767</v>
      </c>
      <c r="G121" s="3">
        <f t="shared" si="0"/>
        <v>15849.367882162333</v>
      </c>
      <c r="H121" s="3">
        <f t="shared" si="0"/>
        <v>15978.041076511145</v>
      </c>
      <c r="I121" s="3">
        <f t="shared" si="0"/>
        <v>16325.463761031628</v>
      </c>
      <c r="J121" s="3">
        <f t="shared" si="0"/>
        <v>15543.330199748278</v>
      </c>
      <c r="K121" s="3">
        <f t="shared" si="0"/>
        <v>15909.803448647261</v>
      </c>
      <c r="L121" s="3">
        <f t="shared" si="0"/>
        <v>16472.577169239521</v>
      </c>
      <c r="M121" s="3">
        <f t="shared" si="0"/>
        <v>17035.371510177851</v>
      </c>
      <c r="N121" s="3">
        <f t="shared" si="0"/>
        <v>17696.846866697073</v>
      </c>
      <c r="O121" s="3">
        <f t="shared" si="0"/>
        <v>19037.90185636282</v>
      </c>
      <c r="P121" s="3">
        <f t="shared" si="0"/>
        <v>21922.229396611452</v>
      </c>
      <c r="Q121" s="3">
        <f t="shared" si="0"/>
        <v>20580.55665320158</v>
      </c>
      <c r="R121" s="3">
        <f t="shared" si="0"/>
        <v>20372.918561995029</v>
      </c>
      <c r="S121" s="3">
        <f t="shared" si="0"/>
        <v>19979.116000086069</v>
      </c>
      <c r="T121" s="3">
        <f t="shared" si="0"/>
        <v>20595.987056076527</v>
      </c>
      <c r="U121" s="3">
        <f t="shared" si="0"/>
        <v>20974.140075832605</v>
      </c>
      <c r="V121" s="3">
        <f t="shared" si="0"/>
        <v>21142.031783670187</v>
      </c>
      <c r="W121" s="3">
        <f t="shared" si="0"/>
        <v>21182.866744458675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>
        <v>1442</v>
      </c>
      <c r="F126" s="3">
        <v>1442</v>
      </c>
      <c r="G126" s="3">
        <v>1442</v>
      </c>
      <c r="H126" s="3">
        <v>1442</v>
      </c>
      <c r="I126" s="3">
        <v>1442</v>
      </c>
      <c r="J126" s="3">
        <v>1442</v>
      </c>
      <c r="K126" s="3">
        <v>1442</v>
      </c>
      <c r="L126" s="3">
        <v>1442</v>
      </c>
      <c r="M126" s="3">
        <v>1442</v>
      </c>
      <c r="N126" s="3">
        <v>1442</v>
      </c>
      <c r="O126" s="3">
        <v>1442</v>
      </c>
      <c r="P126" s="3">
        <v>1442</v>
      </c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>
        <v>1483.2345504760742</v>
      </c>
      <c r="F127" s="3">
        <v>1522.6133728027344</v>
      </c>
      <c r="G127" s="3">
        <v>1551.3556747436523</v>
      </c>
      <c r="H127" s="3">
        <v>1556.7441558837891</v>
      </c>
      <c r="I127" s="3">
        <v>1562.1190567016602</v>
      </c>
      <c r="J127" s="3">
        <v>1567.4889450073242</v>
      </c>
      <c r="K127" s="3">
        <v>1573.3970718383789</v>
      </c>
      <c r="L127" s="3">
        <v>1579.5855255126953</v>
      </c>
      <c r="M127" s="3">
        <v>1585.986686706543</v>
      </c>
      <c r="N127" s="3">
        <v>1592.6683349609375</v>
      </c>
      <c r="O127" s="3">
        <v>1599.2872161865234</v>
      </c>
      <c r="P127" s="3">
        <v>1606.2780151367188</v>
      </c>
      <c r="Q127" s="3">
        <v>1613.4533233642578</v>
      </c>
      <c r="R127" s="3">
        <v>1616.5776977539063</v>
      </c>
      <c r="S127" s="3">
        <v>1623.8874053955078</v>
      </c>
      <c r="T127" s="3">
        <v>1631.3565826416016</v>
      </c>
      <c r="U127" s="3">
        <v>1638.8803863525391</v>
      </c>
      <c r="V127" s="3">
        <v>1646.4111633300781</v>
      </c>
      <c r="W127" s="3">
        <v>1651.0667114257813</v>
      </c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6572.5370025634766</v>
      </c>
      <c r="F128" s="3">
        <v>7218.4552536010742</v>
      </c>
      <c r="G128" s="3">
        <v>6537.1985130310059</v>
      </c>
      <c r="H128" s="3">
        <v>6520.1985130310059</v>
      </c>
      <c r="I128" s="3">
        <v>6572.1985130310059</v>
      </c>
      <c r="J128" s="3">
        <v>6572.1985130310059</v>
      </c>
      <c r="K128" s="3">
        <v>6572.1985130310059</v>
      </c>
      <c r="L128" s="3">
        <v>6572.1985130310059</v>
      </c>
      <c r="M128" s="3">
        <v>6572.1985130310059</v>
      </c>
      <c r="N128" s="3">
        <v>6572.1985130310059</v>
      </c>
      <c r="O128" s="3">
        <v>6572.1985130310059</v>
      </c>
      <c r="P128" s="3">
        <v>6572.1985130310059</v>
      </c>
      <c r="Q128" s="3">
        <v>6572.1985130310059</v>
      </c>
      <c r="R128" s="3">
        <v>6320.1985130310059</v>
      </c>
      <c r="S128" s="3">
        <v>6320.1985130310059</v>
      </c>
      <c r="T128" s="3">
        <v>6320.1985130310059</v>
      </c>
      <c r="U128" s="3">
        <v>6320.1985130310059</v>
      </c>
      <c r="V128" s="3">
        <v>5799.1985130310059</v>
      </c>
      <c r="W128" s="3">
        <v>5799.1985130310059</v>
      </c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3717.4146270751953</v>
      </c>
      <c r="F129" s="3">
        <v>3717.4146270751953</v>
      </c>
      <c r="G129" s="3">
        <v>3194.2620239257813</v>
      </c>
      <c r="H129" s="3">
        <v>2968.2620239257813</v>
      </c>
      <c r="I129" s="3">
        <v>2968.2620239257813</v>
      </c>
      <c r="J129" s="3">
        <v>1820</v>
      </c>
      <c r="K129" s="3">
        <v>1820</v>
      </c>
      <c r="L129" s="3">
        <v>1820</v>
      </c>
      <c r="M129" s="3">
        <v>1820</v>
      </c>
      <c r="N129" s="3">
        <v>1820</v>
      </c>
      <c r="O129" s="3">
        <v>1820</v>
      </c>
      <c r="P129" s="3">
        <v>3227.60009765625</v>
      </c>
      <c r="Q129" s="3">
        <v>2559.60009765625</v>
      </c>
      <c r="R129" s="3">
        <v>2559.60009765625</v>
      </c>
      <c r="S129" s="3">
        <v>2190.60009765625</v>
      </c>
      <c r="T129" s="3">
        <v>2190.60009765625</v>
      </c>
      <c r="U129" s="3">
        <v>2073.2001037597656</v>
      </c>
      <c r="V129" s="3">
        <v>2073.2001037597656</v>
      </c>
      <c r="W129" s="3">
        <v>2073.2001037597656</v>
      </c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>
        <v>1035</v>
      </c>
      <c r="F130" s="3">
        <v>1035</v>
      </c>
      <c r="G130" s="3">
        <v>1035</v>
      </c>
      <c r="H130" s="3">
        <v>1035</v>
      </c>
      <c r="I130" s="3">
        <v>1035</v>
      </c>
      <c r="J130" s="3">
        <v>1035</v>
      </c>
      <c r="K130" s="3">
        <v>1035</v>
      </c>
      <c r="L130" s="3">
        <v>1035</v>
      </c>
      <c r="M130" s="3">
        <v>1035</v>
      </c>
      <c r="N130" s="3">
        <v>1035</v>
      </c>
      <c r="O130" s="3">
        <v>1035</v>
      </c>
      <c r="P130" s="3">
        <v>1035</v>
      </c>
      <c r="Q130" s="3">
        <v>1035</v>
      </c>
      <c r="R130" s="3">
        <v>1035</v>
      </c>
      <c r="S130" s="3">
        <v>1035</v>
      </c>
      <c r="T130" s="3">
        <v>1035</v>
      </c>
      <c r="U130" s="3">
        <v>1035</v>
      </c>
      <c r="V130" s="3">
        <v>1035</v>
      </c>
      <c r="W130" s="3">
        <v>1035</v>
      </c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>
        <v>570</v>
      </c>
      <c r="U131" s="3">
        <v>570</v>
      </c>
      <c r="V131" s="3">
        <v>1140</v>
      </c>
      <c r="W131" s="3">
        <v>1140</v>
      </c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>
        <v>111.45000076293945</v>
      </c>
      <c r="F132" s="3">
        <v>111.45000076293945</v>
      </c>
      <c r="G132" s="3">
        <v>111.45000076293945</v>
      </c>
      <c r="H132" s="3">
        <v>111.45000076293945</v>
      </c>
      <c r="I132" s="3">
        <v>111.45000076293945</v>
      </c>
      <c r="J132" s="3">
        <v>111.45000076293945</v>
      </c>
      <c r="K132" s="3">
        <v>111.45000076293945</v>
      </c>
      <c r="L132" s="3">
        <v>111.45000076293945</v>
      </c>
      <c r="M132" s="3">
        <v>111.45000076293945</v>
      </c>
      <c r="N132" s="3">
        <v>111.45000076293945</v>
      </c>
      <c r="O132" s="3">
        <v>111.45000076293945</v>
      </c>
      <c r="P132" s="3">
        <v>111.45000076293945</v>
      </c>
      <c r="Q132" s="3">
        <v>111.45000076293945</v>
      </c>
      <c r="R132" s="3">
        <v>111.45000076293945</v>
      </c>
      <c r="S132" s="3">
        <v>111.45000076293945</v>
      </c>
      <c r="T132" s="3">
        <v>111.45000076293945</v>
      </c>
      <c r="U132" s="3">
        <v>111.45000076293945</v>
      </c>
      <c r="V132" s="3">
        <v>111.45000076293945</v>
      </c>
      <c r="W132" s="3">
        <v>111.45000076293945</v>
      </c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>
        <v>1179.3759486377239</v>
      </c>
      <c r="F133" s="3">
        <v>1459.6768146157265</v>
      </c>
      <c r="G133" s="3">
        <v>1978.1016696989536</v>
      </c>
      <c r="H133" s="3">
        <v>2344.386382907629</v>
      </c>
      <c r="I133" s="3">
        <v>2634.4341666102409</v>
      </c>
      <c r="J133" s="3">
        <v>2995.1927409470081</v>
      </c>
      <c r="K133" s="3">
        <v>3355.7578630149364</v>
      </c>
      <c r="L133" s="3">
        <v>3862.3431299328804</v>
      </c>
      <c r="M133" s="3">
        <v>4368.7363096773624</v>
      </c>
      <c r="N133" s="3">
        <v>4873.5300179421902</v>
      </c>
      <c r="O133" s="3">
        <v>5757.9661263823509</v>
      </c>
      <c r="P133" s="3">
        <v>6627.702770024538</v>
      </c>
      <c r="Q133" s="3">
        <v>6888.8547183871269</v>
      </c>
      <c r="R133" s="3">
        <v>6930.0922527909279</v>
      </c>
      <c r="S133" s="3">
        <v>6897.979983240366</v>
      </c>
      <c r="T133" s="3">
        <v>6937.3818619847298</v>
      </c>
      <c r="U133" s="3">
        <v>6975.4110719263554</v>
      </c>
      <c r="V133" s="3">
        <v>7086.7720027863979</v>
      </c>
      <c r="W133" s="3">
        <v>7122.9514154791832</v>
      </c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>
        <v>50</v>
      </c>
      <c r="M134" s="3">
        <v>100</v>
      </c>
      <c r="N134" s="3">
        <v>250</v>
      </c>
      <c r="O134" s="3">
        <v>700</v>
      </c>
      <c r="P134" s="3">
        <v>1300</v>
      </c>
      <c r="Q134" s="3">
        <v>1800</v>
      </c>
      <c r="R134" s="3">
        <v>1800</v>
      </c>
      <c r="S134" s="3">
        <v>1800</v>
      </c>
      <c r="T134" s="3">
        <v>1800</v>
      </c>
      <c r="U134" s="3">
        <v>2250</v>
      </c>
      <c r="V134" s="3">
        <v>2250</v>
      </c>
      <c r="W134" s="3">
        <v>2250</v>
      </c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>
        <v>302.37689208984375</v>
      </c>
      <c r="F139" s="3">
        <v>310.81451416015625</v>
      </c>
      <c r="G139" s="3">
        <v>320.21630859375</v>
      </c>
      <c r="H139" s="3">
        <v>321.0198974609375</v>
      </c>
      <c r="I139" s="3">
        <v>321.823486328125</v>
      </c>
      <c r="J139" s="3">
        <v>322.62701416015625</v>
      </c>
      <c r="K139" s="3">
        <v>323.43060302734375</v>
      </c>
      <c r="L139" s="3">
        <v>324.23419189453125</v>
      </c>
      <c r="M139" s="3">
        <v>325.03781127929688</v>
      </c>
      <c r="N139" s="3">
        <v>325.84140014648438</v>
      </c>
      <c r="O139" s="3">
        <v>326.6448974609375</v>
      </c>
      <c r="P139" s="3">
        <v>327.448486328125</v>
      </c>
      <c r="Q139" s="3">
        <v>328.25210571289063</v>
      </c>
      <c r="R139" s="3">
        <v>329.05569458007813</v>
      </c>
      <c r="S139" s="3">
        <v>329.85931396484375</v>
      </c>
      <c r="T139" s="3">
        <v>330.66281127929688</v>
      </c>
      <c r="U139" s="3">
        <v>331.46640014648438</v>
      </c>
      <c r="V139" s="3">
        <v>332.26998901367188</v>
      </c>
      <c r="W139" s="3">
        <v>333.073486328125</v>
      </c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>
        <v>521</v>
      </c>
      <c r="F140" s="3">
        <v>521</v>
      </c>
      <c r="G140" s="3">
        <v>521</v>
      </c>
      <c r="H140" s="3">
        <v>521</v>
      </c>
      <c r="I140" s="3">
        <v>521</v>
      </c>
      <c r="J140" s="3">
        <v>521</v>
      </c>
      <c r="K140" s="3">
        <v>521</v>
      </c>
      <c r="L140" s="3">
        <v>521</v>
      </c>
      <c r="M140" s="3">
        <v>521</v>
      </c>
      <c r="N140" s="3">
        <v>521</v>
      </c>
      <c r="O140" s="3">
        <v>521</v>
      </c>
      <c r="P140" s="3">
        <v>521</v>
      </c>
      <c r="Q140" s="3">
        <v>521</v>
      </c>
      <c r="R140" s="3">
        <v>521</v>
      </c>
      <c r="S140" s="3">
        <v>521</v>
      </c>
      <c r="T140" s="3">
        <v>521</v>
      </c>
      <c r="U140" s="3">
        <v>521</v>
      </c>
      <c r="V140" s="3">
        <v>521</v>
      </c>
      <c r="W140" s="3">
        <v>521</v>
      </c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>
        <v>514</v>
      </c>
      <c r="F141" s="3">
        <v>514</v>
      </c>
      <c r="G141" s="3">
        <v>514</v>
      </c>
      <c r="H141" s="3">
        <v>514</v>
      </c>
      <c r="I141" s="3">
        <v>514</v>
      </c>
      <c r="J141" s="3">
        <v>514</v>
      </c>
      <c r="K141" s="3">
        <v>514</v>
      </c>
      <c r="L141" s="3">
        <v>514</v>
      </c>
      <c r="M141" s="3">
        <v>514</v>
      </c>
      <c r="N141" s="3">
        <v>514</v>
      </c>
      <c r="O141" s="3">
        <v>514</v>
      </c>
      <c r="P141" s="3">
        <v>514</v>
      </c>
      <c r="Q141" s="3">
        <v>514</v>
      </c>
      <c r="R141" s="3">
        <v>514</v>
      </c>
      <c r="S141" s="3">
        <v>514</v>
      </c>
      <c r="T141" s="3">
        <v>514</v>
      </c>
      <c r="U141" s="3">
        <v>514</v>
      </c>
      <c r="V141" s="3">
        <v>514</v>
      </c>
      <c r="W141" s="3">
        <v>514</v>
      </c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>
        <v>1</v>
      </c>
      <c r="F142" s="3">
        <v>1</v>
      </c>
      <c r="G142" s="3">
        <v>1</v>
      </c>
      <c r="H142" s="3">
        <v>1</v>
      </c>
      <c r="I142" s="3">
        <v>1</v>
      </c>
      <c r="J142" s="3">
        <v>1</v>
      </c>
      <c r="K142" s="3">
        <v>1</v>
      </c>
      <c r="L142" s="3">
        <v>1</v>
      </c>
      <c r="M142" s="3">
        <v>1</v>
      </c>
      <c r="N142" s="3">
        <v>1</v>
      </c>
      <c r="O142" s="3">
        <v>1</v>
      </c>
      <c r="P142" s="3">
        <v>1</v>
      </c>
      <c r="Q142" s="3">
        <v>1</v>
      </c>
      <c r="R142" s="3">
        <v>1</v>
      </c>
      <c r="S142" s="3">
        <v>1</v>
      </c>
      <c r="T142" s="3">
        <v>1</v>
      </c>
      <c r="U142" s="3">
        <v>1</v>
      </c>
      <c r="V142" s="3">
        <v>1</v>
      </c>
      <c r="W142" s="3">
        <v>1</v>
      </c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>
        <v>33.700000762939453</v>
      </c>
      <c r="F143" s="3">
        <v>33.700000762939453</v>
      </c>
      <c r="G143" s="3">
        <v>33.700000762939453</v>
      </c>
      <c r="H143" s="3">
        <v>33.700000762939453</v>
      </c>
      <c r="I143" s="3">
        <v>33.700000762939453</v>
      </c>
      <c r="J143" s="3">
        <v>33.700000762939453</v>
      </c>
      <c r="K143" s="3">
        <v>33.700000762939453</v>
      </c>
      <c r="L143" s="3">
        <v>33.700000762939453</v>
      </c>
      <c r="M143" s="3">
        <v>33.700000762939453</v>
      </c>
      <c r="N143" s="3">
        <v>33.700000762939453</v>
      </c>
      <c r="O143" s="3">
        <v>33.700000762939453</v>
      </c>
      <c r="P143" s="3">
        <v>33.700000762939453</v>
      </c>
      <c r="Q143" s="3">
        <v>33.700000762939453</v>
      </c>
      <c r="R143" s="3">
        <v>33.700000762939453</v>
      </c>
      <c r="S143" s="3">
        <v>33.700000762939453</v>
      </c>
      <c r="T143" s="3">
        <v>33.700000762939453</v>
      </c>
      <c r="U143" s="3">
        <v>33.700000762939453</v>
      </c>
      <c r="V143" s="3">
        <v>33.700000762939453</v>
      </c>
      <c r="W143" s="3">
        <v>33.700000762939453</v>
      </c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>
        <v>1194</v>
      </c>
      <c r="F144" s="3">
        <v>1294</v>
      </c>
      <c r="G144" s="3">
        <v>1294</v>
      </c>
      <c r="H144" s="3">
        <v>1294</v>
      </c>
      <c r="I144" s="3">
        <v>1294</v>
      </c>
      <c r="J144" s="3">
        <v>1294</v>
      </c>
      <c r="K144" s="3">
        <v>1294</v>
      </c>
      <c r="L144" s="3">
        <v>1294</v>
      </c>
      <c r="M144" s="3">
        <v>1294</v>
      </c>
      <c r="N144" s="3">
        <v>1294</v>
      </c>
      <c r="O144" s="3">
        <v>1294</v>
      </c>
      <c r="P144" s="3">
        <v>1294</v>
      </c>
      <c r="Q144" s="3">
        <v>1294</v>
      </c>
      <c r="R144" s="3">
        <v>1294</v>
      </c>
      <c r="S144" s="3">
        <v>1294</v>
      </c>
      <c r="T144" s="3">
        <v>1294</v>
      </c>
      <c r="U144" s="3">
        <v>1294</v>
      </c>
      <c r="V144" s="3">
        <v>1294</v>
      </c>
      <c r="W144" s="3">
        <v>1294</v>
      </c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>
        <v>69</v>
      </c>
      <c r="F145" s="3">
        <v>69</v>
      </c>
      <c r="G145" s="3">
        <v>69</v>
      </c>
      <c r="H145" s="3">
        <v>69</v>
      </c>
      <c r="I145" s="3">
        <v>69</v>
      </c>
      <c r="J145" s="3">
        <v>69</v>
      </c>
      <c r="K145" s="3">
        <v>69</v>
      </c>
      <c r="L145" s="3">
        <v>69</v>
      </c>
      <c r="M145" s="3">
        <v>69</v>
      </c>
      <c r="N145" s="3">
        <v>69</v>
      </c>
      <c r="O145" s="3">
        <v>69</v>
      </c>
      <c r="P145" s="3">
        <v>69</v>
      </c>
      <c r="Q145" s="3">
        <v>69</v>
      </c>
      <c r="R145" s="3">
        <v>69</v>
      </c>
      <c r="S145" s="3">
        <v>69</v>
      </c>
      <c r="T145" s="3">
        <v>69</v>
      </c>
      <c r="U145" s="3">
        <v>69</v>
      </c>
      <c r="V145" s="3">
        <v>69</v>
      </c>
      <c r="W145" s="3">
        <v>69</v>
      </c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>
        <v>50</v>
      </c>
      <c r="F146" s="3">
        <v>50</v>
      </c>
      <c r="G146" s="3">
        <v>50</v>
      </c>
      <c r="H146" s="3">
        <v>50</v>
      </c>
      <c r="I146" s="3">
        <v>50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>
        <v>53</v>
      </c>
      <c r="F147" s="3">
        <v>53</v>
      </c>
      <c r="G147" s="3">
        <v>53</v>
      </c>
      <c r="H147" s="3">
        <v>53</v>
      </c>
      <c r="I147" s="3">
        <v>53</v>
      </c>
      <c r="J147" s="3">
        <v>53</v>
      </c>
      <c r="K147" s="3">
        <v>53</v>
      </c>
      <c r="L147" s="3">
        <v>53</v>
      </c>
      <c r="M147" s="3">
        <v>53</v>
      </c>
      <c r="N147" s="3">
        <v>53</v>
      </c>
      <c r="O147" s="3">
        <v>53</v>
      </c>
      <c r="P147" s="3">
        <v>53</v>
      </c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>
        <v>51</v>
      </c>
      <c r="F148" s="3">
        <v>51</v>
      </c>
      <c r="G148" s="3">
        <v>51</v>
      </c>
      <c r="H148" s="3">
        <v>51</v>
      </c>
      <c r="I148" s="3">
        <v>51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>
        <v>58</v>
      </c>
      <c r="F149" s="3">
        <v>58</v>
      </c>
      <c r="G149" s="3">
        <v>58</v>
      </c>
      <c r="H149" s="3">
        <v>58</v>
      </c>
      <c r="I149" s="3">
        <v>58</v>
      </c>
      <c r="J149" s="3">
        <v>58</v>
      </c>
      <c r="K149" s="3">
        <v>58</v>
      </c>
      <c r="L149" s="3">
        <v>58</v>
      </c>
      <c r="M149" s="3">
        <v>58</v>
      </c>
      <c r="N149" s="3">
        <v>58</v>
      </c>
      <c r="O149" s="3">
        <v>58</v>
      </c>
      <c r="P149" s="3">
        <v>58</v>
      </c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>
        <v>100</v>
      </c>
      <c r="J150" s="3">
        <v>100</v>
      </c>
      <c r="K150" s="3">
        <v>100</v>
      </c>
      <c r="L150" s="3">
        <v>100</v>
      </c>
      <c r="M150" s="3">
        <v>100</v>
      </c>
      <c r="N150" s="3">
        <v>100</v>
      </c>
      <c r="O150" s="3">
        <v>100</v>
      </c>
      <c r="P150" s="3">
        <v>100</v>
      </c>
      <c r="Q150" s="3">
        <v>100</v>
      </c>
      <c r="R150" s="3">
        <v>100</v>
      </c>
      <c r="S150" s="3">
        <v>100</v>
      </c>
      <c r="T150" s="3">
        <v>100</v>
      </c>
      <c r="U150" s="3">
        <v>100</v>
      </c>
      <c r="V150" s="3">
        <v>100</v>
      </c>
      <c r="W150" s="3">
        <v>100</v>
      </c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>
        <v>150</v>
      </c>
      <c r="O151" s="3">
        <v>600</v>
      </c>
      <c r="P151" s="3">
        <v>1200</v>
      </c>
      <c r="Q151" s="3">
        <v>1700</v>
      </c>
      <c r="R151" s="3">
        <v>1700</v>
      </c>
      <c r="S151" s="3">
        <v>1700</v>
      </c>
      <c r="T151" s="3">
        <v>1700</v>
      </c>
      <c r="U151" s="3">
        <v>2150</v>
      </c>
      <c r="V151" s="3">
        <v>2150</v>
      </c>
      <c r="W151" s="3">
        <v>2150</v>
      </c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>
        <v>58</v>
      </c>
      <c r="F152" s="3">
        <v>58</v>
      </c>
      <c r="G152" s="3">
        <v>58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>
        <v>55</v>
      </c>
      <c r="F153" s="3">
        <v>55</v>
      </c>
      <c r="G153" s="3">
        <v>55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>
        <v>57</v>
      </c>
      <c r="F154" s="3">
        <v>57</v>
      </c>
      <c r="G154" s="3">
        <v>57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>
        <v>56</v>
      </c>
      <c r="F155" s="3">
        <v>56</v>
      </c>
      <c r="G155" s="3">
        <v>56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>
        <v>864.24951171875</v>
      </c>
      <c r="F156" s="3">
        <v>864.24951171875</v>
      </c>
      <c r="G156" s="3">
        <v>886.24951171875</v>
      </c>
      <c r="H156" s="3">
        <v>886.24951171875</v>
      </c>
      <c r="I156" s="3">
        <v>886.24951171875</v>
      </c>
      <c r="J156" s="3">
        <v>886.24951171875</v>
      </c>
      <c r="K156" s="3">
        <v>886.24951171875</v>
      </c>
      <c r="L156" s="3">
        <v>886.24951171875</v>
      </c>
      <c r="M156" s="3">
        <v>886.24951171875</v>
      </c>
      <c r="N156" s="3">
        <v>886.24951171875</v>
      </c>
      <c r="O156" s="3">
        <v>886.24951171875</v>
      </c>
      <c r="P156" s="3">
        <v>886.24951171875</v>
      </c>
      <c r="Q156" s="3">
        <v>886.24951171875</v>
      </c>
      <c r="R156" s="3">
        <v>886.24951171875</v>
      </c>
      <c r="S156" s="3">
        <v>886.24951171875</v>
      </c>
      <c r="T156" s="3">
        <v>886.24951171875</v>
      </c>
      <c r="U156" s="3">
        <v>886.24951171875</v>
      </c>
      <c r="V156" s="3">
        <v>886.24951171875</v>
      </c>
      <c r="W156" s="3">
        <v>886.24951171875</v>
      </c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>
        <v>70.671943664550781</v>
      </c>
      <c r="F157" s="3">
        <v>70.671943664550781</v>
      </c>
      <c r="G157" s="3">
        <v>70.671943664550781</v>
      </c>
      <c r="H157" s="3">
        <v>70.671943664550781</v>
      </c>
      <c r="I157" s="3">
        <v>70.671943664550781</v>
      </c>
      <c r="J157" s="3">
        <v>70.671943664550781</v>
      </c>
      <c r="K157" s="3">
        <v>70.671943664550781</v>
      </c>
      <c r="L157" s="3">
        <v>70.671943664550781</v>
      </c>
      <c r="M157" s="3">
        <v>70.671943664550781</v>
      </c>
      <c r="N157" s="3">
        <v>70.671943664550781</v>
      </c>
      <c r="O157" s="3">
        <v>70.671943664550781</v>
      </c>
      <c r="P157" s="3">
        <v>70.671943664550781</v>
      </c>
      <c r="Q157" s="3">
        <v>70.671943664550781</v>
      </c>
      <c r="R157" s="3">
        <v>70.671943664550781</v>
      </c>
      <c r="S157" s="3">
        <v>70.671943664550781</v>
      </c>
      <c r="T157" s="3">
        <v>70.671943664550781</v>
      </c>
      <c r="U157" s="3">
        <v>70.671943664550781</v>
      </c>
      <c r="V157" s="3">
        <v>70.671943664550781</v>
      </c>
      <c r="W157" s="3">
        <v>70.671943664550781</v>
      </c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>
        <v>868.88507080078125</v>
      </c>
      <c r="F158" s="3">
        <v>868.88507080078125</v>
      </c>
      <c r="G158" s="3">
        <v>868.88507080078125</v>
      </c>
      <c r="H158" s="3">
        <v>890.88507080078125</v>
      </c>
      <c r="I158" s="3">
        <v>890.88507080078125</v>
      </c>
      <c r="J158" s="3">
        <v>890.88507080078125</v>
      </c>
      <c r="K158" s="3">
        <v>890.88507080078125</v>
      </c>
      <c r="L158" s="3">
        <v>890.88507080078125</v>
      </c>
      <c r="M158" s="3">
        <v>890.88507080078125</v>
      </c>
      <c r="N158" s="3">
        <v>890.88507080078125</v>
      </c>
      <c r="O158" s="3">
        <v>890.88507080078125</v>
      </c>
      <c r="P158" s="3">
        <v>890.88507080078125</v>
      </c>
      <c r="Q158" s="3">
        <v>890.88507080078125</v>
      </c>
      <c r="R158" s="3">
        <v>890.88507080078125</v>
      </c>
      <c r="S158" s="3">
        <v>890.88507080078125</v>
      </c>
      <c r="T158" s="3">
        <v>890.88507080078125</v>
      </c>
      <c r="U158" s="3">
        <v>890.88507080078125</v>
      </c>
      <c r="V158" s="3">
        <v>890.88507080078125</v>
      </c>
      <c r="W158" s="3">
        <v>890.88507080078125</v>
      </c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>
        <v>73.175987243652344</v>
      </c>
      <c r="F159" s="3">
        <v>73.175987243652344</v>
      </c>
      <c r="G159" s="3">
        <v>73.175987243652344</v>
      </c>
      <c r="H159" s="3">
        <v>73.175987243652344</v>
      </c>
      <c r="I159" s="3">
        <v>73.175987243652344</v>
      </c>
      <c r="J159" s="3">
        <v>73.175987243652344</v>
      </c>
      <c r="K159" s="3">
        <v>73.175987243652344</v>
      </c>
      <c r="L159" s="3">
        <v>73.175987243652344</v>
      </c>
      <c r="M159" s="3">
        <v>73.175987243652344</v>
      </c>
      <c r="N159" s="3">
        <v>73.175987243652344</v>
      </c>
      <c r="O159" s="3">
        <v>73.175987243652344</v>
      </c>
      <c r="P159" s="3">
        <v>73.175987243652344</v>
      </c>
      <c r="Q159" s="3">
        <v>73.175987243652344</v>
      </c>
      <c r="R159" s="3">
        <v>73.175987243652344</v>
      </c>
      <c r="S159" s="3">
        <v>73.175987243652344</v>
      </c>
      <c r="T159" s="3">
        <v>73.175987243652344</v>
      </c>
      <c r="U159" s="3">
        <v>73.175987243652344</v>
      </c>
      <c r="V159" s="3">
        <v>73.175987243652344</v>
      </c>
      <c r="W159" s="3">
        <v>73.175987243652344</v>
      </c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>
        <v>721</v>
      </c>
      <c r="F160" s="3">
        <v>721</v>
      </c>
      <c r="G160" s="3">
        <v>721</v>
      </c>
      <c r="H160" s="3">
        <v>721</v>
      </c>
      <c r="I160" s="3">
        <v>721</v>
      </c>
      <c r="J160" s="3">
        <v>721</v>
      </c>
      <c r="K160" s="3">
        <v>721</v>
      </c>
      <c r="L160" s="3">
        <v>721</v>
      </c>
      <c r="M160" s="3">
        <v>721</v>
      </c>
      <c r="N160" s="3">
        <v>721</v>
      </c>
      <c r="O160" s="3">
        <v>721</v>
      </c>
      <c r="P160" s="3">
        <v>721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>
        <v>721</v>
      </c>
      <c r="F161" s="3">
        <v>721</v>
      </c>
      <c r="G161" s="3">
        <v>721</v>
      </c>
      <c r="H161" s="3">
        <v>721</v>
      </c>
      <c r="I161" s="3">
        <v>721</v>
      </c>
      <c r="J161" s="3">
        <v>721</v>
      </c>
      <c r="K161" s="3">
        <v>721</v>
      </c>
      <c r="L161" s="3">
        <v>721</v>
      </c>
      <c r="M161" s="3">
        <v>721</v>
      </c>
      <c r="N161" s="3">
        <v>721</v>
      </c>
      <c r="O161" s="3">
        <v>721</v>
      </c>
      <c r="P161" s="3">
        <v>721</v>
      </c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>
        <v>88</v>
      </c>
      <c r="F162" s="3">
        <v>88</v>
      </c>
      <c r="G162" s="3">
        <v>88</v>
      </c>
      <c r="H162" s="3">
        <v>88</v>
      </c>
      <c r="I162" s="3">
        <v>88</v>
      </c>
      <c r="J162" s="3">
        <v>88</v>
      </c>
      <c r="K162" s="3">
        <v>88</v>
      </c>
      <c r="L162" s="3">
        <v>88</v>
      </c>
      <c r="M162" s="3">
        <v>88</v>
      </c>
      <c r="N162" s="3">
        <v>88</v>
      </c>
      <c r="O162" s="3">
        <v>88</v>
      </c>
      <c r="P162" s="3">
        <v>88</v>
      </c>
      <c r="Q162" s="3">
        <v>88</v>
      </c>
      <c r="R162" s="3">
        <v>88</v>
      </c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>
        <v>57</v>
      </c>
      <c r="F163" s="3">
        <v>57</v>
      </c>
      <c r="G163" s="3">
        <v>57</v>
      </c>
      <c r="H163" s="3">
        <v>57</v>
      </c>
      <c r="I163" s="3">
        <v>57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>
        <v>59</v>
      </c>
      <c r="F164" s="3">
        <v>59</v>
      </c>
      <c r="G164" s="3">
        <v>59</v>
      </c>
      <c r="H164" s="3">
        <v>59</v>
      </c>
      <c r="I164" s="3">
        <v>59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>
        <v>59</v>
      </c>
      <c r="F165" s="3">
        <v>59</v>
      </c>
      <c r="G165" s="3">
        <v>59</v>
      </c>
      <c r="H165" s="3">
        <v>59</v>
      </c>
      <c r="I165" s="3">
        <v>59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>
        <v>58</v>
      </c>
      <c r="F166" s="3">
        <v>58</v>
      </c>
      <c r="G166" s="3">
        <v>58</v>
      </c>
      <c r="H166" s="3">
        <v>58</v>
      </c>
      <c r="I166" s="3">
        <v>58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>
        <v>59</v>
      </c>
      <c r="F167" s="3">
        <v>59</v>
      </c>
      <c r="G167" s="3">
        <v>59</v>
      </c>
      <c r="H167" s="3">
        <v>59</v>
      </c>
      <c r="I167" s="3">
        <v>59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>
        <v>93</v>
      </c>
      <c r="F168" s="3">
        <v>93</v>
      </c>
      <c r="G168" s="3">
        <v>93</v>
      </c>
      <c r="H168" s="3">
        <v>93</v>
      </c>
      <c r="I168" s="3">
        <v>93</v>
      </c>
      <c r="J168" s="3">
        <v>93</v>
      </c>
      <c r="K168" s="3">
        <v>93</v>
      </c>
      <c r="L168" s="3">
        <v>93</v>
      </c>
      <c r="M168" s="3">
        <v>93</v>
      </c>
      <c r="N168" s="3">
        <v>93</v>
      </c>
      <c r="O168" s="3">
        <v>93</v>
      </c>
      <c r="P168" s="3">
        <v>93</v>
      </c>
      <c r="Q168" s="3">
        <v>93</v>
      </c>
      <c r="R168" s="3">
        <v>93</v>
      </c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>
        <v>94</v>
      </c>
      <c r="F169" s="3">
        <v>94</v>
      </c>
      <c r="G169" s="3">
        <v>94</v>
      </c>
      <c r="H169" s="3">
        <v>94</v>
      </c>
      <c r="I169" s="3">
        <v>94</v>
      </c>
      <c r="J169" s="3">
        <v>94</v>
      </c>
      <c r="K169" s="3">
        <v>94</v>
      </c>
      <c r="L169" s="3">
        <v>94</v>
      </c>
      <c r="M169" s="3">
        <v>94</v>
      </c>
      <c r="N169" s="3">
        <v>94</v>
      </c>
      <c r="O169" s="3">
        <v>94</v>
      </c>
      <c r="P169" s="3">
        <v>94</v>
      </c>
      <c r="Q169" s="3">
        <v>94</v>
      </c>
      <c r="R169" s="3">
        <v>94</v>
      </c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>
        <v>94</v>
      </c>
      <c r="F170" s="3">
        <v>94</v>
      </c>
      <c r="G170" s="3">
        <v>94</v>
      </c>
      <c r="H170" s="3">
        <v>94</v>
      </c>
      <c r="I170" s="3">
        <v>94</v>
      </c>
      <c r="J170" s="3">
        <v>94</v>
      </c>
      <c r="K170" s="3">
        <v>94</v>
      </c>
      <c r="L170" s="3">
        <v>94</v>
      </c>
      <c r="M170" s="3">
        <v>94</v>
      </c>
      <c r="N170" s="3">
        <v>94</v>
      </c>
      <c r="O170" s="3">
        <v>94</v>
      </c>
      <c r="P170" s="3">
        <v>94</v>
      </c>
      <c r="Q170" s="3">
        <v>94</v>
      </c>
      <c r="R170" s="3">
        <v>94</v>
      </c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570</v>
      </c>
      <c r="U171" s="3">
        <v>570</v>
      </c>
      <c r="V171" s="3">
        <v>1140</v>
      </c>
      <c r="W171" s="3">
        <v>1140</v>
      </c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>
        <v>1407.60009765625</v>
      </c>
      <c r="Q172" s="3">
        <v>1407.60009765625</v>
      </c>
      <c r="R172" s="3">
        <v>1407.60009765625</v>
      </c>
      <c r="S172" s="3">
        <v>1407.60009765625</v>
      </c>
      <c r="T172" s="3">
        <v>1407.60009765625</v>
      </c>
      <c r="U172" s="3">
        <v>1407.60009765625</v>
      </c>
      <c r="V172" s="3">
        <v>1407.60009765625</v>
      </c>
      <c r="W172" s="3">
        <v>1407.60009765625</v>
      </c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234.60000610351563</v>
      </c>
      <c r="V173" s="3">
        <v>234.60000610351563</v>
      </c>
      <c r="W173" s="3">
        <v>234.60000610351563</v>
      </c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>
        <v>503.54580688476563</v>
      </c>
      <c r="F174" s="3">
        <v>514.78448486328125</v>
      </c>
      <c r="G174" s="3">
        <v>527.359375</v>
      </c>
      <c r="H174" s="3">
        <v>528.1453857421875</v>
      </c>
      <c r="I174" s="3">
        <v>528.9312744140625</v>
      </c>
      <c r="J174" s="3">
        <v>529.71722412109375</v>
      </c>
      <c r="K174" s="3">
        <v>530.503173828125</v>
      </c>
      <c r="L174" s="3">
        <v>531.28912353515625</v>
      </c>
      <c r="M174" s="3">
        <v>532.0750732421875</v>
      </c>
      <c r="N174" s="3">
        <v>532.86102294921875</v>
      </c>
      <c r="O174" s="3">
        <v>533.64691162109375</v>
      </c>
      <c r="P174" s="3">
        <v>534.43292236328125</v>
      </c>
      <c r="Q174" s="3">
        <v>535.21881103515625</v>
      </c>
      <c r="R174" s="3">
        <v>536.00469970703125</v>
      </c>
      <c r="S174" s="3">
        <v>536.79058837890625</v>
      </c>
      <c r="T174" s="3">
        <v>537.57647705078125</v>
      </c>
      <c r="U174" s="3">
        <v>538.36248779296875</v>
      </c>
      <c r="V174" s="3">
        <v>539.14837646484375</v>
      </c>
      <c r="W174" s="3">
        <v>539.934326171875</v>
      </c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>
        <v>521</v>
      </c>
      <c r="F175" s="3">
        <v>521</v>
      </c>
      <c r="G175" s="3">
        <v>521</v>
      </c>
      <c r="H175" s="3">
        <v>521</v>
      </c>
      <c r="I175" s="3">
        <v>521</v>
      </c>
      <c r="J175" s="3">
        <v>521</v>
      </c>
      <c r="K175" s="3">
        <v>521</v>
      </c>
      <c r="L175" s="3">
        <v>521</v>
      </c>
      <c r="M175" s="3">
        <v>521</v>
      </c>
      <c r="N175" s="3">
        <v>521</v>
      </c>
      <c r="O175" s="3">
        <v>521</v>
      </c>
      <c r="P175" s="3">
        <v>521</v>
      </c>
      <c r="Q175" s="3">
        <v>521</v>
      </c>
      <c r="R175" s="3">
        <v>521</v>
      </c>
      <c r="S175" s="3">
        <v>521</v>
      </c>
      <c r="T175" s="3">
        <v>521</v>
      </c>
      <c r="U175" s="3">
        <v>521</v>
      </c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>
        <v>549</v>
      </c>
      <c r="F176" s="3">
        <v>549</v>
      </c>
      <c r="G176" s="3">
        <v>614</v>
      </c>
      <c r="H176" s="3">
        <v>614</v>
      </c>
      <c r="I176" s="3">
        <v>614</v>
      </c>
      <c r="J176" s="3">
        <v>614</v>
      </c>
      <c r="K176" s="3">
        <v>614</v>
      </c>
      <c r="L176" s="3">
        <v>614</v>
      </c>
      <c r="M176" s="3">
        <v>614</v>
      </c>
      <c r="N176" s="3">
        <v>614</v>
      </c>
      <c r="O176" s="3">
        <v>614</v>
      </c>
      <c r="P176" s="3">
        <v>614</v>
      </c>
      <c r="Q176" s="3">
        <v>614</v>
      </c>
      <c r="R176" s="3">
        <v>614</v>
      </c>
      <c r="S176" s="3">
        <v>614</v>
      </c>
      <c r="T176" s="3">
        <v>614</v>
      </c>
      <c r="U176" s="3">
        <v>614</v>
      </c>
      <c r="V176" s="3">
        <v>614</v>
      </c>
      <c r="W176" s="3">
        <v>614</v>
      </c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>
        <v>555</v>
      </c>
      <c r="F177" s="3">
        <v>555</v>
      </c>
      <c r="G177" s="3">
        <v>555</v>
      </c>
      <c r="H177" s="3">
        <v>620</v>
      </c>
      <c r="I177" s="3">
        <v>620</v>
      </c>
      <c r="J177" s="3">
        <v>620</v>
      </c>
      <c r="K177" s="3">
        <v>620</v>
      </c>
      <c r="L177" s="3">
        <v>620</v>
      </c>
      <c r="M177" s="3">
        <v>620</v>
      </c>
      <c r="N177" s="3">
        <v>620</v>
      </c>
      <c r="O177" s="3">
        <v>620</v>
      </c>
      <c r="P177" s="3">
        <v>620</v>
      </c>
      <c r="Q177" s="3">
        <v>620</v>
      </c>
      <c r="R177" s="3">
        <v>620</v>
      </c>
      <c r="S177" s="3">
        <v>620</v>
      </c>
      <c r="T177" s="3">
        <v>620</v>
      </c>
      <c r="U177" s="3">
        <v>620</v>
      </c>
      <c r="V177" s="3">
        <v>620</v>
      </c>
      <c r="W177" s="3">
        <v>620</v>
      </c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>
        <v>544</v>
      </c>
      <c r="F178" s="3">
        <v>544</v>
      </c>
      <c r="G178" s="3">
        <v>544</v>
      </c>
      <c r="H178" s="3">
        <v>544</v>
      </c>
      <c r="I178" s="3">
        <v>596</v>
      </c>
      <c r="J178" s="3">
        <v>596</v>
      </c>
      <c r="K178" s="3">
        <v>596</v>
      </c>
      <c r="L178" s="3">
        <v>596</v>
      </c>
      <c r="M178" s="3">
        <v>596</v>
      </c>
      <c r="N178" s="3">
        <v>596</v>
      </c>
      <c r="O178" s="3">
        <v>596</v>
      </c>
      <c r="P178" s="3">
        <v>596</v>
      </c>
      <c r="Q178" s="3">
        <v>596</v>
      </c>
      <c r="R178" s="3">
        <v>596</v>
      </c>
      <c r="S178" s="3">
        <v>596</v>
      </c>
      <c r="T178" s="3">
        <v>596</v>
      </c>
      <c r="U178" s="3">
        <v>596</v>
      </c>
      <c r="V178" s="3">
        <v>596</v>
      </c>
      <c r="W178" s="3">
        <v>596</v>
      </c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>
        <v>61</v>
      </c>
      <c r="F179" s="3">
        <v>61</v>
      </c>
      <c r="G179" s="3">
        <v>61</v>
      </c>
      <c r="H179" s="3">
        <v>61</v>
      </c>
      <c r="I179" s="3">
        <v>61</v>
      </c>
      <c r="J179" s="3">
        <v>61</v>
      </c>
      <c r="K179" s="3">
        <v>61</v>
      </c>
      <c r="L179" s="3">
        <v>61</v>
      </c>
      <c r="M179" s="3">
        <v>61</v>
      </c>
      <c r="N179" s="3">
        <v>61</v>
      </c>
      <c r="O179" s="3">
        <v>61</v>
      </c>
      <c r="P179" s="3">
        <v>61</v>
      </c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>
        <v>86</v>
      </c>
      <c r="F180" s="3">
        <v>86</v>
      </c>
      <c r="G180" s="3">
        <v>86</v>
      </c>
      <c r="H180" s="3">
        <v>86</v>
      </c>
      <c r="I180" s="3">
        <v>86</v>
      </c>
      <c r="J180" s="3">
        <v>86</v>
      </c>
      <c r="K180" s="3">
        <v>86</v>
      </c>
      <c r="L180" s="3">
        <v>86</v>
      </c>
      <c r="M180" s="3">
        <v>86</v>
      </c>
      <c r="N180" s="3">
        <v>86</v>
      </c>
      <c r="O180" s="3">
        <v>86</v>
      </c>
      <c r="P180" s="3">
        <v>86</v>
      </c>
      <c r="Q180" s="3">
        <v>86</v>
      </c>
      <c r="R180" s="3">
        <v>86</v>
      </c>
      <c r="S180" s="3">
        <v>86</v>
      </c>
      <c r="T180" s="3">
        <v>86</v>
      </c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>
        <v>161</v>
      </c>
      <c r="F181" s="3">
        <v>161</v>
      </c>
      <c r="G181" s="3">
        <v>161</v>
      </c>
      <c r="H181" s="3">
        <v>161</v>
      </c>
      <c r="I181" s="3">
        <v>161</v>
      </c>
      <c r="J181" s="3">
        <v>161</v>
      </c>
      <c r="K181" s="3">
        <v>161</v>
      </c>
      <c r="L181" s="3">
        <v>161</v>
      </c>
      <c r="M181" s="3">
        <v>161</v>
      </c>
      <c r="N181" s="3">
        <v>161</v>
      </c>
      <c r="O181" s="3">
        <v>161</v>
      </c>
      <c r="P181" s="3">
        <v>161</v>
      </c>
      <c r="Q181" s="3">
        <v>161</v>
      </c>
      <c r="R181" s="3">
        <v>161</v>
      </c>
      <c r="S181" s="3">
        <v>161</v>
      </c>
      <c r="T181" s="3">
        <v>161</v>
      </c>
      <c r="U181" s="3">
        <v>161</v>
      </c>
      <c r="V181" s="3">
        <v>161</v>
      </c>
      <c r="W181" s="3">
        <v>161</v>
      </c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>
        <v>89</v>
      </c>
      <c r="F182" s="3">
        <v>89</v>
      </c>
      <c r="G182" s="3">
        <v>89</v>
      </c>
      <c r="H182" s="3">
        <v>89</v>
      </c>
      <c r="I182" s="3">
        <v>89</v>
      </c>
      <c r="J182" s="3">
        <v>89</v>
      </c>
      <c r="K182" s="3">
        <v>89</v>
      </c>
      <c r="L182" s="3">
        <v>89</v>
      </c>
      <c r="M182" s="3">
        <v>89</v>
      </c>
      <c r="N182" s="3">
        <v>89</v>
      </c>
      <c r="O182" s="3">
        <v>89</v>
      </c>
      <c r="P182" s="3">
        <v>89</v>
      </c>
      <c r="Q182" s="3">
        <v>89</v>
      </c>
      <c r="R182" s="3">
        <v>89</v>
      </c>
      <c r="S182" s="3">
        <v>89</v>
      </c>
      <c r="T182" s="3">
        <v>89</v>
      </c>
      <c r="U182" s="3">
        <v>89</v>
      </c>
      <c r="V182" s="3">
        <v>89</v>
      </c>
      <c r="W182" s="3">
        <v>89</v>
      </c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>
        <v>91</v>
      </c>
      <c r="F183" s="3">
        <v>91</v>
      </c>
      <c r="G183" s="3">
        <v>91</v>
      </c>
      <c r="H183" s="3">
        <v>91</v>
      </c>
      <c r="I183" s="3">
        <v>91</v>
      </c>
      <c r="J183" s="3">
        <v>91</v>
      </c>
      <c r="K183" s="3">
        <v>91</v>
      </c>
      <c r="L183" s="3">
        <v>91</v>
      </c>
      <c r="M183" s="3">
        <v>91</v>
      </c>
      <c r="N183" s="3">
        <v>91</v>
      </c>
      <c r="O183" s="3">
        <v>91</v>
      </c>
      <c r="P183" s="3">
        <v>91</v>
      </c>
      <c r="Q183" s="3">
        <v>91</v>
      </c>
      <c r="R183" s="3">
        <v>91</v>
      </c>
      <c r="S183" s="3">
        <v>91</v>
      </c>
      <c r="T183" s="3">
        <v>91</v>
      </c>
      <c r="U183" s="3">
        <v>91</v>
      </c>
      <c r="V183" s="3">
        <v>91</v>
      </c>
      <c r="W183" s="3">
        <v>91</v>
      </c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>
        <v>90</v>
      </c>
      <c r="F184" s="3">
        <v>90</v>
      </c>
      <c r="G184" s="3">
        <v>90</v>
      </c>
      <c r="H184" s="3">
        <v>90</v>
      </c>
      <c r="I184" s="3">
        <v>90</v>
      </c>
      <c r="J184" s="3">
        <v>90</v>
      </c>
      <c r="K184" s="3">
        <v>90</v>
      </c>
      <c r="L184" s="3">
        <v>90</v>
      </c>
      <c r="M184" s="3">
        <v>90</v>
      </c>
      <c r="N184" s="3">
        <v>90</v>
      </c>
      <c r="O184" s="3">
        <v>90</v>
      </c>
      <c r="P184" s="3">
        <v>90</v>
      </c>
      <c r="Q184" s="3">
        <v>90</v>
      </c>
      <c r="R184" s="3">
        <v>90</v>
      </c>
      <c r="S184" s="3">
        <v>90</v>
      </c>
      <c r="T184" s="3">
        <v>90</v>
      </c>
      <c r="U184" s="3">
        <v>90</v>
      </c>
      <c r="V184" s="3">
        <v>90</v>
      </c>
      <c r="W184" s="3">
        <v>90</v>
      </c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>
        <v>60</v>
      </c>
      <c r="F185" s="3">
        <v>60</v>
      </c>
      <c r="G185" s="3">
        <v>60</v>
      </c>
      <c r="H185" s="3">
        <v>60</v>
      </c>
      <c r="I185" s="3">
        <v>60</v>
      </c>
      <c r="J185" s="3">
        <v>60</v>
      </c>
      <c r="K185" s="3">
        <v>60</v>
      </c>
      <c r="L185" s="3">
        <v>60</v>
      </c>
      <c r="M185" s="3">
        <v>60</v>
      </c>
      <c r="N185" s="3">
        <v>60</v>
      </c>
      <c r="O185" s="3">
        <v>60</v>
      </c>
      <c r="P185" s="3">
        <v>60</v>
      </c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>
        <v>61</v>
      </c>
      <c r="F186" s="3">
        <v>61</v>
      </c>
      <c r="G186" s="3">
        <v>61</v>
      </c>
      <c r="H186" s="3">
        <v>61</v>
      </c>
      <c r="I186" s="3">
        <v>61</v>
      </c>
      <c r="J186" s="3">
        <v>61</v>
      </c>
      <c r="K186" s="3">
        <v>61</v>
      </c>
      <c r="L186" s="3">
        <v>61</v>
      </c>
      <c r="M186" s="3">
        <v>61</v>
      </c>
      <c r="N186" s="3">
        <v>61</v>
      </c>
      <c r="O186" s="3">
        <v>61</v>
      </c>
      <c r="P186" s="3">
        <v>61</v>
      </c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>
        <v>62</v>
      </c>
      <c r="F187" s="3">
        <v>62</v>
      </c>
      <c r="G187" s="3">
        <v>62</v>
      </c>
      <c r="H187" s="3">
        <v>62</v>
      </c>
      <c r="I187" s="3">
        <v>62</v>
      </c>
      <c r="J187" s="3">
        <v>62</v>
      </c>
      <c r="K187" s="3">
        <v>62</v>
      </c>
      <c r="L187" s="3">
        <v>62</v>
      </c>
      <c r="M187" s="3">
        <v>62</v>
      </c>
      <c r="N187" s="3">
        <v>62</v>
      </c>
      <c r="O187" s="3">
        <v>62</v>
      </c>
      <c r="P187" s="3">
        <v>62</v>
      </c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>
        <v>59</v>
      </c>
      <c r="F188" s="3">
        <v>59</v>
      </c>
      <c r="G188" s="3">
        <v>59</v>
      </c>
      <c r="H188" s="3">
        <v>59</v>
      </c>
      <c r="I188" s="3">
        <v>59</v>
      </c>
      <c r="J188" s="3">
        <v>59</v>
      </c>
      <c r="K188" s="3">
        <v>59</v>
      </c>
      <c r="L188" s="3">
        <v>59</v>
      </c>
      <c r="M188" s="3">
        <v>59</v>
      </c>
      <c r="N188" s="3">
        <v>59</v>
      </c>
      <c r="O188" s="3">
        <v>59</v>
      </c>
      <c r="P188" s="3">
        <v>59</v>
      </c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>
        <v>60</v>
      </c>
      <c r="F189" s="3">
        <v>60</v>
      </c>
      <c r="G189" s="3">
        <v>60</v>
      </c>
      <c r="H189" s="3">
        <v>60</v>
      </c>
      <c r="I189" s="3">
        <v>60</v>
      </c>
      <c r="J189" s="3">
        <v>60</v>
      </c>
      <c r="K189" s="3">
        <v>60</v>
      </c>
      <c r="L189" s="3">
        <v>60</v>
      </c>
      <c r="M189" s="3">
        <v>60</v>
      </c>
      <c r="N189" s="3">
        <v>60</v>
      </c>
      <c r="O189" s="3">
        <v>60</v>
      </c>
      <c r="P189" s="3">
        <v>60</v>
      </c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>
        <v>90</v>
      </c>
      <c r="F190" s="3">
        <v>90</v>
      </c>
      <c r="G190" s="3">
        <v>90</v>
      </c>
      <c r="H190" s="3">
        <v>90</v>
      </c>
      <c r="I190" s="3">
        <v>90</v>
      </c>
      <c r="J190" s="3">
        <v>90</v>
      </c>
      <c r="K190" s="3">
        <v>90</v>
      </c>
      <c r="L190" s="3">
        <v>90</v>
      </c>
      <c r="M190" s="3">
        <v>90</v>
      </c>
      <c r="N190" s="3">
        <v>90</v>
      </c>
      <c r="O190" s="3">
        <v>90</v>
      </c>
      <c r="P190" s="3">
        <v>90</v>
      </c>
      <c r="Q190" s="3">
        <v>90</v>
      </c>
      <c r="R190" s="3">
        <v>90</v>
      </c>
      <c r="S190" s="3">
        <v>90</v>
      </c>
      <c r="T190" s="3">
        <v>90</v>
      </c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>
        <v>88</v>
      </c>
      <c r="F191" s="3">
        <v>88</v>
      </c>
      <c r="G191" s="3">
        <v>88</v>
      </c>
      <c r="H191" s="3">
        <v>88</v>
      </c>
      <c r="I191" s="3">
        <v>88</v>
      </c>
      <c r="J191" s="3">
        <v>88</v>
      </c>
      <c r="K191" s="3">
        <v>88</v>
      </c>
      <c r="L191" s="3">
        <v>88</v>
      </c>
      <c r="M191" s="3">
        <v>88</v>
      </c>
      <c r="N191" s="3">
        <v>88</v>
      </c>
      <c r="O191" s="3">
        <v>88</v>
      </c>
      <c r="P191" s="3">
        <v>88</v>
      </c>
      <c r="Q191" s="3">
        <v>88</v>
      </c>
      <c r="R191" s="3">
        <v>88</v>
      </c>
      <c r="S191" s="3">
        <v>88</v>
      </c>
      <c r="T191" s="3">
        <v>88</v>
      </c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>
        <v>88</v>
      </c>
      <c r="F192" s="3">
        <v>88</v>
      </c>
      <c r="G192" s="3">
        <v>88</v>
      </c>
      <c r="H192" s="3">
        <v>88</v>
      </c>
      <c r="I192" s="3">
        <v>88</v>
      </c>
      <c r="J192" s="3">
        <v>88</v>
      </c>
      <c r="K192" s="3">
        <v>88</v>
      </c>
      <c r="L192" s="3">
        <v>88</v>
      </c>
      <c r="M192" s="3">
        <v>88</v>
      </c>
      <c r="N192" s="3">
        <v>88</v>
      </c>
      <c r="O192" s="3">
        <v>88</v>
      </c>
      <c r="P192" s="3">
        <v>88</v>
      </c>
      <c r="Q192" s="3">
        <v>88</v>
      </c>
      <c r="R192" s="3">
        <v>88</v>
      </c>
      <c r="S192" s="3">
        <v>88</v>
      </c>
      <c r="T192" s="3">
        <v>88</v>
      </c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>
        <v>352.095703125</v>
      </c>
      <c r="F193" s="3">
        <v>352.095703125</v>
      </c>
      <c r="G193" s="3">
        <v>352.095703125</v>
      </c>
      <c r="H193" s="3">
        <v>352.095703125</v>
      </c>
      <c r="I193" s="3">
        <v>352.095703125</v>
      </c>
      <c r="J193" s="3">
        <v>352.095703125</v>
      </c>
      <c r="K193" s="3">
        <v>352.095703125</v>
      </c>
      <c r="L193" s="3">
        <v>352.095703125</v>
      </c>
      <c r="M193" s="3">
        <v>352.095703125</v>
      </c>
      <c r="N193" s="3">
        <v>352.095703125</v>
      </c>
      <c r="O193" s="3">
        <v>352.095703125</v>
      </c>
      <c r="P193" s="3">
        <v>352.095703125</v>
      </c>
      <c r="Q193" s="3">
        <v>352.095703125</v>
      </c>
      <c r="R193" s="3">
        <v>352.095703125</v>
      </c>
      <c r="S193" s="3">
        <v>352.095703125</v>
      </c>
      <c r="T193" s="3">
        <v>352.095703125</v>
      </c>
      <c r="U193" s="3">
        <v>352.095703125</v>
      </c>
      <c r="V193" s="3">
        <v>352.095703125</v>
      </c>
      <c r="W193" s="3">
        <v>352.095703125</v>
      </c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>
        <v>115</v>
      </c>
      <c r="F194" s="3">
        <v>115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>
        <v>176.31550598144531</v>
      </c>
      <c r="F195" s="3">
        <v>176.31550598144531</v>
      </c>
      <c r="G195" s="3">
        <v>176.31550598144531</v>
      </c>
      <c r="H195" s="3">
        <v>176.31550598144531</v>
      </c>
      <c r="I195" s="3">
        <v>176.31550598144531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>
        <v>176.31550598144531</v>
      </c>
      <c r="F196" s="3">
        <v>176.31550598144531</v>
      </c>
      <c r="G196" s="3">
        <v>176.31550598144531</v>
      </c>
      <c r="H196" s="3">
        <v>176.31550598144531</v>
      </c>
      <c r="I196" s="3">
        <v>176.31550598144531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>
        <v>176.31550598144531</v>
      </c>
      <c r="F197" s="3">
        <v>176.31550598144531</v>
      </c>
      <c r="G197" s="3">
        <v>176.31550598144531</v>
      </c>
      <c r="H197" s="3">
        <v>176.31550598144531</v>
      </c>
      <c r="I197" s="3">
        <v>176.31550598144531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>
        <v>176.31550598144531</v>
      </c>
      <c r="F198" s="3">
        <v>176.31550598144531</v>
      </c>
      <c r="G198" s="3">
        <v>176.31550598144531</v>
      </c>
      <c r="H198" s="3">
        <v>176.31550598144531</v>
      </c>
      <c r="I198" s="3">
        <v>176.31550598144531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>
        <v>104</v>
      </c>
      <c r="F199" s="3">
        <v>104</v>
      </c>
      <c r="G199" s="3">
        <v>104</v>
      </c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>
        <v>115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>
        <v>245</v>
      </c>
      <c r="F201" s="3">
        <v>245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>
        <v>386.026611328125</v>
      </c>
      <c r="F202" s="3">
        <v>386.026611328125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>
        <v>67.527877807617188</v>
      </c>
      <c r="F203" s="3">
        <v>53.215999603271484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>
        <v>631</v>
      </c>
      <c r="G204" s="3">
        <v>631</v>
      </c>
      <c r="H204" s="3">
        <v>631</v>
      </c>
      <c r="I204" s="3">
        <v>631</v>
      </c>
      <c r="J204" s="3">
        <v>631</v>
      </c>
      <c r="K204" s="3">
        <v>631</v>
      </c>
      <c r="L204" s="3">
        <v>631</v>
      </c>
      <c r="M204" s="3">
        <v>631</v>
      </c>
      <c r="N204" s="3">
        <v>631</v>
      </c>
      <c r="O204" s="3">
        <v>631</v>
      </c>
      <c r="P204" s="3">
        <v>631</v>
      </c>
      <c r="Q204" s="3">
        <v>631</v>
      </c>
      <c r="R204" s="3">
        <v>631</v>
      </c>
      <c r="S204" s="3">
        <v>631</v>
      </c>
      <c r="T204" s="3">
        <v>631</v>
      </c>
      <c r="U204" s="3">
        <v>631</v>
      </c>
      <c r="V204" s="3">
        <v>631</v>
      </c>
      <c r="W204" s="3">
        <v>631</v>
      </c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>
        <v>44.230129241943359</v>
      </c>
      <c r="G205" s="3">
        <v>53.215999603271484</v>
      </c>
      <c r="H205" s="3">
        <v>53.215999603271484</v>
      </c>
      <c r="I205" s="3">
        <v>53.215999603271484</v>
      </c>
      <c r="J205" s="3">
        <v>53.215999603271484</v>
      </c>
      <c r="K205" s="3">
        <v>53.215999603271484</v>
      </c>
      <c r="L205" s="3">
        <v>53.215999603271484</v>
      </c>
      <c r="M205" s="3">
        <v>53.215999603271484</v>
      </c>
      <c r="N205" s="3">
        <v>53.215999603271484</v>
      </c>
      <c r="O205" s="3">
        <v>53.215999603271484</v>
      </c>
      <c r="P205" s="3">
        <v>53.215999603271484</v>
      </c>
      <c r="Q205" s="3">
        <v>53.215999603271484</v>
      </c>
      <c r="R205" s="3">
        <v>53.215999603271484</v>
      </c>
      <c r="S205" s="3">
        <v>53.215999603271484</v>
      </c>
      <c r="T205" s="3">
        <v>53.215999603271484</v>
      </c>
      <c r="U205" s="3">
        <v>53.215999603271484</v>
      </c>
      <c r="V205" s="3">
        <v>53.215999603271484</v>
      </c>
      <c r="W205" s="3">
        <v>53.215999603271484</v>
      </c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>
        <v>23</v>
      </c>
      <c r="F206" s="3">
        <v>23</v>
      </c>
      <c r="G206" s="3">
        <v>23</v>
      </c>
      <c r="H206" s="3">
        <v>23</v>
      </c>
      <c r="I206" s="3">
        <v>23</v>
      </c>
      <c r="J206" s="3">
        <v>23</v>
      </c>
      <c r="K206" s="3">
        <v>23</v>
      </c>
      <c r="L206" s="3">
        <v>23</v>
      </c>
      <c r="M206" s="3">
        <v>23</v>
      </c>
      <c r="N206" s="3">
        <v>23</v>
      </c>
      <c r="O206" s="3">
        <v>23</v>
      </c>
      <c r="P206" s="3">
        <v>23</v>
      </c>
      <c r="Q206" s="3">
        <v>23</v>
      </c>
      <c r="R206" s="3">
        <v>23</v>
      </c>
      <c r="S206" s="3">
        <v>23</v>
      </c>
      <c r="T206" s="3">
        <v>23</v>
      </c>
      <c r="U206" s="3">
        <v>23</v>
      </c>
      <c r="V206" s="3">
        <v>23</v>
      </c>
      <c r="W206" s="3">
        <v>23</v>
      </c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>
        <v>54.75</v>
      </c>
      <c r="F207" s="3">
        <v>54.75</v>
      </c>
      <c r="G207" s="3">
        <v>54.75</v>
      </c>
      <c r="H207" s="3">
        <v>54.75</v>
      </c>
      <c r="I207" s="3">
        <v>54.75</v>
      </c>
      <c r="J207" s="3">
        <v>54.75</v>
      </c>
      <c r="K207" s="3">
        <v>54.75</v>
      </c>
      <c r="L207" s="3">
        <v>54.75</v>
      </c>
      <c r="M207" s="3">
        <v>54.75</v>
      </c>
      <c r="N207" s="3">
        <v>54.75</v>
      </c>
      <c r="O207" s="3">
        <v>54.75</v>
      </c>
      <c r="P207" s="3">
        <v>54.75</v>
      </c>
      <c r="Q207" s="3">
        <v>54.75</v>
      </c>
      <c r="R207" s="3">
        <v>54.75</v>
      </c>
      <c r="S207" s="3">
        <v>54.75</v>
      </c>
      <c r="T207" s="3">
        <v>54.75</v>
      </c>
      <c r="U207" s="3">
        <v>54.75</v>
      </c>
      <c r="V207" s="3">
        <v>54.75</v>
      </c>
      <c r="W207" s="3">
        <v>54.75</v>
      </c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>
        <v>174.38420104980469</v>
      </c>
      <c r="F208" s="3">
        <v>174.38420104980469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>
        <v>174.38420104980469</v>
      </c>
      <c r="F209" s="3">
        <v>174.38420104980469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>
        <v>174.38420104980469</v>
      </c>
      <c r="F210" s="3">
        <v>174.38420104980469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>
        <v>60</v>
      </c>
      <c r="G211" s="3">
        <v>60</v>
      </c>
      <c r="H211" s="3">
        <v>134.40199279785156</v>
      </c>
      <c r="I211" s="3">
        <v>134.40199279785156</v>
      </c>
      <c r="J211" s="3">
        <v>208.06100463867188</v>
      </c>
      <c r="K211" s="3">
        <v>208.06100463867188</v>
      </c>
      <c r="L211" s="3">
        <v>280.9849853515625</v>
      </c>
      <c r="M211" s="3">
        <v>280.9849853515625</v>
      </c>
      <c r="N211" s="3">
        <v>279.58099365234375</v>
      </c>
      <c r="O211" s="3">
        <v>278.18301391601563</v>
      </c>
      <c r="P211" s="3">
        <v>276.7919921875</v>
      </c>
      <c r="Q211" s="3">
        <v>275.40798950195313</v>
      </c>
      <c r="R211" s="3">
        <v>274.031005859375</v>
      </c>
      <c r="S211" s="3">
        <v>272.6610107421875</v>
      </c>
      <c r="T211" s="3">
        <v>271.2969970703125</v>
      </c>
      <c r="U211" s="3">
        <v>269.94100952148438</v>
      </c>
      <c r="V211" s="3">
        <v>268.59100341796875</v>
      </c>
      <c r="W211" s="3">
        <v>267.24798583984375</v>
      </c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>
        <v>75</v>
      </c>
      <c r="O212" s="3">
        <v>75</v>
      </c>
      <c r="P212" s="3">
        <v>149.25199890136719</v>
      </c>
      <c r="Q212" s="3">
        <v>149.25199890136719</v>
      </c>
      <c r="R212" s="3">
        <v>222.76300048828125</v>
      </c>
      <c r="S212" s="3">
        <v>222.76300048828125</v>
      </c>
      <c r="T212" s="3">
        <v>295.54098510742188</v>
      </c>
      <c r="U212" s="3">
        <v>295.54098510742188</v>
      </c>
      <c r="V212" s="3">
        <v>294.06298828125</v>
      </c>
      <c r="W212" s="3">
        <v>292.59298706054688</v>
      </c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>
        <v>75</v>
      </c>
      <c r="W213" s="3">
        <v>75</v>
      </c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>
        <v>74.900001525878906</v>
      </c>
      <c r="F214" s="3">
        <v>74.900001525878906</v>
      </c>
      <c r="G214" s="3">
        <v>74.525505065917969</v>
      </c>
      <c r="H214" s="3">
        <v>74.152877807617188</v>
      </c>
      <c r="I214" s="3">
        <v>73.782112121582031</v>
      </c>
      <c r="J214" s="3">
        <v>73.413200378417969</v>
      </c>
      <c r="K214" s="3">
        <v>73.046134948730469</v>
      </c>
      <c r="L214" s="3">
        <v>72.680908203125</v>
      </c>
      <c r="M214" s="3">
        <v>72.3175048828125</v>
      </c>
      <c r="N214" s="3">
        <v>71.955917358398438</v>
      </c>
      <c r="O214" s="3">
        <v>71.596138000488281</v>
      </c>
      <c r="P214" s="3">
        <v>71.2381591796875</v>
      </c>
      <c r="Q214" s="3">
        <v>70.881965637207031</v>
      </c>
      <c r="R214" s="3">
        <v>70.527557373046875</v>
      </c>
      <c r="S214" s="3">
        <v>70.174919128417969</v>
      </c>
      <c r="T214" s="3">
        <v>69.824043273925781</v>
      </c>
      <c r="U214" s="3">
        <v>69.474922180175781</v>
      </c>
      <c r="V214" s="3">
        <v>69.127548217773438</v>
      </c>
      <c r="W214" s="3">
        <v>68.781913757324219</v>
      </c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>
        <v>74.900001525878906</v>
      </c>
      <c r="F215" s="3">
        <v>74.525505065917969</v>
      </c>
      <c r="G215" s="3">
        <v>74.152877807617188</v>
      </c>
      <c r="H215" s="3">
        <v>73.782112121582031</v>
      </c>
      <c r="I215" s="3">
        <v>73.413200378417969</v>
      </c>
      <c r="J215" s="3">
        <v>73.046134948730469</v>
      </c>
      <c r="K215" s="3">
        <v>72.680908203125</v>
      </c>
      <c r="L215" s="3">
        <v>72.3175048828125</v>
      </c>
      <c r="M215" s="3">
        <v>71.955917358398438</v>
      </c>
      <c r="N215" s="3">
        <v>71.596138000488281</v>
      </c>
      <c r="O215" s="3">
        <v>71.2381591796875</v>
      </c>
      <c r="P215" s="3">
        <v>70.881965637207031</v>
      </c>
      <c r="Q215" s="3">
        <v>70.527557373046875</v>
      </c>
      <c r="R215" s="3">
        <v>70.174919128417969</v>
      </c>
      <c r="S215" s="3">
        <v>69.824043273925781</v>
      </c>
      <c r="T215" s="3">
        <v>69.474922180175781</v>
      </c>
      <c r="U215" s="3">
        <v>69.127548217773438</v>
      </c>
      <c r="V215" s="3">
        <v>68.781913757324219</v>
      </c>
      <c r="W215" s="3">
        <v>68.438003540039063</v>
      </c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>
        <v>74.900001525878906</v>
      </c>
      <c r="F216" s="3">
        <v>74.525505065917969</v>
      </c>
      <c r="G216" s="3">
        <v>74.152877807617188</v>
      </c>
      <c r="H216" s="3">
        <v>73.782112121582031</v>
      </c>
      <c r="I216" s="3">
        <v>73.413200378417969</v>
      </c>
      <c r="J216" s="3">
        <v>73.046134948730469</v>
      </c>
      <c r="K216" s="3">
        <v>72.680908203125</v>
      </c>
      <c r="L216" s="3">
        <v>72.3175048828125</v>
      </c>
      <c r="M216" s="3">
        <v>71.955917358398438</v>
      </c>
      <c r="N216" s="3">
        <v>71.596138000488281</v>
      </c>
      <c r="O216" s="3">
        <v>71.2381591796875</v>
      </c>
      <c r="P216" s="3">
        <v>70.881965637207031</v>
      </c>
      <c r="Q216" s="3">
        <v>70.527557373046875</v>
      </c>
      <c r="R216" s="3">
        <v>70.174919128417969</v>
      </c>
      <c r="S216" s="3">
        <v>69.824043273925781</v>
      </c>
      <c r="T216" s="3">
        <v>69.474922180175781</v>
      </c>
      <c r="U216" s="3">
        <v>69.127548217773438</v>
      </c>
      <c r="V216" s="3">
        <v>68.781913757324219</v>
      </c>
      <c r="W216" s="3">
        <v>68.438003540039063</v>
      </c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>
        <v>74.152877807617188</v>
      </c>
      <c r="F217" s="3">
        <v>73.782112121582031</v>
      </c>
      <c r="G217" s="3">
        <v>73.413200378417969</v>
      </c>
      <c r="H217" s="3">
        <v>73.046134948730469</v>
      </c>
      <c r="I217" s="3">
        <v>72.680908203125</v>
      </c>
      <c r="J217" s="3">
        <v>72.3175048828125</v>
      </c>
      <c r="K217" s="3">
        <v>71.955917358398438</v>
      </c>
      <c r="L217" s="3">
        <v>71.596138000488281</v>
      </c>
      <c r="M217" s="3">
        <v>71.2381591796875</v>
      </c>
      <c r="N217" s="3">
        <v>70.881965637207031</v>
      </c>
      <c r="O217" s="3">
        <v>70.527557373046875</v>
      </c>
      <c r="P217" s="3">
        <v>70.174919128417969</v>
      </c>
      <c r="Q217" s="3">
        <v>69.824043273925781</v>
      </c>
      <c r="R217" s="3">
        <v>69.474922180175781</v>
      </c>
      <c r="S217" s="3">
        <v>69.127548217773438</v>
      </c>
      <c r="T217" s="3">
        <v>68.781913757324219</v>
      </c>
      <c r="U217" s="3">
        <v>68.438003540039063</v>
      </c>
      <c r="V217" s="3">
        <v>68.095817565917969</v>
      </c>
      <c r="W217" s="3">
        <v>67.755340576171875</v>
      </c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>
        <v>74.900001525878906</v>
      </c>
      <c r="H218" s="3">
        <v>74.900001525878906</v>
      </c>
      <c r="I218" s="3">
        <v>74.525505065917969</v>
      </c>
      <c r="J218" s="3">
        <v>74.152877807617188</v>
      </c>
      <c r="K218" s="3">
        <v>73.782112121582031</v>
      </c>
      <c r="L218" s="3">
        <v>73.413200378417969</v>
      </c>
      <c r="M218" s="3">
        <v>73.046134948730469</v>
      </c>
      <c r="N218" s="3">
        <v>72.680908203125</v>
      </c>
      <c r="O218" s="3">
        <v>72.3175048828125</v>
      </c>
      <c r="P218" s="3">
        <v>71.955917358398438</v>
      </c>
      <c r="Q218" s="3">
        <v>71.596138000488281</v>
      </c>
      <c r="R218" s="3">
        <v>71.2381591796875</v>
      </c>
      <c r="S218" s="3">
        <v>70.881965637207031</v>
      </c>
      <c r="T218" s="3">
        <v>70.527557373046875</v>
      </c>
      <c r="U218" s="3">
        <v>70.174919128417969</v>
      </c>
      <c r="V218" s="3">
        <v>69.824043273925781</v>
      </c>
      <c r="W218" s="3">
        <v>69.474922180175781</v>
      </c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>
        <v>73.756866455078125</v>
      </c>
      <c r="F219" s="3">
        <v>73.388084411621094</v>
      </c>
      <c r="G219" s="3">
        <v>73.021141052246094</v>
      </c>
      <c r="H219" s="3">
        <v>72.656036376953125</v>
      </c>
      <c r="I219" s="3">
        <v>72.292755126953125</v>
      </c>
      <c r="J219" s="3">
        <v>71.931289672851563</v>
      </c>
      <c r="K219" s="3">
        <v>71.571632385253906</v>
      </c>
      <c r="L219" s="3">
        <v>71.213775634765625</v>
      </c>
      <c r="M219" s="3">
        <v>70.857704162597656</v>
      </c>
      <c r="N219" s="3">
        <v>70.50341796875</v>
      </c>
      <c r="O219" s="3">
        <v>70.150901794433594</v>
      </c>
      <c r="P219" s="3">
        <v>69.800148010253906</v>
      </c>
      <c r="Q219" s="3">
        <v>69.451148986816406</v>
      </c>
      <c r="R219" s="3">
        <v>69.103897094726563</v>
      </c>
      <c r="S219" s="3">
        <v>68.758377075195313</v>
      </c>
      <c r="T219" s="3">
        <v>68.414588928222656</v>
      </c>
      <c r="U219" s="3">
        <v>68.072517395019531</v>
      </c>
      <c r="V219" s="3">
        <v>67.732154846191406</v>
      </c>
      <c r="W219" s="3">
        <v>67.39349365234375</v>
      </c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>
        <v>74.12750244140625</v>
      </c>
      <c r="F220" s="3">
        <v>73.756866455078125</v>
      </c>
      <c r="G220" s="3">
        <v>73.388084411621094</v>
      </c>
      <c r="H220" s="3">
        <v>73.021141052246094</v>
      </c>
      <c r="I220" s="3">
        <v>72.656036376953125</v>
      </c>
      <c r="J220" s="3">
        <v>72.292755126953125</v>
      </c>
      <c r="K220" s="3">
        <v>71.931289672851563</v>
      </c>
      <c r="L220" s="3">
        <v>71.571632385253906</v>
      </c>
      <c r="M220" s="3">
        <v>71.213775634765625</v>
      </c>
      <c r="N220" s="3">
        <v>70.857704162597656</v>
      </c>
      <c r="O220" s="3">
        <v>70.50341796875</v>
      </c>
      <c r="P220" s="3">
        <v>70.150901794433594</v>
      </c>
      <c r="Q220" s="3">
        <v>69.800148010253906</v>
      </c>
      <c r="R220" s="3">
        <v>69.451148986816406</v>
      </c>
      <c r="S220" s="3">
        <v>69.103897094726563</v>
      </c>
      <c r="T220" s="3">
        <v>68.758377075195313</v>
      </c>
      <c r="U220" s="3">
        <v>68.414588928222656</v>
      </c>
      <c r="V220" s="3">
        <v>68.072517395019531</v>
      </c>
      <c r="W220" s="3">
        <v>67.732154846191406</v>
      </c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>
        <v>74.900001525878906</v>
      </c>
      <c r="G221" s="3">
        <v>74.900001525878906</v>
      </c>
      <c r="H221" s="3">
        <v>74.525505065917969</v>
      </c>
      <c r="I221" s="3">
        <v>74.152877807617188</v>
      </c>
      <c r="J221" s="3">
        <v>73.782112121582031</v>
      </c>
      <c r="K221" s="3">
        <v>73.413200378417969</v>
      </c>
      <c r="L221" s="3">
        <v>73.046134948730469</v>
      </c>
      <c r="M221" s="3">
        <v>72.680908203125</v>
      </c>
      <c r="N221" s="3">
        <v>72.3175048828125</v>
      </c>
      <c r="O221" s="3">
        <v>71.955917358398438</v>
      </c>
      <c r="P221" s="3">
        <v>71.596138000488281</v>
      </c>
      <c r="Q221" s="3">
        <v>71.2381591796875</v>
      </c>
      <c r="R221" s="3">
        <v>70.881965637207031</v>
      </c>
      <c r="S221" s="3">
        <v>70.527557373046875</v>
      </c>
      <c r="T221" s="3">
        <v>70.174919128417969</v>
      </c>
      <c r="U221" s="3">
        <v>69.824043273925781</v>
      </c>
      <c r="V221" s="3">
        <v>69.474922180175781</v>
      </c>
      <c r="W221" s="3">
        <v>69.127548217773438</v>
      </c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>
        <v>74.900001525878906</v>
      </c>
      <c r="F222" s="3">
        <v>74.525505065917969</v>
      </c>
      <c r="G222" s="3">
        <v>74.152877807617188</v>
      </c>
      <c r="H222" s="3">
        <v>73.782112121582031</v>
      </c>
      <c r="I222" s="3">
        <v>73.413200378417969</v>
      </c>
      <c r="J222" s="3">
        <v>73.046134948730469</v>
      </c>
      <c r="K222" s="3">
        <v>72.680908203125</v>
      </c>
      <c r="L222" s="3">
        <v>72.3175048828125</v>
      </c>
      <c r="M222" s="3">
        <v>71.955917358398438</v>
      </c>
      <c r="N222" s="3">
        <v>71.596138000488281</v>
      </c>
      <c r="O222" s="3">
        <v>71.2381591796875</v>
      </c>
      <c r="P222" s="3">
        <v>70.881965637207031</v>
      </c>
      <c r="Q222" s="3">
        <v>70.527557373046875</v>
      </c>
      <c r="R222" s="3">
        <v>70.174919128417969</v>
      </c>
      <c r="S222" s="3">
        <v>69.824043273925781</v>
      </c>
      <c r="T222" s="3">
        <v>69.474922180175781</v>
      </c>
      <c r="U222" s="3">
        <v>69.127548217773438</v>
      </c>
      <c r="V222" s="3">
        <v>68.781913757324219</v>
      </c>
      <c r="W222" s="3">
        <v>68.438003540039063</v>
      </c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>
        <v>73.413200378417969</v>
      </c>
      <c r="F223" s="3">
        <v>73.046134948730469</v>
      </c>
      <c r="G223" s="3">
        <v>72.680908203125</v>
      </c>
      <c r="H223" s="3">
        <v>72.3175048828125</v>
      </c>
      <c r="I223" s="3">
        <v>71.955917358398438</v>
      </c>
      <c r="J223" s="3">
        <v>71.596138000488281</v>
      </c>
      <c r="K223" s="3">
        <v>71.2381591796875</v>
      </c>
      <c r="L223" s="3">
        <v>70.881965637207031</v>
      </c>
      <c r="M223" s="3">
        <v>70.527557373046875</v>
      </c>
      <c r="N223" s="3">
        <v>70.174919128417969</v>
      </c>
      <c r="O223" s="3">
        <v>69.824043273925781</v>
      </c>
      <c r="P223" s="3">
        <v>69.474922180175781</v>
      </c>
      <c r="Q223" s="3">
        <v>69.127548217773438</v>
      </c>
      <c r="R223" s="3">
        <v>68.781913757324219</v>
      </c>
      <c r="S223" s="3">
        <v>68.438003540039063</v>
      </c>
      <c r="T223" s="3">
        <v>68.095817565917969</v>
      </c>
      <c r="U223" s="3">
        <v>67.755340576171875</v>
      </c>
      <c r="V223" s="3">
        <v>67.41656494140625</v>
      </c>
      <c r="W223" s="3">
        <v>67.079483032226563</v>
      </c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>
        <v>74.900001525878906</v>
      </c>
      <c r="F224" s="3">
        <v>74.900001525878906</v>
      </c>
      <c r="G224" s="3">
        <v>74.525505065917969</v>
      </c>
      <c r="H224" s="3">
        <v>74.152877807617188</v>
      </c>
      <c r="I224" s="3">
        <v>73.782112121582031</v>
      </c>
      <c r="J224" s="3">
        <v>73.413200378417969</v>
      </c>
      <c r="K224" s="3">
        <v>73.046134948730469</v>
      </c>
      <c r="L224" s="3">
        <v>72.680908203125</v>
      </c>
      <c r="M224" s="3">
        <v>72.3175048828125</v>
      </c>
      <c r="N224" s="3">
        <v>71.955917358398438</v>
      </c>
      <c r="O224" s="3">
        <v>71.596138000488281</v>
      </c>
      <c r="P224" s="3">
        <v>71.2381591796875</v>
      </c>
      <c r="Q224" s="3">
        <v>70.881965637207031</v>
      </c>
      <c r="R224" s="3">
        <v>70.527557373046875</v>
      </c>
      <c r="S224" s="3">
        <v>70.174919128417969</v>
      </c>
      <c r="T224" s="3">
        <v>69.824043273925781</v>
      </c>
      <c r="U224" s="3">
        <v>69.474922180175781</v>
      </c>
      <c r="V224" s="3">
        <v>69.127548217773438</v>
      </c>
      <c r="W224" s="3">
        <v>68.781913757324219</v>
      </c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>
        <v>74.900001525878906</v>
      </c>
      <c r="F225" s="3">
        <v>74.900001525878906</v>
      </c>
      <c r="G225" s="3">
        <v>74.525505065917969</v>
      </c>
      <c r="H225" s="3">
        <v>74.152877807617188</v>
      </c>
      <c r="I225" s="3">
        <v>73.782112121582031</v>
      </c>
      <c r="J225" s="3">
        <v>73.413200378417969</v>
      </c>
      <c r="K225" s="3">
        <v>73.046134948730469</v>
      </c>
      <c r="L225" s="3">
        <v>72.680908203125</v>
      </c>
      <c r="M225" s="3">
        <v>72.3175048828125</v>
      </c>
      <c r="N225" s="3">
        <v>71.955917358398438</v>
      </c>
      <c r="O225" s="3">
        <v>71.596138000488281</v>
      </c>
      <c r="P225" s="3">
        <v>71.2381591796875</v>
      </c>
      <c r="Q225" s="3">
        <v>70.881965637207031</v>
      </c>
      <c r="R225" s="3">
        <v>70.527557373046875</v>
      </c>
      <c r="S225" s="3">
        <v>70.174919128417969</v>
      </c>
      <c r="T225" s="3">
        <v>69.824043273925781</v>
      </c>
      <c r="U225" s="3">
        <v>69.474922180175781</v>
      </c>
      <c r="V225" s="3">
        <v>69.127548217773438</v>
      </c>
      <c r="W225" s="3">
        <v>68.781913757324219</v>
      </c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>
        <v>74.900001525878906</v>
      </c>
      <c r="F226" s="3">
        <v>74.900001525878906</v>
      </c>
      <c r="G226" s="3">
        <v>74.525505065917969</v>
      </c>
      <c r="H226" s="3">
        <v>74.152877807617188</v>
      </c>
      <c r="I226" s="3">
        <v>73.782112121582031</v>
      </c>
      <c r="J226" s="3">
        <v>73.413200378417969</v>
      </c>
      <c r="K226" s="3">
        <v>73.046134948730469</v>
      </c>
      <c r="L226" s="3">
        <v>72.680908203125</v>
      </c>
      <c r="M226" s="3">
        <v>72.3175048828125</v>
      </c>
      <c r="N226" s="3">
        <v>71.955917358398438</v>
      </c>
      <c r="O226" s="3">
        <v>71.596138000488281</v>
      </c>
      <c r="P226" s="3">
        <v>71.2381591796875</v>
      </c>
      <c r="Q226" s="3">
        <v>70.881965637207031</v>
      </c>
      <c r="R226" s="3">
        <v>70.527557373046875</v>
      </c>
      <c r="S226" s="3">
        <v>70.174919128417969</v>
      </c>
      <c r="T226" s="3">
        <v>69.824043273925781</v>
      </c>
      <c r="U226" s="3">
        <v>69.474922180175781</v>
      </c>
      <c r="V226" s="3">
        <v>69.127548217773438</v>
      </c>
      <c r="W226" s="3">
        <v>68.781913757324219</v>
      </c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>
        <v>44.328372955322266</v>
      </c>
      <c r="F227" s="3">
        <v>44.106731414794922</v>
      </c>
      <c r="G227" s="3">
        <v>43.886196136474609</v>
      </c>
      <c r="H227" s="3">
        <v>43.666767120361328</v>
      </c>
      <c r="I227" s="3">
        <v>43.448432922363281</v>
      </c>
      <c r="J227" s="3">
        <v>43.231189727783203</v>
      </c>
      <c r="K227" s="3">
        <v>43.015033721923828</v>
      </c>
      <c r="L227" s="3">
        <v>42.799957275390625</v>
      </c>
      <c r="M227" s="3">
        <v>42.585956573486328</v>
      </c>
      <c r="N227" s="3">
        <v>42.373027801513672</v>
      </c>
      <c r="O227" s="3">
        <v>42.161163330078125</v>
      </c>
      <c r="P227" s="3">
        <v>41.950359344482422</v>
      </c>
      <c r="Q227" s="3">
        <v>41.740608215332031</v>
      </c>
      <c r="R227" s="3">
        <v>41.531906127929688</v>
      </c>
      <c r="S227" s="3">
        <v>41.324245452880859</v>
      </c>
      <c r="T227" s="3">
        <v>41.117626190185547</v>
      </c>
      <c r="U227" s="3">
        <v>40.912036895751953</v>
      </c>
      <c r="V227" s="3">
        <v>40.707477569580078</v>
      </c>
      <c r="W227" s="3">
        <v>40.503940582275391</v>
      </c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>
        <v>74.900001525878906</v>
      </c>
      <c r="G228" s="3">
        <v>74.900001525878906</v>
      </c>
      <c r="H228" s="3">
        <v>74.525505065917969</v>
      </c>
      <c r="I228" s="3">
        <v>74.152877807617188</v>
      </c>
      <c r="J228" s="3">
        <v>73.782112121582031</v>
      </c>
      <c r="K228" s="3">
        <v>73.413200378417969</v>
      </c>
      <c r="L228" s="3">
        <v>73.046134948730469</v>
      </c>
      <c r="M228" s="3">
        <v>72.680908203125</v>
      </c>
      <c r="N228" s="3">
        <v>72.3175048828125</v>
      </c>
      <c r="O228" s="3">
        <v>71.955917358398438</v>
      </c>
      <c r="P228" s="3">
        <v>71.596138000488281</v>
      </c>
      <c r="Q228" s="3">
        <v>71.2381591796875</v>
      </c>
      <c r="R228" s="3">
        <v>70.881965637207031</v>
      </c>
      <c r="S228" s="3">
        <v>70.527557373046875</v>
      </c>
      <c r="T228" s="3">
        <v>70.174919128417969</v>
      </c>
      <c r="U228" s="3">
        <v>69.824043273925781</v>
      </c>
      <c r="V228" s="3">
        <v>69.474922180175781</v>
      </c>
      <c r="W228" s="3">
        <v>69.127548217773438</v>
      </c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>
        <v>142.47628784179688</v>
      </c>
      <c r="R229" s="3">
        <v>141.76390075683594</v>
      </c>
      <c r="S229" s="3">
        <v>141.05508422851563</v>
      </c>
      <c r="T229" s="3">
        <v>140.34980773925781</v>
      </c>
      <c r="U229" s="3">
        <v>139.6480712890625</v>
      </c>
      <c r="V229" s="3">
        <v>138.9498291015625</v>
      </c>
      <c r="W229" s="3">
        <v>138.25508117675781</v>
      </c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>
        <v>149.80000305175781</v>
      </c>
      <c r="H230" s="3">
        <v>149.05101013183594</v>
      </c>
      <c r="I230" s="3">
        <v>148.30574035644531</v>
      </c>
      <c r="J230" s="3">
        <v>147.56423950195313</v>
      </c>
      <c r="K230" s="3">
        <v>146.82647705078125</v>
      </c>
      <c r="L230" s="3">
        <v>146.09230041503906</v>
      </c>
      <c r="M230" s="3">
        <v>145.36187744140625</v>
      </c>
      <c r="N230" s="3">
        <v>144.63504028320313</v>
      </c>
      <c r="O230" s="3">
        <v>143.91181945800781</v>
      </c>
      <c r="P230" s="3">
        <v>143.19232177734375</v>
      </c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>
        <v>284.95257568359375</v>
      </c>
      <c r="R231" s="3">
        <v>284.95257568359375</v>
      </c>
      <c r="S231" s="3">
        <v>283.52780151367188</v>
      </c>
      <c r="T231" s="3">
        <v>282.11016845703125</v>
      </c>
      <c r="U231" s="3">
        <v>280.69961547851563</v>
      </c>
      <c r="V231" s="3">
        <v>279.296142578125</v>
      </c>
      <c r="W231" s="3">
        <v>277.899658203125</v>
      </c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>
        <v>299.60000610351563</v>
      </c>
      <c r="H232" s="3">
        <v>299.60000610351563</v>
      </c>
      <c r="I232" s="3">
        <v>298.10202026367188</v>
      </c>
      <c r="J232" s="3">
        <v>296.61148071289063</v>
      </c>
      <c r="K232" s="3">
        <v>295.12847900390625</v>
      </c>
      <c r="L232" s="3">
        <v>293.6529541015625</v>
      </c>
      <c r="M232" s="3">
        <v>292.18460083007813</v>
      </c>
      <c r="N232" s="3">
        <v>290.7237548828125</v>
      </c>
      <c r="O232" s="3">
        <v>289.27008056640625</v>
      </c>
      <c r="P232" s="3">
        <v>287.82363891601563</v>
      </c>
      <c r="Q232" s="3">
        <v>286.3846435546875</v>
      </c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>
        <v>284.95257568359375</v>
      </c>
      <c r="T233" s="3">
        <v>568.48040771484375</v>
      </c>
      <c r="U233" s="3">
        <v>779.3524169921875</v>
      </c>
      <c r="V233" s="3">
        <v>1060.4083251953125</v>
      </c>
      <c r="W233" s="3">
        <v>1411.2972412109375</v>
      </c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>
        <v>299.60000610351563</v>
      </c>
      <c r="J234" s="3">
        <v>597.7020263671875</v>
      </c>
      <c r="K234" s="3">
        <v>819.41351318359375</v>
      </c>
      <c r="L234" s="3">
        <v>1114.9163818359375</v>
      </c>
      <c r="M234" s="3">
        <v>1483.842041015625</v>
      </c>
      <c r="N234" s="3">
        <v>1925.8228759765625</v>
      </c>
      <c r="O234" s="3">
        <v>1925.8228759765625</v>
      </c>
      <c r="P234" s="3">
        <v>1916.1937255859375</v>
      </c>
      <c r="Q234" s="3">
        <v>1906.61279296875</v>
      </c>
      <c r="R234" s="3">
        <v>1897.079833984375</v>
      </c>
      <c r="S234" s="3">
        <v>1887.5943603515625</v>
      </c>
      <c r="T234" s="3">
        <v>1593.20361328125</v>
      </c>
      <c r="U234" s="3">
        <v>1300.284912109375</v>
      </c>
      <c r="V234" s="3">
        <v>1080.06884765625</v>
      </c>
      <c r="W234" s="3">
        <v>789.7158203125</v>
      </c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>
        <v>284.95257568359375</v>
      </c>
      <c r="S235" s="3">
        <v>284.95257568359375</v>
      </c>
      <c r="T235" s="3">
        <v>283.52780151367188</v>
      </c>
      <c r="U235" s="3">
        <v>282.11016845703125</v>
      </c>
      <c r="V235" s="3">
        <v>280.69961547851563</v>
      </c>
      <c r="W235" s="3">
        <v>279.296142578125</v>
      </c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>
        <v>299.60000610351563</v>
      </c>
      <c r="I236" s="3">
        <v>299.60000610351563</v>
      </c>
      <c r="J236" s="3">
        <v>298.10202026367188</v>
      </c>
      <c r="K236" s="3">
        <v>296.61148071289063</v>
      </c>
      <c r="L236" s="3">
        <v>295.12847900390625</v>
      </c>
      <c r="M236" s="3">
        <v>293.6529541015625</v>
      </c>
      <c r="N236" s="3">
        <v>292.18460083007813</v>
      </c>
      <c r="O236" s="3">
        <v>290.7237548828125</v>
      </c>
      <c r="P236" s="3">
        <v>289.27008056640625</v>
      </c>
      <c r="Q236" s="3">
        <v>287.82363891601563</v>
      </c>
      <c r="R236" s="3">
        <v>286.3846435546875</v>
      </c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>
        <v>898.800048828125</v>
      </c>
      <c r="P237" s="3">
        <v>1718.2060546875</v>
      </c>
      <c r="Q237" s="3">
        <v>1718.2060546875</v>
      </c>
      <c r="R237" s="3">
        <v>1709.614990234375</v>
      </c>
      <c r="S237" s="3">
        <v>1701.0670166015625</v>
      </c>
      <c r="T237" s="3">
        <v>1692.56201171875</v>
      </c>
      <c r="U237" s="3">
        <v>1684.0994873046875</v>
      </c>
      <c r="V237" s="3">
        <v>1675.678955078125</v>
      </c>
      <c r="W237" s="3">
        <v>1667.3006591796875</v>
      </c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>
        <v>17.218994140625</v>
      </c>
      <c r="F238" s="3">
        <v>17.132898330688477</v>
      </c>
      <c r="G238" s="3">
        <v>17.047233581542969</v>
      </c>
      <c r="H238" s="3">
        <v>16.961997985839844</v>
      </c>
      <c r="I238" s="3">
        <v>16.877187728881836</v>
      </c>
      <c r="J238" s="3">
        <v>16.792802810668945</v>
      </c>
      <c r="K238" s="3">
        <v>16.708839416503906</v>
      </c>
      <c r="L238" s="3">
        <v>16.625295639038086</v>
      </c>
      <c r="M238" s="3">
        <v>16.542169570922852</v>
      </c>
      <c r="N238" s="3">
        <v>16.45945930480957</v>
      </c>
      <c r="O238" s="3">
        <v>16.377162933349609</v>
      </c>
      <c r="P238" s="3">
        <v>16.295276641845703</v>
      </c>
      <c r="Q238" s="3">
        <v>16.213800430297852</v>
      </c>
      <c r="R238" s="3">
        <v>16.132732391357422</v>
      </c>
      <c r="S238" s="3">
        <v>16.052068710327148</v>
      </c>
      <c r="T238" s="3">
        <v>15.971808433532715</v>
      </c>
      <c r="U238" s="3">
        <v>15.891949653625488</v>
      </c>
      <c r="V238" s="3">
        <v>15.81248950958252</v>
      </c>
      <c r="W238" s="3">
        <v>15.733427047729492</v>
      </c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>
        <v>74.900001525878906</v>
      </c>
      <c r="F239" s="3">
        <v>74.525505065917969</v>
      </c>
      <c r="G239" s="3">
        <v>74.152877807617188</v>
      </c>
      <c r="H239" s="3">
        <v>73.782112121582031</v>
      </c>
      <c r="I239" s="3">
        <v>73.413200378417969</v>
      </c>
      <c r="J239" s="3">
        <v>73.046134948730469</v>
      </c>
      <c r="K239" s="3">
        <v>72.680908203125</v>
      </c>
      <c r="L239" s="3">
        <v>72.3175048828125</v>
      </c>
      <c r="M239" s="3">
        <v>71.955917358398438</v>
      </c>
      <c r="N239" s="3">
        <v>71.596138000488281</v>
      </c>
      <c r="O239" s="3">
        <v>71.2381591796875</v>
      </c>
      <c r="P239" s="3">
        <v>70.881965637207031</v>
      </c>
      <c r="Q239" s="3">
        <v>70.527557373046875</v>
      </c>
      <c r="R239" s="3">
        <v>70.174919128417969</v>
      </c>
      <c r="S239" s="3">
        <v>69.824043273925781</v>
      </c>
      <c r="T239" s="3">
        <v>69.474922180175781</v>
      </c>
      <c r="U239" s="3">
        <v>69.127548217773438</v>
      </c>
      <c r="V239" s="3">
        <v>68.781913757324219</v>
      </c>
      <c r="W239" s="3">
        <v>68.438003540039063</v>
      </c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>
        <v>74.525505065917969</v>
      </c>
      <c r="F240" s="3">
        <v>74.152877807617188</v>
      </c>
      <c r="G240" s="3">
        <v>73.782112121582031</v>
      </c>
      <c r="H240" s="3">
        <v>73.413200378417969</v>
      </c>
      <c r="I240" s="3">
        <v>73.046134948730469</v>
      </c>
      <c r="J240" s="3">
        <v>72.680908203125</v>
      </c>
      <c r="K240" s="3">
        <v>72.3175048828125</v>
      </c>
      <c r="L240" s="3">
        <v>71.955917358398438</v>
      </c>
      <c r="M240" s="3">
        <v>71.596138000488281</v>
      </c>
      <c r="N240" s="3">
        <v>71.2381591796875</v>
      </c>
      <c r="O240" s="3">
        <v>70.881965637207031</v>
      </c>
      <c r="P240" s="3">
        <v>70.527557373046875</v>
      </c>
      <c r="Q240" s="3">
        <v>70.174919128417969</v>
      </c>
      <c r="R240" s="3">
        <v>69.824043273925781</v>
      </c>
      <c r="S240" s="3">
        <v>69.474922180175781</v>
      </c>
      <c r="T240" s="3">
        <v>69.127548217773438</v>
      </c>
      <c r="U240" s="3">
        <v>68.781913757324219</v>
      </c>
      <c r="V240" s="3">
        <v>68.438003540039063</v>
      </c>
      <c r="W240" s="3">
        <v>68.095817565917969</v>
      </c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>
        <v>0.3449999988079071</v>
      </c>
      <c r="F241" s="3">
        <v>0.34299999475479126</v>
      </c>
      <c r="G241" s="3">
        <v>0.34099999070167542</v>
      </c>
      <c r="H241" s="3">
        <v>0.34000000357627869</v>
      </c>
      <c r="I241" s="3">
        <v>0.33799999952316284</v>
      </c>
      <c r="J241" s="3">
        <v>0.335999995470047</v>
      </c>
      <c r="K241" s="3">
        <v>0.33500000834465027</v>
      </c>
      <c r="L241" s="3">
        <v>0.33300000429153442</v>
      </c>
      <c r="M241" s="3">
        <v>0.33100000023841858</v>
      </c>
      <c r="N241" s="3">
        <v>0.33000001311302185</v>
      </c>
      <c r="O241" s="3">
        <v>0.32800000905990601</v>
      </c>
      <c r="P241" s="3">
        <v>0.32600000500679016</v>
      </c>
      <c r="Q241" s="3">
        <v>0.32499998807907104</v>
      </c>
      <c r="R241" s="3">
        <v>0.32300001382827759</v>
      </c>
      <c r="S241" s="3">
        <v>0.32100000977516174</v>
      </c>
      <c r="T241" s="3">
        <v>0.31999999284744263</v>
      </c>
      <c r="U241" s="3">
        <v>0.31799998879432678</v>
      </c>
      <c r="V241" s="3">
        <v>0.31700000166893005</v>
      </c>
      <c r="W241" s="3">
        <v>0.31499999761581421</v>
      </c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>
        <v>73.782112121582031</v>
      </c>
      <c r="F242" s="3">
        <v>73.413200378417969</v>
      </c>
      <c r="G242" s="3">
        <v>73.046134948730469</v>
      </c>
      <c r="H242" s="3">
        <v>72.680908203125</v>
      </c>
      <c r="I242" s="3">
        <v>72.3175048828125</v>
      </c>
      <c r="J242" s="3">
        <v>71.955917358398438</v>
      </c>
      <c r="K242" s="3">
        <v>71.596138000488281</v>
      </c>
      <c r="L242" s="3">
        <v>71.2381591796875</v>
      </c>
      <c r="M242" s="3">
        <v>70.881965637207031</v>
      </c>
      <c r="N242" s="3">
        <v>70.527557373046875</v>
      </c>
      <c r="O242" s="3">
        <v>70.174919128417969</v>
      </c>
      <c r="P242" s="3">
        <v>69.824043273925781</v>
      </c>
      <c r="Q242" s="3">
        <v>69.474922180175781</v>
      </c>
      <c r="R242" s="3">
        <v>69.127548217773438</v>
      </c>
      <c r="S242" s="3">
        <v>68.781913757324219</v>
      </c>
      <c r="T242" s="3">
        <v>68.438003540039063</v>
      </c>
      <c r="U242" s="3">
        <v>68.095817565917969</v>
      </c>
      <c r="V242" s="3">
        <v>67.755340576171875</v>
      </c>
      <c r="W242" s="3">
        <v>67.41656494140625</v>
      </c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>
        <v>74.525505065917969</v>
      </c>
      <c r="F243" s="3">
        <v>74.152877807617188</v>
      </c>
      <c r="G243" s="3">
        <v>73.782112121582031</v>
      </c>
      <c r="H243" s="3">
        <v>73.413200378417969</v>
      </c>
      <c r="I243" s="3">
        <v>73.046134948730469</v>
      </c>
      <c r="J243" s="3">
        <v>72.680908203125</v>
      </c>
      <c r="K243" s="3">
        <v>72.3175048828125</v>
      </c>
      <c r="L243" s="3">
        <v>71.955917358398438</v>
      </c>
      <c r="M243" s="3">
        <v>71.596138000488281</v>
      </c>
      <c r="N243" s="3">
        <v>71.2381591796875</v>
      </c>
      <c r="O243" s="3">
        <v>70.881965637207031</v>
      </c>
      <c r="P243" s="3">
        <v>70.527557373046875</v>
      </c>
      <c r="Q243" s="3">
        <v>70.174919128417969</v>
      </c>
      <c r="R243" s="3">
        <v>69.824043273925781</v>
      </c>
      <c r="S243" s="3">
        <v>69.474922180175781</v>
      </c>
      <c r="T243" s="3">
        <v>69.127548217773438</v>
      </c>
      <c r="U243" s="3">
        <v>68.781913757324219</v>
      </c>
      <c r="V243" s="3">
        <v>68.438003540039063</v>
      </c>
      <c r="W243" s="3">
        <v>68.095817565917969</v>
      </c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>
        <v>74.900001525878906</v>
      </c>
      <c r="G244" s="3">
        <v>74.900001525878906</v>
      </c>
      <c r="H244" s="3">
        <v>74.525505065917969</v>
      </c>
      <c r="I244" s="3">
        <v>74.152877807617188</v>
      </c>
      <c r="J244" s="3">
        <v>73.782112121582031</v>
      </c>
      <c r="K244" s="3">
        <v>73.413200378417969</v>
      </c>
      <c r="L244" s="3">
        <v>73.046134948730469</v>
      </c>
      <c r="M244" s="3">
        <v>72.680908203125</v>
      </c>
      <c r="N244" s="3">
        <v>72.3175048828125</v>
      </c>
      <c r="O244" s="3">
        <v>71.955917358398438</v>
      </c>
      <c r="P244" s="3">
        <v>71.596138000488281</v>
      </c>
      <c r="Q244" s="3">
        <v>71.2381591796875</v>
      </c>
      <c r="R244" s="3">
        <v>70.881965637207031</v>
      </c>
      <c r="S244" s="3">
        <v>70.527557373046875</v>
      </c>
      <c r="T244" s="3">
        <v>70.174919128417969</v>
      </c>
      <c r="U244" s="3">
        <v>69.824043273925781</v>
      </c>
      <c r="V244" s="3">
        <v>69.474922180175781</v>
      </c>
      <c r="W244" s="3">
        <v>69.127548217773438</v>
      </c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>
        <v>142.47628784179688</v>
      </c>
      <c r="V245" s="3">
        <v>284.24020385742188</v>
      </c>
      <c r="W245" s="3">
        <v>425.2952880859375</v>
      </c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>
        <v>149.80000305175781</v>
      </c>
      <c r="L246" s="3">
        <v>298.85101318359375</v>
      </c>
      <c r="M246" s="3">
        <v>447.15673828125</v>
      </c>
      <c r="N246" s="3">
        <v>447.15673828125</v>
      </c>
      <c r="O246" s="3">
        <v>444.92098999023438</v>
      </c>
      <c r="P246" s="3">
        <v>442.69644165039063</v>
      </c>
      <c r="Q246" s="3">
        <v>440.48297119140625</v>
      </c>
      <c r="R246" s="3">
        <v>438.28060913085938</v>
      </c>
      <c r="S246" s="3">
        <v>436.08917236328125</v>
      </c>
      <c r="T246" s="3">
        <v>433.90866088867188</v>
      </c>
      <c r="U246" s="3">
        <v>431.73910522460938</v>
      </c>
      <c r="V246" s="3">
        <v>287.10406494140625</v>
      </c>
      <c r="W246" s="3">
        <v>143.19227600097656</v>
      </c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>
        <v>88.423690795898438</v>
      </c>
      <c r="F247" s="3">
        <v>91.629379272460938</v>
      </c>
      <c r="G247" s="3">
        <v>94.8350830078125</v>
      </c>
      <c r="H247" s="3">
        <v>98.040771484375</v>
      </c>
      <c r="I247" s="3">
        <v>101.24649810791016</v>
      </c>
      <c r="J247" s="3">
        <v>104.45220184326172</v>
      </c>
      <c r="K247" s="3">
        <v>107.65779876708984</v>
      </c>
      <c r="L247" s="3">
        <v>110.86350250244141</v>
      </c>
      <c r="M247" s="3">
        <v>114.06919860839844</v>
      </c>
      <c r="N247" s="3">
        <v>117.27490234375</v>
      </c>
      <c r="O247" s="3">
        <v>120.48059844970703</v>
      </c>
      <c r="P247" s="3">
        <v>123.68630218505859</v>
      </c>
      <c r="Q247" s="3">
        <v>126.89199829101563</v>
      </c>
      <c r="R247" s="3">
        <v>130.09770202636719</v>
      </c>
      <c r="S247" s="3">
        <v>133.30340576171875</v>
      </c>
      <c r="T247" s="3">
        <v>136.50909423828125</v>
      </c>
      <c r="U247" s="3">
        <v>139.71479797363281</v>
      </c>
      <c r="V247" s="3">
        <v>142.92050170898438</v>
      </c>
      <c r="W247" s="3">
        <v>146.12620544433594</v>
      </c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>
        <v>65</v>
      </c>
      <c r="F248" s="3">
        <v>65</v>
      </c>
      <c r="G248" s="3">
        <v>65</v>
      </c>
      <c r="H248" s="3">
        <v>65</v>
      </c>
      <c r="I248" s="3">
        <v>65</v>
      </c>
      <c r="J248" s="3">
        <v>65</v>
      </c>
      <c r="K248" s="3">
        <v>65</v>
      </c>
      <c r="L248" s="3">
        <v>65</v>
      </c>
      <c r="M248" s="3">
        <v>65</v>
      </c>
      <c r="N248" s="3">
        <v>65</v>
      </c>
      <c r="O248" s="3">
        <v>65</v>
      </c>
      <c r="P248" s="3">
        <v>65</v>
      </c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>
        <v>64</v>
      </c>
      <c r="F249" s="3">
        <v>64</v>
      </c>
      <c r="G249" s="3">
        <v>64</v>
      </c>
      <c r="H249" s="3">
        <v>64</v>
      </c>
      <c r="I249" s="3">
        <v>64</v>
      </c>
      <c r="J249" s="3">
        <v>64</v>
      </c>
      <c r="K249" s="3">
        <v>64</v>
      </c>
      <c r="L249" s="3">
        <v>64</v>
      </c>
      <c r="M249" s="3">
        <v>64</v>
      </c>
      <c r="N249" s="3">
        <v>64</v>
      </c>
      <c r="O249" s="3">
        <v>64</v>
      </c>
      <c r="P249" s="3">
        <v>64</v>
      </c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>
        <v>65</v>
      </c>
      <c r="F250" s="3">
        <v>65</v>
      </c>
      <c r="G250" s="3">
        <v>65</v>
      </c>
      <c r="H250" s="3">
        <v>65</v>
      </c>
      <c r="I250" s="3">
        <v>65</v>
      </c>
      <c r="J250" s="3">
        <v>65</v>
      </c>
      <c r="K250" s="3">
        <v>65</v>
      </c>
      <c r="L250" s="3">
        <v>65</v>
      </c>
      <c r="M250" s="3">
        <v>65</v>
      </c>
      <c r="N250" s="3">
        <v>65</v>
      </c>
      <c r="O250" s="3">
        <v>65</v>
      </c>
      <c r="P250" s="3">
        <v>65</v>
      </c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>
        <v>230</v>
      </c>
      <c r="F251" s="3">
        <v>230</v>
      </c>
      <c r="G251" s="3">
        <v>252</v>
      </c>
      <c r="H251" s="3">
        <v>252</v>
      </c>
      <c r="I251" s="3">
        <v>252</v>
      </c>
      <c r="J251" s="3">
        <v>252</v>
      </c>
      <c r="K251" s="3">
        <v>252</v>
      </c>
      <c r="L251" s="3">
        <v>252</v>
      </c>
      <c r="M251" s="3">
        <v>252</v>
      </c>
      <c r="N251" s="3">
        <v>252</v>
      </c>
      <c r="O251" s="3">
        <v>252</v>
      </c>
      <c r="P251" s="3">
        <v>252</v>
      </c>
      <c r="Q251" s="3">
        <v>252</v>
      </c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>
        <v>50</v>
      </c>
      <c r="F252" s="3">
        <v>50</v>
      </c>
      <c r="G252" s="3">
        <v>50</v>
      </c>
      <c r="H252" s="3">
        <v>50</v>
      </c>
      <c r="I252" s="3">
        <v>50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>
        <v>99.638252258300781</v>
      </c>
      <c r="F253" s="3">
        <v>113.07389831542969</v>
      </c>
      <c r="G253" s="3">
        <v>113.20870208740234</v>
      </c>
      <c r="H253" s="3">
        <v>113.58779907226563</v>
      </c>
      <c r="I253" s="3">
        <v>113.95339965820313</v>
      </c>
      <c r="J253" s="3">
        <v>114.31410217285156</v>
      </c>
      <c r="K253" s="3">
        <v>115.21299743652344</v>
      </c>
      <c r="L253" s="3">
        <v>116.39209747314453</v>
      </c>
      <c r="M253" s="3">
        <v>117.78389739990234</v>
      </c>
      <c r="N253" s="3">
        <v>119.456298828125</v>
      </c>
      <c r="O253" s="3">
        <v>121.06600189208984</v>
      </c>
      <c r="P253" s="3">
        <v>123.04740142822266</v>
      </c>
      <c r="Q253" s="3">
        <v>125.2135009765625</v>
      </c>
      <c r="R253" s="3">
        <v>123.32859802246094</v>
      </c>
      <c r="S253" s="3">
        <v>125.62899780273438</v>
      </c>
      <c r="T253" s="3">
        <v>128.08909606933594</v>
      </c>
      <c r="U253" s="3">
        <v>130.60350036621094</v>
      </c>
      <c r="V253" s="3">
        <v>133.125</v>
      </c>
      <c r="W253" s="3">
        <v>132.77139282226563</v>
      </c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>
        <v>137.15420532226563</v>
      </c>
      <c r="F254" s="10">
        <v>140.21539306640625</v>
      </c>
      <c r="G254" s="10">
        <v>143.6405029296875</v>
      </c>
      <c r="H254" s="10">
        <v>143.85459899902344</v>
      </c>
      <c r="I254" s="10">
        <v>144.06869506835938</v>
      </c>
      <c r="J254" s="10">
        <v>144.28269958496094</v>
      </c>
      <c r="K254" s="10">
        <v>144.49679565429688</v>
      </c>
      <c r="L254" s="10">
        <v>144.71090698242188</v>
      </c>
      <c r="M254" s="10">
        <v>144.92500305175781</v>
      </c>
      <c r="N254" s="10">
        <v>145.13900756835938</v>
      </c>
      <c r="O254" s="10">
        <v>145.35310363769531</v>
      </c>
      <c r="P254" s="10">
        <v>145.56719970703125</v>
      </c>
      <c r="Q254" s="10">
        <v>145.78120422363281</v>
      </c>
      <c r="R254" s="10">
        <v>145.99530029296875</v>
      </c>
      <c r="S254" s="10">
        <v>146.20939636230469</v>
      </c>
      <c r="T254" s="10">
        <v>146.42340087890625</v>
      </c>
      <c r="U254" s="10">
        <v>146.63749694824219</v>
      </c>
      <c r="V254" s="10">
        <v>146.85159301757813</v>
      </c>
      <c r="W254" s="10">
        <v>147.06559753417969</v>
      </c>
    </row>
    <row r="255" spans="1:23" x14ac:dyDescent="0.3">
      <c r="A255" t="s">
        <v>13</v>
      </c>
      <c r="E255" s="3">
        <f t="shared" ref="E255:W255" si="1">SUM(E139:E254)</f>
        <v>15541.012129515409</v>
      </c>
      <c r="F255" s="3">
        <f t="shared" si="1"/>
        <v>16506.61006885767</v>
      </c>
      <c r="G255" s="3">
        <f t="shared" si="1"/>
        <v>15849.367882162333</v>
      </c>
      <c r="H255" s="3">
        <f t="shared" si="1"/>
        <v>15978.041076511145</v>
      </c>
      <c r="I255" s="3">
        <f t="shared" si="1"/>
        <v>16425.463761031628</v>
      </c>
      <c r="J255" s="3">
        <f t="shared" si="1"/>
        <v>15643.330199748278</v>
      </c>
      <c r="K255" s="3">
        <f t="shared" si="1"/>
        <v>16009.803448647261</v>
      </c>
      <c r="L255" s="3">
        <f t="shared" si="1"/>
        <v>16522.577169239521</v>
      </c>
      <c r="M255" s="3">
        <f t="shared" si="1"/>
        <v>17035.371510177851</v>
      </c>
      <c r="N255" s="3">
        <f t="shared" si="1"/>
        <v>17696.846866697073</v>
      </c>
      <c r="O255" s="3">
        <f t="shared" si="1"/>
        <v>19037.90185636282</v>
      </c>
      <c r="P255" s="3">
        <f t="shared" si="1"/>
        <v>21922.229396611452</v>
      </c>
      <c r="Q255" s="3">
        <f t="shared" si="1"/>
        <v>20580.55665320158</v>
      </c>
      <c r="R255" s="3">
        <f t="shared" si="1"/>
        <v>20372.918561995029</v>
      </c>
      <c r="S255" s="3">
        <f t="shared" si="1"/>
        <v>19979.116000086069</v>
      </c>
      <c r="T255" s="3">
        <f t="shared" si="1"/>
        <v>20595.987056076527</v>
      </c>
      <c r="U255" s="3">
        <f t="shared" si="1"/>
        <v>20974.140075832605</v>
      </c>
      <c r="V255" s="3">
        <f t="shared" si="1"/>
        <v>21142.031783670187</v>
      </c>
      <c r="W255" s="3">
        <f t="shared" si="1"/>
        <v>21182.866744458675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>
        <v>1442</v>
      </c>
      <c r="F260" s="3">
        <v>1442</v>
      </c>
      <c r="G260" s="3">
        <v>1442</v>
      </c>
      <c r="H260" s="3">
        <v>1442</v>
      </c>
      <c r="I260" s="3">
        <v>1442</v>
      </c>
      <c r="J260" s="3">
        <v>1442</v>
      </c>
      <c r="K260" s="3">
        <v>1442</v>
      </c>
      <c r="L260" s="3">
        <v>1442</v>
      </c>
      <c r="M260" s="3">
        <v>1442</v>
      </c>
      <c r="N260" s="3">
        <v>1442</v>
      </c>
      <c r="O260" s="3">
        <v>1442</v>
      </c>
      <c r="P260" s="3">
        <v>1442</v>
      </c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>
        <v>1483.2345504760742</v>
      </c>
      <c r="F261" s="3">
        <v>1522.6133728027344</v>
      </c>
      <c r="G261" s="3">
        <v>1551.3556747436523</v>
      </c>
      <c r="H261" s="3">
        <v>1556.7441558837891</v>
      </c>
      <c r="I261" s="3">
        <v>1562.1190567016602</v>
      </c>
      <c r="J261" s="3">
        <v>1567.4889450073242</v>
      </c>
      <c r="K261" s="3">
        <v>1573.3970718383789</v>
      </c>
      <c r="L261" s="3">
        <v>1579.5855255126953</v>
      </c>
      <c r="M261" s="3">
        <v>1585.986686706543</v>
      </c>
      <c r="N261" s="3">
        <v>1592.6683349609375</v>
      </c>
      <c r="O261" s="3">
        <v>1599.2872161865234</v>
      </c>
      <c r="P261" s="3">
        <v>1606.2780151367188</v>
      </c>
      <c r="Q261" s="3">
        <v>1613.4533233642578</v>
      </c>
      <c r="R261" s="3">
        <v>1616.5776977539063</v>
      </c>
      <c r="S261" s="3">
        <v>1623.8874053955078</v>
      </c>
      <c r="T261" s="3">
        <v>1631.3565826416016</v>
      </c>
      <c r="U261" s="3">
        <v>1638.8803863525391</v>
      </c>
      <c r="V261" s="3">
        <v>1646.4111633300781</v>
      </c>
      <c r="W261" s="3">
        <v>1651.0667114257813</v>
      </c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6572.5370025634766</v>
      </c>
      <c r="F262" s="3">
        <v>7218.4552536010742</v>
      </c>
      <c r="G262" s="3">
        <v>6537.1985130310059</v>
      </c>
      <c r="H262" s="3">
        <v>6520.1985130310059</v>
      </c>
      <c r="I262" s="3">
        <v>6572.1985130310059</v>
      </c>
      <c r="J262" s="3">
        <v>6572.1985130310059</v>
      </c>
      <c r="K262" s="3">
        <v>6572.1985130310059</v>
      </c>
      <c r="L262" s="3">
        <v>6572.1985130310059</v>
      </c>
      <c r="M262" s="3">
        <v>6572.1985130310059</v>
      </c>
      <c r="N262" s="3">
        <v>6572.1985130310059</v>
      </c>
      <c r="O262" s="3">
        <v>6572.1985130310059</v>
      </c>
      <c r="P262" s="3">
        <v>6572.1985130310059</v>
      </c>
      <c r="Q262" s="3">
        <v>6572.1985130310059</v>
      </c>
      <c r="R262" s="3">
        <v>6320.1985130310059</v>
      </c>
      <c r="S262" s="3">
        <v>6320.1985130310059</v>
      </c>
      <c r="T262" s="3">
        <v>6320.1985130310059</v>
      </c>
      <c r="U262" s="3">
        <v>6320.1985130310059</v>
      </c>
      <c r="V262" s="3">
        <v>5799.1985130310059</v>
      </c>
      <c r="W262" s="3">
        <v>5799.1985130310059</v>
      </c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3717.4146270751953</v>
      </c>
      <c r="F263" s="3">
        <v>3717.4146270751953</v>
      </c>
      <c r="G263" s="3">
        <v>3194.2620239257813</v>
      </c>
      <c r="H263" s="3">
        <v>2968.2620239257813</v>
      </c>
      <c r="I263" s="3">
        <v>2968.2620239257813</v>
      </c>
      <c r="J263" s="3">
        <v>1820</v>
      </c>
      <c r="K263" s="3">
        <v>1820</v>
      </c>
      <c r="L263" s="3">
        <v>1820</v>
      </c>
      <c r="M263" s="3">
        <v>1820</v>
      </c>
      <c r="N263" s="3">
        <v>1820</v>
      </c>
      <c r="O263" s="3">
        <v>1820</v>
      </c>
      <c r="P263" s="3">
        <v>3227.60009765625</v>
      </c>
      <c r="Q263" s="3">
        <v>2559.60009765625</v>
      </c>
      <c r="R263" s="3">
        <v>2559.60009765625</v>
      </c>
      <c r="S263" s="3">
        <v>2190.60009765625</v>
      </c>
      <c r="T263" s="3">
        <v>2190.60009765625</v>
      </c>
      <c r="U263" s="3">
        <v>2073.2001037597656</v>
      </c>
      <c r="V263" s="3">
        <v>2073.2001037597656</v>
      </c>
      <c r="W263" s="3">
        <v>2073.2001037597656</v>
      </c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>
        <v>1035</v>
      </c>
      <c r="F264" s="3">
        <v>1035</v>
      </c>
      <c r="G264" s="3">
        <v>1035</v>
      </c>
      <c r="H264" s="3">
        <v>1035</v>
      </c>
      <c r="I264" s="3">
        <v>1035</v>
      </c>
      <c r="J264" s="3">
        <v>1035</v>
      </c>
      <c r="K264" s="3">
        <v>1035</v>
      </c>
      <c r="L264" s="3">
        <v>1035</v>
      </c>
      <c r="M264" s="3">
        <v>1035</v>
      </c>
      <c r="N264" s="3">
        <v>1035</v>
      </c>
      <c r="O264" s="3">
        <v>1035</v>
      </c>
      <c r="P264" s="3">
        <v>1035</v>
      </c>
      <c r="Q264" s="3">
        <v>1035</v>
      </c>
      <c r="R264" s="3">
        <v>1035</v>
      </c>
      <c r="S264" s="3">
        <v>1035</v>
      </c>
      <c r="T264" s="3">
        <v>1035</v>
      </c>
      <c r="U264" s="3">
        <v>1035</v>
      </c>
      <c r="V264" s="3">
        <v>1035</v>
      </c>
      <c r="W264" s="3">
        <v>1035</v>
      </c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570</v>
      </c>
      <c r="U265" s="3">
        <v>570</v>
      </c>
      <c r="V265" s="3">
        <v>1140</v>
      </c>
      <c r="W265" s="3">
        <v>1140</v>
      </c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>
        <v>111.45000076293945</v>
      </c>
      <c r="F266" s="3">
        <v>111.45000076293945</v>
      </c>
      <c r="G266" s="3">
        <v>111.45000076293945</v>
      </c>
      <c r="H266" s="3">
        <v>111.45000076293945</v>
      </c>
      <c r="I266" s="3">
        <v>111.45000076293945</v>
      </c>
      <c r="J266" s="3">
        <v>111.45000076293945</v>
      </c>
      <c r="K266" s="3">
        <v>111.45000076293945</v>
      </c>
      <c r="L266" s="3">
        <v>111.45000076293945</v>
      </c>
      <c r="M266" s="3">
        <v>111.45000076293945</v>
      </c>
      <c r="N266" s="3">
        <v>111.45000076293945</v>
      </c>
      <c r="O266" s="3">
        <v>111.45000076293945</v>
      </c>
      <c r="P266" s="3">
        <v>111.45000076293945</v>
      </c>
      <c r="Q266" s="3">
        <v>111.45000076293945</v>
      </c>
      <c r="R266" s="3">
        <v>111.45000076293945</v>
      </c>
      <c r="S266" s="3">
        <v>111.45000076293945</v>
      </c>
      <c r="T266" s="3">
        <v>111.45000076293945</v>
      </c>
      <c r="U266" s="3">
        <v>111.45000076293945</v>
      </c>
      <c r="V266" s="3">
        <v>111.45000076293945</v>
      </c>
      <c r="W266" s="3">
        <v>111.45000076293945</v>
      </c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>
        <v>1179.3759486377239</v>
      </c>
      <c r="F267" s="3">
        <v>1459.6768146157265</v>
      </c>
      <c r="G267" s="3">
        <v>1978.1016696989536</v>
      </c>
      <c r="H267" s="3">
        <v>2344.386382907629</v>
      </c>
      <c r="I267" s="3">
        <v>2634.4341666102409</v>
      </c>
      <c r="J267" s="3">
        <v>2995.1927409470081</v>
      </c>
      <c r="K267" s="3">
        <v>3355.7578630149364</v>
      </c>
      <c r="L267" s="3">
        <v>3862.3431299328804</v>
      </c>
      <c r="M267" s="3">
        <v>4368.7363096773624</v>
      </c>
      <c r="N267" s="3">
        <v>4873.5300179421902</v>
      </c>
      <c r="O267" s="3">
        <v>5757.9661263823509</v>
      </c>
      <c r="P267" s="3">
        <v>6627.702770024538</v>
      </c>
      <c r="Q267" s="3">
        <v>6888.8547183871269</v>
      </c>
      <c r="R267" s="3">
        <v>6930.0922527909279</v>
      </c>
      <c r="S267" s="3">
        <v>6897.979983240366</v>
      </c>
      <c r="T267" s="3">
        <v>6937.3818619847298</v>
      </c>
      <c r="U267" s="3">
        <v>6975.4110719263554</v>
      </c>
      <c r="V267" s="3">
        <v>7086.7720027863979</v>
      </c>
      <c r="W267" s="3">
        <v>7122.9514154791832</v>
      </c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>
        <v>100</v>
      </c>
      <c r="J268" s="3">
        <v>100</v>
      </c>
      <c r="K268" s="3">
        <v>100</v>
      </c>
      <c r="L268" s="3">
        <v>100</v>
      </c>
      <c r="M268" s="3">
        <v>100</v>
      </c>
      <c r="N268" s="3">
        <v>250</v>
      </c>
      <c r="O268" s="3">
        <v>700</v>
      </c>
      <c r="P268" s="3">
        <v>1300</v>
      </c>
      <c r="Q268" s="3">
        <v>1800</v>
      </c>
      <c r="R268" s="3">
        <v>1800</v>
      </c>
      <c r="S268" s="3">
        <v>1800</v>
      </c>
      <c r="T268" s="3">
        <v>1800</v>
      </c>
      <c r="U268" s="3">
        <v>2250</v>
      </c>
      <c r="V268" s="3">
        <v>2250</v>
      </c>
      <c r="W268" s="3">
        <v>2250</v>
      </c>
    </row>
  </sheetData>
  <pageMargins left="0.7" right="0.7" top="0.75" bottom="0.75" header="0.3" footer="0.3"/>
  <pageSetup scale="12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7CE08-F9A1-4349-A7DE-6B650133F9AC}">
  <sheetPr codeName="shFirmCapacity">
    <pageSetUpPr fitToPage="1"/>
  </sheetPr>
  <dimension ref="A1:W268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98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387.15243530273438</v>
      </c>
      <c r="K6" s="3">
        <v>388.11672973632813</v>
      </c>
      <c r="L6" s="3">
        <v>389.0810546875</v>
      </c>
      <c r="M6" s="3">
        <v>390.04537963867188</v>
      </c>
      <c r="N6" s="3">
        <v>391.00970458984375</v>
      </c>
      <c r="O6" s="3">
        <v>391.97390747070313</v>
      </c>
      <c r="P6" s="3">
        <v>392.93820190429688</v>
      </c>
      <c r="Q6" s="3">
        <v>393.90255737304688</v>
      </c>
      <c r="R6" s="3">
        <v>394.86685180664063</v>
      </c>
      <c r="S6" s="3">
        <v>395.83120727539063</v>
      </c>
      <c r="T6" s="3">
        <v>396.79537963867188</v>
      </c>
      <c r="U6" s="3">
        <v>397.75970458984375</v>
      </c>
      <c r="V6" s="3">
        <v>398.7239990234375</v>
      </c>
      <c r="W6" s="3">
        <v>399.68820190429688</v>
      </c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521</v>
      </c>
      <c r="F7" s="3">
        <v>521</v>
      </c>
      <c r="G7" s="3">
        <v>521</v>
      </c>
      <c r="H7" s="3">
        <v>521</v>
      </c>
      <c r="I7" s="3">
        <v>521</v>
      </c>
      <c r="J7" s="3">
        <v>508</v>
      </c>
      <c r="K7" s="3">
        <v>508</v>
      </c>
      <c r="L7" s="3">
        <v>508</v>
      </c>
      <c r="M7" s="3">
        <v>508</v>
      </c>
      <c r="N7" s="3">
        <v>508</v>
      </c>
      <c r="O7" s="3">
        <v>508</v>
      </c>
      <c r="P7" s="3">
        <v>508</v>
      </c>
      <c r="Q7" s="3">
        <v>508</v>
      </c>
      <c r="R7" s="3">
        <v>508</v>
      </c>
      <c r="S7" s="3">
        <v>508</v>
      </c>
      <c r="T7" s="3">
        <v>508</v>
      </c>
      <c r="U7" s="3">
        <v>508</v>
      </c>
      <c r="V7" s="3">
        <v>508</v>
      </c>
      <c r="W7" s="3">
        <v>508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514</v>
      </c>
      <c r="F8" s="3">
        <v>514</v>
      </c>
      <c r="G8" s="3">
        <v>514</v>
      </c>
      <c r="H8" s="3">
        <v>514</v>
      </c>
      <c r="I8" s="3">
        <v>514</v>
      </c>
      <c r="J8" s="3">
        <v>505</v>
      </c>
      <c r="K8" s="3">
        <v>505</v>
      </c>
      <c r="L8" s="3">
        <v>505</v>
      </c>
      <c r="M8" s="3">
        <v>505</v>
      </c>
      <c r="N8" s="3">
        <v>505</v>
      </c>
      <c r="O8" s="3">
        <v>505</v>
      </c>
      <c r="P8" s="3">
        <v>505</v>
      </c>
      <c r="Q8" s="3">
        <v>505</v>
      </c>
      <c r="R8" s="3">
        <v>505</v>
      </c>
      <c r="S8" s="3">
        <v>505</v>
      </c>
      <c r="T8" s="3">
        <v>505</v>
      </c>
      <c r="U8" s="3">
        <v>505</v>
      </c>
      <c r="V8" s="3">
        <v>505</v>
      </c>
      <c r="W8" s="3">
        <v>505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>
        <v>0</v>
      </c>
      <c r="F9" s="3">
        <v>0</v>
      </c>
      <c r="G9" s="3">
        <v>0</v>
      </c>
      <c r="H9" s="3">
        <v>0</v>
      </c>
      <c r="I9" s="3">
        <v>0</v>
      </c>
      <c r="J9" s="3">
        <v>0</v>
      </c>
      <c r="K9" s="3">
        <v>0</v>
      </c>
      <c r="L9" s="3">
        <v>0</v>
      </c>
      <c r="M9" s="3">
        <v>0</v>
      </c>
      <c r="N9" s="3">
        <v>0</v>
      </c>
      <c r="O9" s="3">
        <v>0</v>
      </c>
      <c r="P9" s="3">
        <v>0</v>
      </c>
      <c r="Q9" s="3">
        <v>0</v>
      </c>
      <c r="R9" s="3">
        <v>0</v>
      </c>
      <c r="S9" s="3">
        <v>0</v>
      </c>
      <c r="T9" s="3">
        <v>0</v>
      </c>
      <c r="U9" s="3">
        <v>0</v>
      </c>
      <c r="V9" s="3">
        <v>0</v>
      </c>
      <c r="W9" s="3">
        <v>0</v>
      </c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>
        <v>0</v>
      </c>
      <c r="F10" s="3">
        <v>0</v>
      </c>
      <c r="G10" s="3">
        <v>0</v>
      </c>
      <c r="H10" s="3">
        <v>0</v>
      </c>
      <c r="I10" s="3">
        <v>0</v>
      </c>
      <c r="J10" s="3">
        <v>0</v>
      </c>
      <c r="K10" s="3">
        <v>0</v>
      </c>
      <c r="L10" s="3">
        <v>0</v>
      </c>
      <c r="M10" s="3">
        <v>0</v>
      </c>
      <c r="N10" s="3">
        <v>0</v>
      </c>
      <c r="O10" s="3">
        <v>0</v>
      </c>
      <c r="P10" s="3">
        <v>0</v>
      </c>
      <c r="Q10" s="3">
        <v>0</v>
      </c>
      <c r="R10" s="3">
        <v>0</v>
      </c>
      <c r="S10" s="3">
        <v>0</v>
      </c>
      <c r="T10" s="3">
        <v>0</v>
      </c>
      <c r="U10" s="3">
        <v>0</v>
      </c>
      <c r="V10" s="3">
        <v>0</v>
      </c>
      <c r="W10" s="3">
        <v>0</v>
      </c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1194</v>
      </c>
      <c r="F11" s="3">
        <v>1194</v>
      </c>
      <c r="G11" s="3">
        <v>1294</v>
      </c>
      <c r="H11" s="3">
        <v>1294</v>
      </c>
      <c r="I11" s="3">
        <v>1294</v>
      </c>
      <c r="J11" s="3">
        <v>1143</v>
      </c>
      <c r="K11" s="3">
        <v>1143</v>
      </c>
      <c r="L11" s="3">
        <v>1143</v>
      </c>
      <c r="M11" s="3">
        <v>1143</v>
      </c>
      <c r="N11" s="3">
        <v>1143</v>
      </c>
      <c r="O11" s="3">
        <v>1143</v>
      </c>
      <c r="P11" s="3">
        <v>1143</v>
      </c>
      <c r="Q11" s="3">
        <v>1143</v>
      </c>
      <c r="R11" s="3">
        <v>1143</v>
      </c>
      <c r="S11" s="3">
        <v>1143</v>
      </c>
      <c r="T11" s="3">
        <v>1143</v>
      </c>
      <c r="U11" s="3">
        <v>1143</v>
      </c>
      <c r="V11" s="3">
        <v>1143</v>
      </c>
      <c r="W11" s="3">
        <v>1143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>
        <v>65</v>
      </c>
      <c r="F12" s="3">
        <v>65</v>
      </c>
      <c r="G12" s="3">
        <v>65</v>
      </c>
      <c r="H12" s="3">
        <v>65</v>
      </c>
      <c r="I12" s="3">
        <v>65</v>
      </c>
      <c r="J12" s="3">
        <v>69</v>
      </c>
      <c r="K12" s="3">
        <v>69</v>
      </c>
      <c r="L12" s="3">
        <v>69</v>
      </c>
      <c r="M12" s="3">
        <v>69</v>
      </c>
      <c r="N12" s="3">
        <v>69</v>
      </c>
      <c r="O12" s="3">
        <v>69</v>
      </c>
      <c r="P12" s="3">
        <v>69</v>
      </c>
      <c r="Q12" s="3">
        <v>69</v>
      </c>
      <c r="R12" s="3">
        <v>69</v>
      </c>
      <c r="S12" s="3">
        <v>69</v>
      </c>
      <c r="T12" s="3">
        <v>69</v>
      </c>
      <c r="U12" s="3">
        <v>69</v>
      </c>
      <c r="V12" s="3">
        <v>69</v>
      </c>
      <c r="W12" s="3">
        <v>69</v>
      </c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>
        <v>50</v>
      </c>
      <c r="F13" s="3">
        <v>50</v>
      </c>
      <c r="G13" s="3">
        <v>50</v>
      </c>
      <c r="H13" s="3">
        <v>50</v>
      </c>
      <c r="I13" s="3">
        <v>50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53</v>
      </c>
      <c r="F14" s="3">
        <v>53</v>
      </c>
      <c r="G14" s="3">
        <v>53</v>
      </c>
      <c r="H14" s="3">
        <v>53</v>
      </c>
      <c r="I14" s="3">
        <v>53</v>
      </c>
      <c r="J14" s="3">
        <v>41</v>
      </c>
      <c r="K14" s="3">
        <v>41</v>
      </c>
      <c r="L14" s="3">
        <v>41</v>
      </c>
      <c r="M14" s="3">
        <v>41</v>
      </c>
      <c r="N14" s="3">
        <v>41</v>
      </c>
      <c r="O14" s="3">
        <v>41</v>
      </c>
      <c r="P14" s="3">
        <v>0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>
        <v>51</v>
      </c>
      <c r="F15" s="3">
        <v>51</v>
      </c>
      <c r="G15" s="3">
        <v>51</v>
      </c>
      <c r="H15" s="3">
        <v>51</v>
      </c>
      <c r="I15" s="3">
        <v>51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58</v>
      </c>
      <c r="F16" s="3">
        <v>58</v>
      </c>
      <c r="G16" s="3">
        <v>58</v>
      </c>
      <c r="H16" s="3">
        <v>58</v>
      </c>
      <c r="I16" s="3">
        <v>58</v>
      </c>
      <c r="J16" s="3">
        <v>45</v>
      </c>
      <c r="K16" s="3">
        <v>45</v>
      </c>
      <c r="L16" s="3">
        <v>45</v>
      </c>
      <c r="M16" s="3">
        <v>45</v>
      </c>
      <c r="N16" s="3">
        <v>45</v>
      </c>
      <c r="O16" s="3">
        <v>45</v>
      </c>
      <c r="P16" s="3">
        <v>0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>
        <v>45</v>
      </c>
      <c r="M17" s="3">
        <v>90</v>
      </c>
      <c r="N17" s="3">
        <v>225</v>
      </c>
      <c r="O17" s="3">
        <v>630</v>
      </c>
      <c r="P17" s="3">
        <v>1170</v>
      </c>
      <c r="Q17" s="3">
        <v>1620</v>
      </c>
      <c r="R17" s="3">
        <v>1620</v>
      </c>
      <c r="S17" s="3">
        <v>1620</v>
      </c>
      <c r="T17" s="3">
        <v>1620</v>
      </c>
      <c r="U17" s="3">
        <v>2025</v>
      </c>
      <c r="V17" s="3">
        <v>2025</v>
      </c>
      <c r="W17" s="3">
        <v>2025</v>
      </c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>
        <v>58</v>
      </c>
      <c r="F18" s="3">
        <v>58</v>
      </c>
      <c r="G18" s="3">
        <v>58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>
        <v>55</v>
      </c>
      <c r="F19" s="3">
        <v>55</v>
      </c>
      <c r="G19" s="3">
        <v>55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>
        <v>57</v>
      </c>
      <c r="F20" s="3">
        <v>57</v>
      </c>
      <c r="G20" s="3">
        <v>57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>
        <v>56</v>
      </c>
      <c r="F21" s="3">
        <v>56</v>
      </c>
      <c r="G21" s="3">
        <v>56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864.24951171875</v>
      </c>
      <c r="F22" s="3">
        <v>864.24951171875</v>
      </c>
      <c r="G22" s="3">
        <v>864.24951171875</v>
      </c>
      <c r="H22" s="3">
        <v>886.24951171875</v>
      </c>
      <c r="I22" s="3">
        <v>886.24951171875</v>
      </c>
      <c r="J22" s="3">
        <v>758.328125</v>
      </c>
      <c r="K22" s="3">
        <v>758.328125</v>
      </c>
      <c r="L22" s="3">
        <v>758.328125</v>
      </c>
      <c r="M22" s="3">
        <v>758.328125</v>
      </c>
      <c r="N22" s="3">
        <v>758.328125</v>
      </c>
      <c r="O22" s="3">
        <v>758.328125</v>
      </c>
      <c r="P22" s="3">
        <v>758.328125</v>
      </c>
      <c r="Q22" s="3">
        <v>758.328125</v>
      </c>
      <c r="R22" s="3">
        <v>758.328125</v>
      </c>
      <c r="S22" s="3">
        <v>758.328125</v>
      </c>
      <c r="T22" s="3">
        <v>758.328125</v>
      </c>
      <c r="U22" s="3">
        <v>758.328125</v>
      </c>
      <c r="V22" s="3">
        <v>758.328125</v>
      </c>
      <c r="W22" s="3">
        <v>758.328125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>
        <v>60.750530242919922</v>
      </c>
      <c r="F23" s="3">
        <v>60.750530242919922</v>
      </c>
      <c r="G23" s="3">
        <v>60.750530242919922</v>
      </c>
      <c r="H23" s="3">
        <v>60.750530242919922</v>
      </c>
      <c r="I23" s="3">
        <v>60.750530242919922</v>
      </c>
      <c r="J23" s="3">
        <v>70.671943664550781</v>
      </c>
      <c r="K23" s="3">
        <v>70.671943664550781</v>
      </c>
      <c r="L23" s="3">
        <v>70.671943664550781</v>
      </c>
      <c r="M23" s="3">
        <v>70.671943664550781</v>
      </c>
      <c r="N23" s="3">
        <v>70.671943664550781</v>
      </c>
      <c r="O23" s="3">
        <v>70.671943664550781</v>
      </c>
      <c r="P23" s="3">
        <v>70.671943664550781</v>
      </c>
      <c r="Q23" s="3">
        <v>70.671943664550781</v>
      </c>
      <c r="R23" s="3">
        <v>70.671943664550781</v>
      </c>
      <c r="S23" s="3">
        <v>70.671943664550781</v>
      </c>
      <c r="T23" s="3">
        <v>70.671943664550781</v>
      </c>
      <c r="U23" s="3">
        <v>70.671943664550781</v>
      </c>
      <c r="V23" s="3">
        <v>70.671943664550781</v>
      </c>
      <c r="W23" s="3">
        <v>70.671943664550781</v>
      </c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868.88507080078125</v>
      </c>
      <c r="F24" s="3">
        <v>868.88507080078125</v>
      </c>
      <c r="G24" s="3">
        <v>868.88507080078125</v>
      </c>
      <c r="H24" s="3">
        <v>868.88507080078125</v>
      </c>
      <c r="I24" s="3">
        <v>890.88507080078125</v>
      </c>
      <c r="J24" s="3">
        <v>751.823974609375</v>
      </c>
      <c r="K24" s="3">
        <v>751.823974609375</v>
      </c>
      <c r="L24" s="3">
        <v>751.823974609375</v>
      </c>
      <c r="M24" s="3">
        <v>751.823974609375</v>
      </c>
      <c r="N24" s="3">
        <v>751.823974609375</v>
      </c>
      <c r="O24" s="3">
        <v>751.823974609375</v>
      </c>
      <c r="P24" s="3">
        <v>751.823974609375</v>
      </c>
      <c r="Q24" s="3">
        <v>751.823974609375</v>
      </c>
      <c r="R24" s="3">
        <v>751.823974609375</v>
      </c>
      <c r="S24" s="3">
        <v>751.823974609375</v>
      </c>
      <c r="T24" s="3">
        <v>751.823974609375</v>
      </c>
      <c r="U24" s="3">
        <v>751.823974609375</v>
      </c>
      <c r="V24" s="3">
        <v>751.823974609375</v>
      </c>
      <c r="W24" s="3">
        <v>751.823974609375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>
        <v>60.114849090576172</v>
      </c>
      <c r="F25" s="3">
        <v>60.114849090576172</v>
      </c>
      <c r="G25" s="3">
        <v>60.114849090576172</v>
      </c>
      <c r="H25" s="3">
        <v>60.114849090576172</v>
      </c>
      <c r="I25" s="3">
        <v>60.114849090576172</v>
      </c>
      <c r="J25" s="3">
        <v>73.175987243652344</v>
      </c>
      <c r="K25" s="3">
        <v>73.175987243652344</v>
      </c>
      <c r="L25" s="3">
        <v>73.175987243652344</v>
      </c>
      <c r="M25" s="3">
        <v>73.175987243652344</v>
      </c>
      <c r="N25" s="3">
        <v>73.175987243652344</v>
      </c>
      <c r="O25" s="3">
        <v>73.175987243652344</v>
      </c>
      <c r="P25" s="3">
        <v>73.175987243652344</v>
      </c>
      <c r="Q25" s="3">
        <v>73.175987243652344</v>
      </c>
      <c r="R25" s="3">
        <v>73.175987243652344</v>
      </c>
      <c r="S25" s="3">
        <v>73.175987243652344</v>
      </c>
      <c r="T25" s="3">
        <v>73.175987243652344</v>
      </c>
      <c r="U25" s="3">
        <v>73.175987243652344</v>
      </c>
      <c r="V25" s="3">
        <v>73.175987243652344</v>
      </c>
      <c r="W25" s="3">
        <v>73.175987243652344</v>
      </c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721</v>
      </c>
      <c r="F26" s="3">
        <v>721</v>
      </c>
      <c r="G26" s="3">
        <v>721</v>
      </c>
      <c r="H26" s="3">
        <v>721</v>
      </c>
      <c r="I26" s="3">
        <v>721</v>
      </c>
      <c r="J26" s="3">
        <v>712</v>
      </c>
      <c r="K26" s="3">
        <v>712</v>
      </c>
      <c r="L26" s="3">
        <v>712</v>
      </c>
      <c r="M26" s="3">
        <v>712</v>
      </c>
      <c r="N26" s="3">
        <v>712</v>
      </c>
      <c r="O26" s="3">
        <v>712</v>
      </c>
      <c r="P26" s="3">
        <v>0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721</v>
      </c>
      <c r="F27" s="3">
        <v>721</v>
      </c>
      <c r="G27" s="3">
        <v>721</v>
      </c>
      <c r="H27" s="3">
        <v>721</v>
      </c>
      <c r="I27" s="3">
        <v>721</v>
      </c>
      <c r="J27" s="3">
        <v>698</v>
      </c>
      <c r="K27" s="3">
        <v>698</v>
      </c>
      <c r="L27" s="3">
        <v>698</v>
      </c>
      <c r="M27" s="3">
        <v>698</v>
      </c>
      <c r="N27" s="3">
        <v>698</v>
      </c>
      <c r="O27" s="3">
        <v>698</v>
      </c>
      <c r="P27" s="3">
        <v>0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>
        <v>88</v>
      </c>
      <c r="F28" s="3">
        <v>88</v>
      </c>
      <c r="G28" s="3">
        <v>88</v>
      </c>
      <c r="H28" s="3">
        <v>88</v>
      </c>
      <c r="I28" s="3">
        <v>88</v>
      </c>
      <c r="J28" s="3">
        <v>72</v>
      </c>
      <c r="K28" s="3">
        <v>72</v>
      </c>
      <c r="L28" s="3">
        <v>72</v>
      </c>
      <c r="M28" s="3">
        <v>72</v>
      </c>
      <c r="N28" s="3">
        <v>72</v>
      </c>
      <c r="O28" s="3">
        <v>72</v>
      </c>
      <c r="P28" s="3">
        <v>72</v>
      </c>
      <c r="Q28" s="3">
        <v>72</v>
      </c>
      <c r="R28" s="3">
        <v>0</v>
      </c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>
        <v>57</v>
      </c>
      <c r="F29" s="3">
        <v>57</v>
      </c>
      <c r="G29" s="3">
        <v>57</v>
      </c>
      <c r="H29" s="3">
        <v>57</v>
      </c>
      <c r="I29" s="3">
        <v>57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>
        <v>59</v>
      </c>
      <c r="F30" s="3">
        <v>59</v>
      </c>
      <c r="G30" s="3">
        <v>59</v>
      </c>
      <c r="H30" s="3">
        <v>59</v>
      </c>
      <c r="I30" s="3">
        <v>59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>
        <v>59</v>
      </c>
      <c r="F31" s="3">
        <v>59</v>
      </c>
      <c r="G31" s="3">
        <v>59</v>
      </c>
      <c r="H31" s="3">
        <v>59</v>
      </c>
      <c r="I31" s="3">
        <v>59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>
        <v>58</v>
      </c>
      <c r="F32" s="3">
        <v>58</v>
      </c>
      <c r="G32" s="3">
        <v>58</v>
      </c>
      <c r="H32" s="3">
        <v>58</v>
      </c>
      <c r="I32" s="3">
        <v>58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59</v>
      </c>
      <c r="F33" s="3">
        <v>59</v>
      </c>
      <c r="G33" s="3">
        <v>59</v>
      </c>
      <c r="H33" s="3">
        <v>59</v>
      </c>
      <c r="I33" s="3">
        <v>59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93</v>
      </c>
      <c r="F34" s="3">
        <v>93</v>
      </c>
      <c r="G34" s="3">
        <v>93</v>
      </c>
      <c r="H34" s="3">
        <v>93</v>
      </c>
      <c r="I34" s="3">
        <v>93</v>
      </c>
      <c r="J34" s="3">
        <v>74</v>
      </c>
      <c r="K34" s="3">
        <v>74</v>
      </c>
      <c r="L34" s="3">
        <v>74</v>
      </c>
      <c r="M34" s="3">
        <v>74</v>
      </c>
      <c r="N34" s="3">
        <v>74</v>
      </c>
      <c r="O34" s="3">
        <v>74</v>
      </c>
      <c r="P34" s="3">
        <v>74</v>
      </c>
      <c r="Q34" s="3">
        <v>74</v>
      </c>
      <c r="R34" s="3">
        <v>0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94</v>
      </c>
      <c r="F35" s="3">
        <v>94</v>
      </c>
      <c r="G35" s="3">
        <v>94</v>
      </c>
      <c r="H35" s="3">
        <v>94</v>
      </c>
      <c r="I35" s="3">
        <v>94</v>
      </c>
      <c r="J35" s="3">
        <v>75</v>
      </c>
      <c r="K35" s="3">
        <v>75</v>
      </c>
      <c r="L35" s="3">
        <v>75</v>
      </c>
      <c r="M35" s="3">
        <v>75</v>
      </c>
      <c r="N35" s="3">
        <v>75</v>
      </c>
      <c r="O35" s="3">
        <v>75</v>
      </c>
      <c r="P35" s="3">
        <v>75</v>
      </c>
      <c r="Q35" s="3">
        <v>75</v>
      </c>
      <c r="R35" s="3">
        <v>0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94</v>
      </c>
      <c r="F36" s="3">
        <v>94</v>
      </c>
      <c r="G36" s="3">
        <v>94</v>
      </c>
      <c r="H36" s="3">
        <v>94</v>
      </c>
      <c r="I36" s="3">
        <v>94</v>
      </c>
      <c r="J36" s="3">
        <v>76</v>
      </c>
      <c r="K36" s="3">
        <v>76</v>
      </c>
      <c r="L36" s="3">
        <v>76</v>
      </c>
      <c r="M36" s="3">
        <v>76</v>
      </c>
      <c r="N36" s="3">
        <v>76</v>
      </c>
      <c r="O36" s="3">
        <v>76</v>
      </c>
      <c r="P36" s="3">
        <v>76</v>
      </c>
      <c r="Q36" s="3">
        <v>76</v>
      </c>
      <c r="R36" s="3">
        <v>0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570</v>
      </c>
      <c r="U37" s="3">
        <v>570</v>
      </c>
      <c r="V37" s="3">
        <v>1140</v>
      </c>
      <c r="W37" s="3">
        <v>1140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1288.800048828125</v>
      </c>
      <c r="Q38" s="3">
        <v>1288.800048828125</v>
      </c>
      <c r="R38" s="3">
        <v>1288.800048828125</v>
      </c>
      <c r="S38" s="3">
        <v>1288.800048828125</v>
      </c>
      <c r="T38" s="3">
        <v>1288.800048828125</v>
      </c>
      <c r="U38" s="3">
        <v>1288.800048828125</v>
      </c>
      <c r="V38" s="3">
        <v>1288.800048828125</v>
      </c>
      <c r="W38" s="3">
        <v>1288.800048828125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214.80000305175781</v>
      </c>
      <c r="V39" s="3">
        <v>214.80000305175781</v>
      </c>
      <c r="W39" s="3">
        <v>214.80000305175781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>
        <v>604.2550048828125</v>
      </c>
      <c r="F40" s="3">
        <v>617.74139404296875</v>
      </c>
      <c r="G40" s="3">
        <v>632.831298828125</v>
      </c>
      <c r="H40" s="3">
        <v>633.77447509765625</v>
      </c>
      <c r="I40" s="3">
        <v>634.717529296875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521</v>
      </c>
      <c r="F41" s="3">
        <v>521</v>
      </c>
      <c r="G41" s="3">
        <v>521</v>
      </c>
      <c r="H41" s="3">
        <v>521</v>
      </c>
      <c r="I41" s="3">
        <v>521</v>
      </c>
      <c r="J41" s="3">
        <v>490</v>
      </c>
      <c r="K41" s="3">
        <v>490</v>
      </c>
      <c r="L41" s="3">
        <v>490</v>
      </c>
      <c r="M41" s="3">
        <v>490</v>
      </c>
      <c r="N41" s="3">
        <v>490</v>
      </c>
      <c r="O41" s="3">
        <v>490</v>
      </c>
      <c r="P41" s="3">
        <v>490</v>
      </c>
      <c r="Q41" s="3">
        <v>490</v>
      </c>
      <c r="R41" s="3">
        <v>490</v>
      </c>
      <c r="S41" s="3">
        <v>490</v>
      </c>
      <c r="T41" s="3">
        <v>490</v>
      </c>
      <c r="U41" s="3">
        <v>0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549</v>
      </c>
      <c r="F42" s="3">
        <v>549</v>
      </c>
      <c r="G42" s="3">
        <v>549</v>
      </c>
      <c r="H42" s="3">
        <v>614</v>
      </c>
      <c r="I42" s="3">
        <v>614</v>
      </c>
      <c r="J42" s="3">
        <v>597</v>
      </c>
      <c r="K42" s="3">
        <v>597</v>
      </c>
      <c r="L42" s="3">
        <v>597</v>
      </c>
      <c r="M42" s="3">
        <v>597</v>
      </c>
      <c r="N42" s="3">
        <v>597</v>
      </c>
      <c r="O42" s="3">
        <v>597</v>
      </c>
      <c r="P42" s="3">
        <v>597</v>
      </c>
      <c r="Q42" s="3">
        <v>597</v>
      </c>
      <c r="R42" s="3">
        <v>597</v>
      </c>
      <c r="S42" s="3">
        <v>597</v>
      </c>
      <c r="T42" s="3">
        <v>597</v>
      </c>
      <c r="U42" s="3">
        <v>597</v>
      </c>
      <c r="V42" s="3">
        <v>597</v>
      </c>
      <c r="W42" s="3">
        <v>597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555</v>
      </c>
      <c r="F43" s="3">
        <v>555</v>
      </c>
      <c r="G43" s="3">
        <v>555</v>
      </c>
      <c r="H43" s="3">
        <v>555</v>
      </c>
      <c r="I43" s="3">
        <v>620</v>
      </c>
      <c r="J43" s="3">
        <v>588</v>
      </c>
      <c r="K43" s="3">
        <v>588</v>
      </c>
      <c r="L43" s="3">
        <v>588</v>
      </c>
      <c r="M43" s="3">
        <v>588</v>
      </c>
      <c r="N43" s="3">
        <v>588</v>
      </c>
      <c r="O43" s="3">
        <v>588</v>
      </c>
      <c r="P43" s="3">
        <v>588</v>
      </c>
      <c r="Q43" s="3">
        <v>588</v>
      </c>
      <c r="R43" s="3">
        <v>588</v>
      </c>
      <c r="S43" s="3">
        <v>588</v>
      </c>
      <c r="T43" s="3">
        <v>588</v>
      </c>
      <c r="U43" s="3">
        <v>588</v>
      </c>
      <c r="V43" s="3">
        <v>588</v>
      </c>
      <c r="W43" s="3">
        <v>588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544</v>
      </c>
      <c r="F44" s="3">
        <v>544</v>
      </c>
      <c r="G44" s="3">
        <v>544</v>
      </c>
      <c r="H44" s="3">
        <v>544</v>
      </c>
      <c r="I44" s="3">
        <v>544</v>
      </c>
      <c r="J44" s="3">
        <v>568</v>
      </c>
      <c r="K44" s="3">
        <v>568</v>
      </c>
      <c r="L44" s="3">
        <v>568</v>
      </c>
      <c r="M44" s="3">
        <v>568</v>
      </c>
      <c r="N44" s="3">
        <v>568</v>
      </c>
      <c r="O44" s="3">
        <v>568</v>
      </c>
      <c r="P44" s="3">
        <v>568</v>
      </c>
      <c r="Q44" s="3">
        <v>568</v>
      </c>
      <c r="R44" s="3">
        <v>568</v>
      </c>
      <c r="S44" s="3">
        <v>568</v>
      </c>
      <c r="T44" s="3">
        <v>568</v>
      </c>
      <c r="U44" s="3">
        <v>568</v>
      </c>
      <c r="V44" s="3">
        <v>568</v>
      </c>
      <c r="W44" s="3">
        <v>568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>
        <v>61</v>
      </c>
      <c r="F45" s="3">
        <v>61</v>
      </c>
      <c r="G45" s="3">
        <v>61</v>
      </c>
      <c r="H45" s="3">
        <v>61</v>
      </c>
      <c r="I45" s="3">
        <v>61</v>
      </c>
      <c r="J45" s="3">
        <v>45</v>
      </c>
      <c r="K45" s="3">
        <v>45</v>
      </c>
      <c r="L45" s="3">
        <v>45</v>
      </c>
      <c r="M45" s="3">
        <v>45</v>
      </c>
      <c r="N45" s="3">
        <v>45</v>
      </c>
      <c r="O45" s="3">
        <v>45</v>
      </c>
      <c r="P45" s="3">
        <v>0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86</v>
      </c>
      <c r="F46" s="3">
        <v>86</v>
      </c>
      <c r="G46" s="3">
        <v>86</v>
      </c>
      <c r="H46" s="3">
        <v>86</v>
      </c>
      <c r="I46" s="3">
        <v>86</v>
      </c>
      <c r="J46" s="3">
        <v>74</v>
      </c>
      <c r="K46" s="3">
        <v>74</v>
      </c>
      <c r="L46" s="3">
        <v>74</v>
      </c>
      <c r="M46" s="3">
        <v>74</v>
      </c>
      <c r="N46" s="3">
        <v>74</v>
      </c>
      <c r="O46" s="3">
        <v>74</v>
      </c>
      <c r="P46" s="3">
        <v>74</v>
      </c>
      <c r="Q46" s="3">
        <v>74</v>
      </c>
      <c r="R46" s="3">
        <v>74</v>
      </c>
      <c r="S46" s="3">
        <v>74</v>
      </c>
      <c r="T46" s="3">
        <v>0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161</v>
      </c>
      <c r="F47" s="3">
        <v>161</v>
      </c>
      <c r="G47" s="3">
        <v>161</v>
      </c>
      <c r="H47" s="3">
        <v>161</v>
      </c>
      <c r="I47" s="3">
        <v>161</v>
      </c>
      <c r="J47" s="3">
        <v>140</v>
      </c>
      <c r="K47" s="3">
        <v>140</v>
      </c>
      <c r="L47" s="3">
        <v>140</v>
      </c>
      <c r="M47" s="3">
        <v>140</v>
      </c>
      <c r="N47" s="3">
        <v>140</v>
      </c>
      <c r="O47" s="3">
        <v>140</v>
      </c>
      <c r="P47" s="3">
        <v>140</v>
      </c>
      <c r="Q47" s="3">
        <v>140</v>
      </c>
      <c r="R47" s="3">
        <v>140</v>
      </c>
      <c r="S47" s="3">
        <v>140</v>
      </c>
      <c r="T47" s="3">
        <v>140</v>
      </c>
      <c r="U47" s="3">
        <v>140</v>
      </c>
      <c r="V47" s="3">
        <v>140</v>
      </c>
      <c r="W47" s="3">
        <v>140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89</v>
      </c>
      <c r="F48" s="3">
        <v>89</v>
      </c>
      <c r="G48" s="3">
        <v>89</v>
      </c>
      <c r="H48" s="3">
        <v>89</v>
      </c>
      <c r="I48" s="3">
        <v>89</v>
      </c>
      <c r="J48" s="3">
        <v>73</v>
      </c>
      <c r="K48" s="3">
        <v>73</v>
      </c>
      <c r="L48" s="3">
        <v>73</v>
      </c>
      <c r="M48" s="3">
        <v>73</v>
      </c>
      <c r="N48" s="3">
        <v>73</v>
      </c>
      <c r="O48" s="3">
        <v>73</v>
      </c>
      <c r="P48" s="3">
        <v>73</v>
      </c>
      <c r="Q48" s="3">
        <v>73</v>
      </c>
      <c r="R48" s="3">
        <v>73</v>
      </c>
      <c r="S48" s="3">
        <v>73</v>
      </c>
      <c r="T48" s="3">
        <v>73</v>
      </c>
      <c r="U48" s="3">
        <v>73</v>
      </c>
      <c r="V48" s="3">
        <v>73</v>
      </c>
      <c r="W48" s="3">
        <v>73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91</v>
      </c>
      <c r="F49" s="3">
        <v>91</v>
      </c>
      <c r="G49" s="3">
        <v>91</v>
      </c>
      <c r="H49" s="3">
        <v>91</v>
      </c>
      <c r="I49" s="3">
        <v>91</v>
      </c>
      <c r="J49" s="3">
        <v>73</v>
      </c>
      <c r="K49" s="3">
        <v>73</v>
      </c>
      <c r="L49" s="3">
        <v>73</v>
      </c>
      <c r="M49" s="3">
        <v>73</v>
      </c>
      <c r="N49" s="3">
        <v>73</v>
      </c>
      <c r="O49" s="3">
        <v>73</v>
      </c>
      <c r="P49" s="3">
        <v>73</v>
      </c>
      <c r="Q49" s="3">
        <v>73</v>
      </c>
      <c r="R49" s="3">
        <v>73</v>
      </c>
      <c r="S49" s="3">
        <v>73</v>
      </c>
      <c r="T49" s="3">
        <v>73</v>
      </c>
      <c r="U49" s="3">
        <v>73</v>
      </c>
      <c r="V49" s="3">
        <v>73</v>
      </c>
      <c r="W49" s="3">
        <v>73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90</v>
      </c>
      <c r="F50" s="3">
        <v>90</v>
      </c>
      <c r="G50" s="3">
        <v>90</v>
      </c>
      <c r="H50" s="3">
        <v>90</v>
      </c>
      <c r="I50" s="3">
        <v>90</v>
      </c>
      <c r="J50" s="3">
        <v>73</v>
      </c>
      <c r="K50" s="3">
        <v>73</v>
      </c>
      <c r="L50" s="3">
        <v>73</v>
      </c>
      <c r="M50" s="3">
        <v>73</v>
      </c>
      <c r="N50" s="3">
        <v>73</v>
      </c>
      <c r="O50" s="3">
        <v>73</v>
      </c>
      <c r="P50" s="3">
        <v>73</v>
      </c>
      <c r="Q50" s="3">
        <v>73</v>
      </c>
      <c r="R50" s="3">
        <v>73</v>
      </c>
      <c r="S50" s="3">
        <v>73</v>
      </c>
      <c r="T50" s="3">
        <v>73</v>
      </c>
      <c r="U50" s="3">
        <v>73</v>
      </c>
      <c r="V50" s="3">
        <v>73</v>
      </c>
      <c r="W50" s="3">
        <v>73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>
        <v>60</v>
      </c>
      <c r="F51" s="3">
        <v>60</v>
      </c>
      <c r="G51" s="3">
        <v>60</v>
      </c>
      <c r="H51" s="3">
        <v>60</v>
      </c>
      <c r="I51" s="3">
        <v>60</v>
      </c>
      <c r="J51" s="3">
        <v>46</v>
      </c>
      <c r="K51" s="3">
        <v>46</v>
      </c>
      <c r="L51" s="3">
        <v>46</v>
      </c>
      <c r="M51" s="3">
        <v>46</v>
      </c>
      <c r="N51" s="3">
        <v>46</v>
      </c>
      <c r="O51" s="3">
        <v>46</v>
      </c>
      <c r="P51" s="3">
        <v>0</v>
      </c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>
        <v>61</v>
      </c>
      <c r="F52" s="3">
        <v>61</v>
      </c>
      <c r="G52" s="3">
        <v>61</v>
      </c>
      <c r="H52" s="3">
        <v>61</v>
      </c>
      <c r="I52" s="3">
        <v>61</v>
      </c>
      <c r="J52" s="3">
        <v>46</v>
      </c>
      <c r="K52" s="3">
        <v>46</v>
      </c>
      <c r="L52" s="3">
        <v>46</v>
      </c>
      <c r="M52" s="3">
        <v>46</v>
      </c>
      <c r="N52" s="3">
        <v>46</v>
      </c>
      <c r="O52" s="3">
        <v>46</v>
      </c>
      <c r="P52" s="3">
        <v>0</v>
      </c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>
        <v>62</v>
      </c>
      <c r="F53" s="3">
        <v>62</v>
      </c>
      <c r="G53" s="3">
        <v>62</v>
      </c>
      <c r="H53" s="3">
        <v>62</v>
      </c>
      <c r="I53" s="3">
        <v>62</v>
      </c>
      <c r="J53" s="3">
        <v>46</v>
      </c>
      <c r="K53" s="3">
        <v>46</v>
      </c>
      <c r="L53" s="3">
        <v>46</v>
      </c>
      <c r="M53" s="3">
        <v>46</v>
      </c>
      <c r="N53" s="3">
        <v>46</v>
      </c>
      <c r="O53" s="3">
        <v>46</v>
      </c>
      <c r="P53" s="3">
        <v>0</v>
      </c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>
        <v>59</v>
      </c>
      <c r="F54" s="3">
        <v>59</v>
      </c>
      <c r="G54" s="3">
        <v>59</v>
      </c>
      <c r="H54" s="3">
        <v>59</v>
      </c>
      <c r="I54" s="3">
        <v>59</v>
      </c>
      <c r="J54" s="3">
        <v>45</v>
      </c>
      <c r="K54" s="3">
        <v>45</v>
      </c>
      <c r="L54" s="3">
        <v>45</v>
      </c>
      <c r="M54" s="3">
        <v>45</v>
      </c>
      <c r="N54" s="3">
        <v>45</v>
      </c>
      <c r="O54" s="3">
        <v>45</v>
      </c>
      <c r="P54" s="3">
        <v>0</v>
      </c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>
        <v>60</v>
      </c>
      <c r="F55" s="3">
        <v>60</v>
      </c>
      <c r="G55" s="3">
        <v>60</v>
      </c>
      <c r="H55" s="3">
        <v>60</v>
      </c>
      <c r="I55" s="3">
        <v>60</v>
      </c>
      <c r="J55" s="3">
        <v>47</v>
      </c>
      <c r="K55" s="3">
        <v>47</v>
      </c>
      <c r="L55" s="3">
        <v>47</v>
      </c>
      <c r="M55" s="3">
        <v>47</v>
      </c>
      <c r="N55" s="3">
        <v>47</v>
      </c>
      <c r="O55" s="3">
        <v>47</v>
      </c>
      <c r="P55" s="3">
        <v>0</v>
      </c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90</v>
      </c>
      <c r="F56" s="3">
        <v>90</v>
      </c>
      <c r="G56" s="3">
        <v>90</v>
      </c>
      <c r="H56" s="3">
        <v>90</v>
      </c>
      <c r="I56" s="3">
        <v>90</v>
      </c>
      <c r="J56" s="3">
        <v>78</v>
      </c>
      <c r="K56" s="3">
        <v>78</v>
      </c>
      <c r="L56" s="3">
        <v>78</v>
      </c>
      <c r="M56" s="3">
        <v>78</v>
      </c>
      <c r="N56" s="3">
        <v>78</v>
      </c>
      <c r="O56" s="3">
        <v>78</v>
      </c>
      <c r="P56" s="3">
        <v>78</v>
      </c>
      <c r="Q56" s="3">
        <v>78</v>
      </c>
      <c r="R56" s="3">
        <v>78</v>
      </c>
      <c r="S56" s="3">
        <v>78</v>
      </c>
      <c r="T56" s="3">
        <v>0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88</v>
      </c>
      <c r="F57" s="3">
        <v>88</v>
      </c>
      <c r="G57" s="3">
        <v>88</v>
      </c>
      <c r="H57" s="3">
        <v>88</v>
      </c>
      <c r="I57" s="3">
        <v>88</v>
      </c>
      <c r="J57" s="3">
        <v>77</v>
      </c>
      <c r="K57" s="3">
        <v>77</v>
      </c>
      <c r="L57" s="3">
        <v>77</v>
      </c>
      <c r="M57" s="3">
        <v>77</v>
      </c>
      <c r="N57" s="3">
        <v>77</v>
      </c>
      <c r="O57" s="3">
        <v>77</v>
      </c>
      <c r="P57" s="3">
        <v>77</v>
      </c>
      <c r="Q57" s="3">
        <v>77</v>
      </c>
      <c r="R57" s="3">
        <v>77</v>
      </c>
      <c r="S57" s="3">
        <v>77</v>
      </c>
      <c r="T57" s="3">
        <v>0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88</v>
      </c>
      <c r="F58" s="3">
        <v>88</v>
      </c>
      <c r="G58" s="3">
        <v>88</v>
      </c>
      <c r="H58" s="3">
        <v>88</v>
      </c>
      <c r="I58" s="3">
        <v>88</v>
      </c>
      <c r="J58" s="3">
        <v>77</v>
      </c>
      <c r="K58" s="3">
        <v>77</v>
      </c>
      <c r="L58" s="3">
        <v>77</v>
      </c>
      <c r="M58" s="3">
        <v>77</v>
      </c>
      <c r="N58" s="3">
        <v>77</v>
      </c>
      <c r="O58" s="3">
        <v>77</v>
      </c>
      <c r="P58" s="3">
        <v>77</v>
      </c>
      <c r="Q58" s="3">
        <v>77</v>
      </c>
      <c r="R58" s="3">
        <v>77</v>
      </c>
      <c r="S58" s="3">
        <v>77</v>
      </c>
      <c r="T58" s="3">
        <v>0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>
        <v>379.5299072265625</v>
      </c>
      <c r="F59" s="3">
        <v>379.5299072265625</v>
      </c>
      <c r="G59" s="3">
        <v>379.5299072265625</v>
      </c>
      <c r="H59" s="3">
        <v>379.5299072265625</v>
      </c>
      <c r="I59" s="3">
        <v>379.5299072265625</v>
      </c>
      <c r="J59" s="3">
        <v>407.72219848632813</v>
      </c>
      <c r="K59" s="3">
        <v>407.72219848632813</v>
      </c>
      <c r="L59" s="3">
        <v>407.72219848632813</v>
      </c>
      <c r="M59" s="3">
        <v>407.72219848632813</v>
      </c>
      <c r="N59" s="3">
        <v>407.72219848632813</v>
      </c>
      <c r="O59" s="3">
        <v>407.72219848632813</v>
      </c>
      <c r="P59" s="3">
        <v>407.72219848632813</v>
      </c>
      <c r="Q59" s="3">
        <v>407.72219848632813</v>
      </c>
      <c r="R59" s="3">
        <v>407.72219848632813</v>
      </c>
      <c r="S59" s="3">
        <v>407.72219848632813</v>
      </c>
      <c r="T59" s="3">
        <v>407.72219848632813</v>
      </c>
      <c r="U59" s="3">
        <v>407.72219848632813</v>
      </c>
      <c r="V59" s="3">
        <v>407.72219848632813</v>
      </c>
      <c r="W59" s="3">
        <v>407.72219848632813</v>
      </c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>
        <v>115</v>
      </c>
      <c r="F60" s="3">
        <v>115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175.30610656738281</v>
      </c>
      <c r="F61" s="3">
        <v>175.30610656738281</v>
      </c>
      <c r="G61" s="3">
        <v>175.30610656738281</v>
      </c>
      <c r="H61" s="3">
        <v>175.30610656738281</v>
      </c>
      <c r="I61" s="3">
        <v>175.30610656738281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175.30610656738281</v>
      </c>
      <c r="F62" s="3">
        <v>175.30610656738281</v>
      </c>
      <c r="G62" s="3">
        <v>175.30610656738281</v>
      </c>
      <c r="H62" s="3">
        <v>175.30610656738281</v>
      </c>
      <c r="I62" s="3">
        <v>175.30610656738281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175.30610656738281</v>
      </c>
      <c r="F63" s="3">
        <v>175.30610656738281</v>
      </c>
      <c r="G63" s="3">
        <v>175.30610656738281</v>
      </c>
      <c r="H63" s="3">
        <v>175.30610656738281</v>
      </c>
      <c r="I63" s="3">
        <v>175.30610656738281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175.30610656738281</v>
      </c>
      <c r="F64" s="3">
        <v>175.30610656738281</v>
      </c>
      <c r="G64" s="3">
        <v>175.30610656738281</v>
      </c>
      <c r="H64" s="3">
        <v>175.30610656738281</v>
      </c>
      <c r="I64" s="3">
        <v>175.30610656738281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>
        <v>104</v>
      </c>
      <c r="F65" s="3">
        <v>104</v>
      </c>
      <c r="G65" s="3">
        <v>104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>
        <v>115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245</v>
      </c>
      <c r="F67" s="3">
        <v>245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0</v>
      </c>
      <c r="F68" s="3">
        <v>0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>
        <v>0</v>
      </c>
      <c r="F69" s="3">
        <v>0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0</v>
      </c>
      <c r="G70" s="3">
        <v>602.75006103515625</v>
      </c>
      <c r="H70" s="3">
        <v>602.75006103515625</v>
      </c>
      <c r="I70" s="3">
        <v>602.75006103515625</v>
      </c>
      <c r="J70" s="3">
        <v>543.0999755859375</v>
      </c>
      <c r="K70" s="3">
        <v>543.0999755859375</v>
      </c>
      <c r="L70" s="3">
        <v>543.0999755859375</v>
      </c>
      <c r="M70" s="3">
        <v>543.0999755859375</v>
      </c>
      <c r="N70" s="3">
        <v>543.0999755859375</v>
      </c>
      <c r="O70" s="3">
        <v>543.0999755859375</v>
      </c>
      <c r="P70" s="3">
        <v>543.0999755859375</v>
      </c>
      <c r="Q70" s="3">
        <v>543.0999755859375</v>
      </c>
      <c r="R70" s="3">
        <v>543.0999755859375</v>
      </c>
      <c r="S70" s="3">
        <v>543.0999755859375</v>
      </c>
      <c r="T70" s="3">
        <v>543.0999755859375</v>
      </c>
      <c r="U70" s="3">
        <v>543.0999755859375</v>
      </c>
      <c r="V70" s="3">
        <v>543.0999755859375</v>
      </c>
      <c r="W70" s="3">
        <v>543.0999755859375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>
        <v>0</v>
      </c>
      <c r="G71" s="3">
        <v>42.249942779541016</v>
      </c>
      <c r="H71" s="3">
        <v>42.249942779541016</v>
      </c>
      <c r="I71" s="3">
        <v>42.249942779541016</v>
      </c>
      <c r="J71" s="3">
        <v>53.215999603271484</v>
      </c>
      <c r="K71" s="3">
        <v>53.215999603271484</v>
      </c>
      <c r="L71" s="3">
        <v>53.215999603271484</v>
      </c>
      <c r="M71" s="3">
        <v>53.215999603271484</v>
      </c>
      <c r="N71" s="3">
        <v>53.215999603271484</v>
      </c>
      <c r="O71" s="3">
        <v>53.215999603271484</v>
      </c>
      <c r="P71" s="3">
        <v>53.215999603271484</v>
      </c>
      <c r="Q71" s="3">
        <v>53.215999603271484</v>
      </c>
      <c r="R71" s="3">
        <v>53.215999603271484</v>
      </c>
      <c r="S71" s="3">
        <v>53.215999603271484</v>
      </c>
      <c r="T71" s="3">
        <v>53.215999603271484</v>
      </c>
      <c r="U71" s="3">
        <v>53.215999603271484</v>
      </c>
      <c r="V71" s="3">
        <v>53.215999603271484</v>
      </c>
      <c r="W71" s="3">
        <v>53.215999603271484</v>
      </c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>
        <v>23</v>
      </c>
      <c r="F72" s="3">
        <v>23</v>
      </c>
      <c r="G72" s="3">
        <v>0</v>
      </c>
      <c r="H72" s="3">
        <v>0</v>
      </c>
      <c r="I72" s="3">
        <v>0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0</v>
      </c>
      <c r="S72" s="3">
        <v>0</v>
      </c>
      <c r="T72" s="3">
        <v>0</v>
      </c>
      <c r="U72" s="3">
        <v>0</v>
      </c>
      <c r="V72" s="3">
        <v>0</v>
      </c>
      <c r="W72" s="3">
        <v>0</v>
      </c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>
        <v>54.75</v>
      </c>
      <c r="F73" s="3">
        <v>54.75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0</v>
      </c>
      <c r="S73" s="3">
        <v>0</v>
      </c>
      <c r="T73" s="3">
        <v>0</v>
      </c>
      <c r="U73" s="3">
        <v>0</v>
      </c>
      <c r="V73" s="3">
        <v>0</v>
      </c>
      <c r="W73" s="3">
        <v>0</v>
      </c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174.38420104980469</v>
      </c>
      <c r="F74" s="3">
        <v>174.38420104980469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174.38420104980469</v>
      </c>
      <c r="F75" s="3">
        <v>174.38420104980469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174.38420104980469</v>
      </c>
      <c r="F76" s="3">
        <v>174.38420104980469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>
        <v>0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0</v>
      </c>
      <c r="N77" s="3">
        <v>0</v>
      </c>
      <c r="O77" s="3">
        <v>0</v>
      </c>
      <c r="P77" s="3">
        <v>0</v>
      </c>
      <c r="Q77" s="3">
        <v>0</v>
      </c>
      <c r="R77" s="3">
        <v>0</v>
      </c>
      <c r="S77" s="3">
        <v>0</v>
      </c>
      <c r="T77" s="3">
        <v>0</v>
      </c>
      <c r="U77" s="3">
        <v>0</v>
      </c>
      <c r="V77" s="3">
        <v>0</v>
      </c>
      <c r="W77" s="3">
        <v>0</v>
      </c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>
        <v>0</v>
      </c>
      <c r="O78" s="3">
        <v>0</v>
      </c>
      <c r="P78" s="3">
        <v>0</v>
      </c>
      <c r="Q78" s="3">
        <v>0</v>
      </c>
      <c r="R78" s="3">
        <v>0</v>
      </c>
      <c r="S78" s="3">
        <v>0</v>
      </c>
      <c r="T78" s="3">
        <v>0</v>
      </c>
      <c r="U78" s="3">
        <v>0</v>
      </c>
      <c r="V78" s="3">
        <v>0</v>
      </c>
      <c r="W78" s="3">
        <v>0</v>
      </c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>
        <v>0</v>
      </c>
      <c r="W79" s="3">
        <v>0</v>
      </c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41.636295318603516</v>
      </c>
      <c r="K80" s="3">
        <v>41.428115844726563</v>
      </c>
      <c r="L80" s="3">
        <v>41.220977783203125</v>
      </c>
      <c r="M80" s="3">
        <v>41.014873504638672</v>
      </c>
      <c r="N80" s="3">
        <v>40.809799194335938</v>
      </c>
      <c r="O80" s="3">
        <v>40.605751037597656</v>
      </c>
      <c r="P80" s="3">
        <v>40.402721405029297</v>
      </c>
      <c r="Q80" s="3">
        <v>40.200706481933594</v>
      </c>
      <c r="R80" s="3">
        <v>39.999702453613281</v>
      </c>
      <c r="S80" s="3">
        <v>39.799705505371094</v>
      </c>
      <c r="T80" s="3">
        <v>39.600704193115234</v>
      </c>
      <c r="U80" s="3">
        <v>39.402702331542969</v>
      </c>
      <c r="V80" s="3">
        <v>39.2056884765625</v>
      </c>
      <c r="W80" s="3">
        <v>39.009662628173828</v>
      </c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41.636295318603516</v>
      </c>
      <c r="K81" s="3">
        <v>41.428115844726563</v>
      </c>
      <c r="L81" s="3">
        <v>41.220977783203125</v>
      </c>
      <c r="M81" s="3">
        <v>41.014873504638672</v>
      </c>
      <c r="N81" s="3">
        <v>40.809799194335938</v>
      </c>
      <c r="O81" s="3">
        <v>40.605751037597656</v>
      </c>
      <c r="P81" s="3">
        <v>40.402721405029297</v>
      </c>
      <c r="Q81" s="3">
        <v>40.200706481933594</v>
      </c>
      <c r="R81" s="3">
        <v>39.999702453613281</v>
      </c>
      <c r="S81" s="3">
        <v>39.799705505371094</v>
      </c>
      <c r="T81" s="3">
        <v>39.600704193115234</v>
      </c>
      <c r="U81" s="3">
        <v>39.402702331542969</v>
      </c>
      <c r="V81" s="3">
        <v>39.2056884765625</v>
      </c>
      <c r="W81" s="3">
        <v>39.009662628173828</v>
      </c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41.636295318603516</v>
      </c>
      <c r="K82" s="3">
        <v>41.428115844726563</v>
      </c>
      <c r="L82" s="3">
        <v>41.220977783203125</v>
      </c>
      <c r="M82" s="3">
        <v>41.014873504638672</v>
      </c>
      <c r="N82" s="3">
        <v>40.809799194335938</v>
      </c>
      <c r="O82" s="3">
        <v>40.605751037597656</v>
      </c>
      <c r="P82" s="3">
        <v>40.402721405029297</v>
      </c>
      <c r="Q82" s="3">
        <v>40.200706481933594</v>
      </c>
      <c r="R82" s="3">
        <v>39.999702453613281</v>
      </c>
      <c r="S82" s="3">
        <v>39.799705505371094</v>
      </c>
      <c r="T82" s="3">
        <v>39.600704193115234</v>
      </c>
      <c r="U82" s="3">
        <v>39.402702331542969</v>
      </c>
      <c r="V82" s="3">
        <v>39.2056884765625</v>
      </c>
      <c r="W82" s="3">
        <v>39.009662628173828</v>
      </c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41.014873504638672</v>
      </c>
      <c r="K83" s="3">
        <v>40.809799194335938</v>
      </c>
      <c r="L83" s="3">
        <v>40.605751037597656</v>
      </c>
      <c r="M83" s="3">
        <v>40.402721405029297</v>
      </c>
      <c r="N83" s="3">
        <v>40.200706481933594</v>
      </c>
      <c r="O83" s="3">
        <v>39.999702453613281</v>
      </c>
      <c r="P83" s="3">
        <v>39.799705505371094</v>
      </c>
      <c r="Q83" s="3">
        <v>39.600704193115234</v>
      </c>
      <c r="R83" s="3">
        <v>39.402702331542969</v>
      </c>
      <c r="S83" s="3">
        <v>39.2056884765625</v>
      </c>
      <c r="T83" s="3">
        <v>39.009662628173828</v>
      </c>
      <c r="U83" s="3">
        <v>38.814617156982422</v>
      </c>
      <c r="V83" s="3">
        <v>38.62054443359375</v>
      </c>
      <c r="W83" s="3">
        <v>38.427440643310547</v>
      </c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>
        <v>0</v>
      </c>
      <c r="H84" s="3">
        <v>0</v>
      </c>
      <c r="I84" s="3">
        <v>0</v>
      </c>
      <c r="J84" s="3">
        <v>42.055805206298828</v>
      </c>
      <c r="K84" s="3">
        <v>41.845523834228516</v>
      </c>
      <c r="L84" s="3">
        <v>41.636295318603516</v>
      </c>
      <c r="M84" s="3">
        <v>41.428115844726563</v>
      </c>
      <c r="N84" s="3">
        <v>41.220977783203125</v>
      </c>
      <c r="O84" s="3">
        <v>41.014873504638672</v>
      </c>
      <c r="P84" s="3">
        <v>40.809799194335938</v>
      </c>
      <c r="Q84" s="3">
        <v>40.605751037597656</v>
      </c>
      <c r="R84" s="3">
        <v>40.402721405029297</v>
      </c>
      <c r="S84" s="3">
        <v>40.200706481933594</v>
      </c>
      <c r="T84" s="3">
        <v>39.999702453613281</v>
      </c>
      <c r="U84" s="3">
        <v>39.799705505371094</v>
      </c>
      <c r="V84" s="3">
        <v>39.600704193115234</v>
      </c>
      <c r="W84" s="3">
        <v>39.402702331542969</v>
      </c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>
        <v>0</v>
      </c>
      <c r="F85" s="3">
        <v>0</v>
      </c>
      <c r="G85" s="3">
        <v>0</v>
      </c>
      <c r="H85" s="3">
        <v>0</v>
      </c>
      <c r="I85" s="3">
        <v>0</v>
      </c>
      <c r="J85" s="3">
        <v>32.207233428955078</v>
      </c>
      <c r="K85" s="3">
        <v>32.046199798583984</v>
      </c>
      <c r="L85" s="3">
        <v>31.885965347290039</v>
      </c>
      <c r="M85" s="3">
        <v>31.726537704467773</v>
      </c>
      <c r="N85" s="3">
        <v>31.567905426025391</v>
      </c>
      <c r="O85" s="3">
        <v>31.410066604614258</v>
      </c>
      <c r="P85" s="3">
        <v>31.253015518188477</v>
      </c>
      <c r="Q85" s="3">
        <v>31.096752166748047</v>
      </c>
      <c r="R85" s="3">
        <v>30.941268920898438</v>
      </c>
      <c r="S85" s="3">
        <v>30.786563873291016</v>
      </c>
      <c r="T85" s="3">
        <v>30.632631301879883</v>
      </c>
      <c r="U85" s="3">
        <v>30.479469299316406</v>
      </c>
      <c r="V85" s="3">
        <v>30.327072143554688</v>
      </c>
      <c r="W85" s="3">
        <v>30.175436019897461</v>
      </c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>
        <v>0</v>
      </c>
      <c r="F86" s="3">
        <v>0</v>
      </c>
      <c r="G86" s="3">
        <v>0</v>
      </c>
      <c r="H86" s="3">
        <v>0</v>
      </c>
      <c r="I86" s="3">
        <v>0</v>
      </c>
      <c r="J86" s="3">
        <v>41.206871032714844</v>
      </c>
      <c r="K86" s="3">
        <v>41.000835418701172</v>
      </c>
      <c r="L86" s="3">
        <v>40.795829772949219</v>
      </c>
      <c r="M86" s="3">
        <v>40.591850280761719</v>
      </c>
      <c r="N86" s="3">
        <v>40.388889312744141</v>
      </c>
      <c r="O86" s="3">
        <v>40.186946868896484</v>
      </c>
      <c r="P86" s="3">
        <v>39.986015319824219</v>
      </c>
      <c r="Q86" s="3">
        <v>39.786083221435547</v>
      </c>
      <c r="R86" s="3">
        <v>39.587154388427734</v>
      </c>
      <c r="S86" s="3">
        <v>39.38922119140625</v>
      </c>
      <c r="T86" s="3">
        <v>39.192276000976563</v>
      </c>
      <c r="U86" s="3">
        <v>38.996315002441406</v>
      </c>
      <c r="V86" s="3">
        <v>38.801334381103516</v>
      </c>
      <c r="W86" s="3">
        <v>38.607326507568359</v>
      </c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>
        <v>0</v>
      </c>
      <c r="G87" s="3">
        <v>0</v>
      </c>
      <c r="H87" s="3">
        <v>0</v>
      </c>
      <c r="I87" s="3">
        <v>0</v>
      </c>
      <c r="J87" s="3">
        <v>41.845523834228516</v>
      </c>
      <c r="K87" s="3">
        <v>41.636295318603516</v>
      </c>
      <c r="L87" s="3">
        <v>41.428115844726563</v>
      </c>
      <c r="M87" s="3">
        <v>41.220977783203125</v>
      </c>
      <c r="N87" s="3">
        <v>41.014873504638672</v>
      </c>
      <c r="O87" s="3">
        <v>40.809799194335938</v>
      </c>
      <c r="P87" s="3">
        <v>40.605751037597656</v>
      </c>
      <c r="Q87" s="3">
        <v>40.402721405029297</v>
      </c>
      <c r="R87" s="3">
        <v>40.200706481933594</v>
      </c>
      <c r="S87" s="3">
        <v>39.999702453613281</v>
      </c>
      <c r="T87" s="3">
        <v>39.799705505371094</v>
      </c>
      <c r="U87" s="3">
        <v>39.600704193115234</v>
      </c>
      <c r="V87" s="3">
        <v>39.402702331542969</v>
      </c>
      <c r="W87" s="3">
        <v>39.2056884765625</v>
      </c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32.706409454345703</v>
      </c>
      <c r="K88" s="3">
        <v>32.542877197265625</v>
      </c>
      <c r="L88" s="3">
        <v>32.380161285400391</v>
      </c>
      <c r="M88" s="3">
        <v>32.21826171875</v>
      </c>
      <c r="N88" s="3">
        <v>32.057170867919922</v>
      </c>
      <c r="O88" s="3">
        <v>31.896883010864258</v>
      </c>
      <c r="P88" s="3">
        <v>31.737400054931641</v>
      </c>
      <c r="Q88" s="3">
        <v>31.578712463378906</v>
      </c>
      <c r="R88" s="3">
        <v>31.420818328857422</v>
      </c>
      <c r="S88" s="3">
        <v>31.263713836669922</v>
      </c>
      <c r="T88" s="3">
        <v>31.107395172119141</v>
      </c>
      <c r="U88" s="3">
        <v>30.951860427856445</v>
      </c>
      <c r="V88" s="3">
        <v>30.797100067138672</v>
      </c>
      <c r="W88" s="3">
        <v>30.643117904663086</v>
      </c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>
        <v>0</v>
      </c>
      <c r="F89" s="3">
        <v>0</v>
      </c>
      <c r="G89" s="3">
        <v>0</v>
      </c>
      <c r="H89" s="3">
        <v>0</v>
      </c>
      <c r="I89" s="3">
        <v>0</v>
      </c>
      <c r="J89" s="3">
        <v>40.809799194335938</v>
      </c>
      <c r="K89" s="3">
        <v>40.605751037597656</v>
      </c>
      <c r="L89" s="3">
        <v>40.402721405029297</v>
      </c>
      <c r="M89" s="3">
        <v>40.200706481933594</v>
      </c>
      <c r="N89" s="3">
        <v>39.999702453613281</v>
      </c>
      <c r="O89" s="3">
        <v>39.799705505371094</v>
      </c>
      <c r="P89" s="3">
        <v>39.600704193115234</v>
      </c>
      <c r="Q89" s="3">
        <v>39.402702331542969</v>
      </c>
      <c r="R89" s="3">
        <v>39.2056884765625</v>
      </c>
      <c r="S89" s="3">
        <v>39.009662628173828</v>
      </c>
      <c r="T89" s="3">
        <v>38.814617156982422</v>
      </c>
      <c r="U89" s="3">
        <v>38.62054443359375</v>
      </c>
      <c r="V89" s="3">
        <v>38.427440643310547</v>
      </c>
      <c r="W89" s="3">
        <v>38.235305786132813</v>
      </c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41.636295318603516</v>
      </c>
      <c r="K90" s="3">
        <v>41.428115844726563</v>
      </c>
      <c r="L90" s="3">
        <v>41.220977783203125</v>
      </c>
      <c r="M90" s="3">
        <v>41.014873504638672</v>
      </c>
      <c r="N90" s="3">
        <v>40.809799194335938</v>
      </c>
      <c r="O90" s="3">
        <v>40.605751037597656</v>
      </c>
      <c r="P90" s="3">
        <v>40.402721405029297</v>
      </c>
      <c r="Q90" s="3">
        <v>40.200706481933594</v>
      </c>
      <c r="R90" s="3">
        <v>39.999702453613281</v>
      </c>
      <c r="S90" s="3">
        <v>39.799705505371094</v>
      </c>
      <c r="T90" s="3">
        <v>39.600704193115234</v>
      </c>
      <c r="U90" s="3">
        <v>39.402702331542969</v>
      </c>
      <c r="V90" s="3">
        <v>39.2056884765625</v>
      </c>
      <c r="W90" s="3">
        <v>39.009662628173828</v>
      </c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41.636295318603516</v>
      </c>
      <c r="K91" s="3">
        <v>41.428115844726563</v>
      </c>
      <c r="L91" s="3">
        <v>41.220977783203125</v>
      </c>
      <c r="M91" s="3">
        <v>41.014873504638672</v>
      </c>
      <c r="N91" s="3">
        <v>40.809799194335938</v>
      </c>
      <c r="O91" s="3">
        <v>40.605751037597656</v>
      </c>
      <c r="P91" s="3">
        <v>40.402721405029297</v>
      </c>
      <c r="Q91" s="3">
        <v>40.200706481933594</v>
      </c>
      <c r="R91" s="3">
        <v>39.999702453613281</v>
      </c>
      <c r="S91" s="3">
        <v>39.799705505371094</v>
      </c>
      <c r="T91" s="3">
        <v>39.600704193115234</v>
      </c>
      <c r="U91" s="3">
        <v>39.402702331542969</v>
      </c>
      <c r="V91" s="3">
        <v>39.2056884765625</v>
      </c>
      <c r="W91" s="3">
        <v>39.009662628173828</v>
      </c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41.636295318603516</v>
      </c>
      <c r="K92" s="3">
        <v>41.428115844726563</v>
      </c>
      <c r="L92" s="3">
        <v>41.220977783203125</v>
      </c>
      <c r="M92" s="3">
        <v>41.014873504638672</v>
      </c>
      <c r="N92" s="3">
        <v>40.809799194335938</v>
      </c>
      <c r="O92" s="3">
        <v>40.605751037597656</v>
      </c>
      <c r="P92" s="3">
        <v>40.402721405029297</v>
      </c>
      <c r="Q92" s="3">
        <v>40.200706481933594</v>
      </c>
      <c r="R92" s="3">
        <v>39.999702453613281</v>
      </c>
      <c r="S92" s="3">
        <v>39.799705505371094</v>
      </c>
      <c r="T92" s="3">
        <v>39.600704193115234</v>
      </c>
      <c r="U92" s="3">
        <v>39.402702331542969</v>
      </c>
      <c r="V92" s="3">
        <v>39.2056884765625</v>
      </c>
      <c r="W92" s="3">
        <v>39.009662628173828</v>
      </c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>
        <v>0</v>
      </c>
      <c r="F93" s="3">
        <v>0</v>
      </c>
      <c r="G93" s="3">
        <v>0</v>
      </c>
      <c r="H93" s="3">
        <v>0</v>
      </c>
      <c r="I93" s="3">
        <v>0</v>
      </c>
      <c r="J93" s="3">
        <v>24.641777038574219</v>
      </c>
      <c r="K93" s="3">
        <v>24.51856803894043</v>
      </c>
      <c r="L93" s="3">
        <v>24.395975112915039</v>
      </c>
      <c r="M93" s="3">
        <v>24.273994445800781</v>
      </c>
      <c r="N93" s="3">
        <v>24.152626037597656</v>
      </c>
      <c r="O93" s="3">
        <v>24.031862258911133</v>
      </c>
      <c r="P93" s="3">
        <v>23.911705017089844</v>
      </c>
      <c r="Q93" s="3">
        <v>23.792146682739258</v>
      </c>
      <c r="R93" s="3">
        <v>23.673185348510742</v>
      </c>
      <c r="S93" s="3">
        <v>23.554819107055664</v>
      </c>
      <c r="T93" s="3">
        <v>23.437046051025391</v>
      </c>
      <c r="U93" s="3">
        <v>23.319860458374023</v>
      </c>
      <c r="V93" s="3">
        <v>23.203262329101563</v>
      </c>
      <c r="W93" s="3">
        <v>23.087245941162109</v>
      </c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>
        <v>0</v>
      </c>
      <c r="G94" s="3">
        <v>0</v>
      </c>
      <c r="H94" s="3">
        <v>0</v>
      </c>
      <c r="I94" s="3">
        <v>0</v>
      </c>
      <c r="J94" s="3">
        <v>41.845523834228516</v>
      </c>
      <c r="K94" s="3">
        <v>41.636295318603516</v>
      </c>
      <c r="L94" s="3">
        <v>41.428115844726563</v>
      </c>
      <c r="M94" s="3">
        <v>41.220977783203125</v>
      </c>
      <c r="N94" s="3">
        <v>41.014873504638672</v>
      </c>
      <c r="O94" s="3">
        <v>40.809799194335938</v>
      </c>
      <c r="P94" s="3">
        <v>40.605751037597656</v>
      </c>
      <c r="Q94" s="3">
        <v>40.402721405029297</v>
      </c>
      <c r="R94" s="3">
        <v>40.200706481933594</v>
      </c>
      <c r="S94" s="3">
        <v>39.999702453613281</v>
      </c>
      <c r="T94" s="3">
        <v>39.799705505371094</v>
      </c>
      <c r="U94" s="3">
        <v>39.600704193115234</v>
      </c>
      <c r="V94" s="3">
        <v>39.402702331542969</v>
      </c>
      <c r="W94" s="3">
        <v>39.2056884765625</v>
      </c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>
        <v>35.619071960449219</v>
      </c>
      <c r="R95" s="3">
        <v>35.440975189208984</v>
      </c>
      <c r="S95" s="3">
        <v>35.263771057128906</v>
      </c>
      <c r="T95" s="3">
        <v>35.087451934814453</v>
      </c>
      <c r="U95" s="3">
        <v>34.912017822265625</v>
      </c>
      <c r="V95" s="3">
        <v>34.737457275390625</v>
      </c>
      <c r="W95" s="3">
        <v>34.563770294189453</v>
      </c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>
        <v>0</v>
      </c>
      <c r="H96" s="3">
        <v>0</v>
      </c>
      <c r="I96" s="3">
        <v>0</v>
      </c>
      <c r="J96" s="3">
        <v>36.891059875488281</v>
      </c>
      <c r="K96" s="3">
        <v>36.706619262695313</v>
      </c>
      <c r="L96" s="3">
        <v>36.523075103759766</v>
      </c>
      <c r="M96" s="3">
        <v>36.340469360351563</v>
      </c>
      <c r="N96" s="3">
        <v>36.158760070800781</v>
      </c>
      <c r="O96" s="3">
        <v>35.977954864501953</v>
      </c>
      <c r="P96" s="3">
        <v>35.798080444335938</v>
      </c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>
        <v>71.238143920898438</v>
      </c>
      <c r="R97" s="3">
        <v>70.881950378417969</v>
      </c>
      <c r="S97" s="3">
        <v>70.527542114257813</v>
      </c>
      <c r="T97" s="3">
        <v>70.174903869628906</v>
      </c>
      <c r="U97" s="3">
        <v>69.82403564453125</v>
      </c>
      <c r="V97" s="3">
        <v>69.47491455078125</v>
      </c>
      <c r="W97" s="3">
        <v>69.127540588378906</v>
      </c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>
        <v>0</v>
      </c>
      <c r="H98" s="3">
        <v>0</v>
      </c>
      <c r="I98" s="3">
        <v>0</v>
      </c>
      <c r="J98" s="3">
        <v>73.782119750976563</v>
      </c>
      <c r="K98" s="3">
        <v>73.413238525390625</v>
      </c>
      <c r="L98" s="3">
        <v>73.046150207519531</v>
      </c>
      <c r="M98" s="3">
        <v>72.680938720703125</v>
      </c>
      <c r="N98" s="3">
        <v>72.317520141601563</v>
      </c>
      <c r="O98" s="3">
        <v>71.955909729003906</v>
      </c>
      <c r="P98" s="3">
        <v>71.596160888671875</v>
      </c>
      <c r="Q98" s="3">
        <v>0</v>
      </c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>
        <v>0</v>
      </c>
      <c r="T99" s="3">
        <v>35.619071960449219</v>
      </c>
      <c r="U99" s="3">
        <v>71.060050964355469</v>
      </c>
      <c r="V99" s="3">
        <v>97.419052124023438</v>
      </c>
      <c r="W99" s="3">
        <v>132.55104064941406</v>
      </c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>
        <v>0</v>
      </c>
      <c r="J100" s="3">
        <v>37.450000762939453</v>
      </c>
      <c r="K100" s="3">
        <v>74.712753295898438</v>
      </c>
      <c r="L100" s="3">
        <v>102.42668914794922</v>
      </c>
      <c r="M100" s="3">
        <v>139.36454772949219</v>
      </c>
      <c r="N100" s="3">
        <v>185.48025512695313</v>
      </c>
      <c r="O100" s="3">
        <v>240.72785949707031</v>
      </c>
      <c r="P100" s="3">
        <v>239.52421569824219</v>
      </c>
      <c r="Q100" s="3">
        <v>238.32659912109375</v>
      </c>
      <c r="R100" s="3">
        <v>237.13497924804688</v>
      </c>
      <c r="S100" s="3">
        <v>235.94929504394531</v>
      </c>
      <c r="T100" s="3">
        <v>199.15045166015625</v>
      </c>
      <c r="U100" s="3">
        <v>162.53561401367188</v>
      </c>
      <c r="V100" s="3">
        <v>135.00860595703125</v>
      </c>
      <c r="W100" s="3">
        <v>98.7144775390625</v>
      </c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>
        <v>0</v>
      </c>
      <c r="S101" s="3">
        <v>71.238143920898438</v>
      </c>
      <c r="T101" s="3">
        <v>70.881950378417969</v>
      </c>
      <c r="U101" s="3">
        <v>70.527542114257813</v>
      </c>
      <c r="V101" s="3">
        <v>70.174903869628906</v>
      </c>
      <c r="W101" s="3">
        <v>69.82403564453125</v>
      </c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>
        <v>0</v>
      </c>
      <c r="I102" s="3">
        <v>0</v>
      </c>
      <c r="J102" s="3">
        <v>74.525505065917969</v>
      </c>
      <c r="K102" s="3">
        <v>74.152870178222656</v>
      </c>
      <c r="L102" s="3">
        <v>73.782119750976563</v>
      </c>
      <c r="M102" s="3">
        <v>73.413238525390625</v>
      </c>
      <c r="N102" s="3">
        <v>73.046150207519531</v>
      </c>
      <c r="O102" s="3">
        <v>72.680938720703125</v>
      </c>
      <c r="P102" s="3">
        <v>72.317520141601563</v>
      </c>
      <c r="Q102" s="3">
        <v>71.955909729003906</v>
      </c>
      <c r="R102" s="3">
        <v>71.596160888671875</v>
      </c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7.537501335144043</v>
      </c>
      <c r="K104" s="3">
        <v>7.4998140335083008</v>
      </c>
      <c r="L104" s="3">
        <v>7.4623146057128906</v>
      </c>
      <c r="M104" s="3">
        <v>7.4250030517578125</v>
      </c>
      <c r="N104" s="3">
        <v>7.3878779411315918</v>
      </c>
      <c r="O104" s="3">
        <v>7.3509392738342285</v>
      </c>
      <c r="P104" s="3">
        <v>7.3141846656799316</v>
      </c>
      <c r="Q104" s="3">
        <v>7.2776141166687012</v>
      </c>
      <c r="R104" s="3">
        <v>7.2412261962890625</v>
      </c>
      <c r="S104" s="3">
        <v>7.2050199508666992</v>
      </c>
      <c r="T104" s="3">
        <v>7.1689953804016113</v>
      </c>
      <c r="U104" s="3">
        <v>7.1331501007080078</v>
      </c>
      <c r="V104" s="3">
        <v>7.0974845886230469</v>
      </c>
      <c r="W104" s="3">
        <v>7.0619969367980957</v>
      </c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41.428115844726563</v>
      </c>
      <c r="K105" s="3">
        <v>41.220977783203125</v>
      </c>
      <c r="L105" s="3">
        <v>41.014873504638672</v>
      </c>
      <c r="M105" s="3">
        <v>40.809799194335938</v>
      </c>
      <c r="N105" s="3">
        <v>40.605751037597656</v>
      </c>
      <c r="O105" s="3">
        <v>40.402721405029297</v>
      </c>
      <c r="P105" s="3">
        <v>40.200706481933594</v>
      </c>
      <c r="Q105" s="3">
        <v>39.999702453613281</v>
      </c>
      <c r="R105" s="3">
        <v>39.799705505371094</v>
      </c>
      <c r="S105" s="3">
        <v>39.600704193115234</v>
      </c>
      <c r="T105" s="3">
        <v>39.402702331542969</v>
      </c>
      <c r="U105" s="3">
        <v>39.2056884765625</v>
      </c>
      <c r="V105" s="3">
        <v>39.009662628173828</v>
      </c>
      <c r="W105" s="3">
        <v>38.814617156982422</v>
      </c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41.220977783203125</v>
      </c>
      <c r="K106" s="3">
        <v>41.014873504638672</v>
      </c>
      <c r="L106" s="3">
        <v>40.809799194335938</v>
      </c>
      <c r="M106" s="3">
        <v>40.605751037597656</v>
      </c>
      <c r="N106" s="3">
        <v>40.402721405029297</v>
      </c>
      <c r="O106" s="3">
        <v>40.200706481933594</v>
      </c>
      <c r="P106" s="3">
        <v>39.999702453613281</v>
      </c>
      <c r="Q106" s="3">
        <v>39.799705505371094</v>
      </c>
      <c r="R106" s="3">
        <v>39.600704193115234</v>
      </c>
      <c r="S106" s="3">
        <v>39.402702331542969</v>
      </c>
      <c r="T106" s="3">
        <v>39.2056884765625</v>
      </c>
      <c r="U106" s="3">
        <v>39.009662628173828</v>
      </c>
      <c r="V106" s="3">
        <v>38.814617156982422</v>
      </c>
      <c r="W106" s="3">
        <v>38.62054443359375</v>
      </c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0.15119999647140503</v>
      </c>
      <c r="K107" s="3">
        <v>0.15074999630451202</v>
      </c>
      <c r="L107" s="3">
        <v>0.14984999597072601</v>
      </c>
      <c r="M107" s="3">
        <v>0.14894999563694</v>
      </c>
      <c r="N107" s="3">
        <v>0.148499995470047</v>
      </c>
      <c r="O107" s="3">
        <v>0.14759999513626099</v>
      </c>
      <c r="P107" s="3">
        <v>0.14669999480247498</v>
      </c>
      <c r="Q107" s="3">
        <v>0.14624999463558197</v>
      </c>
      <c r="R107" s="3">
        <v>0.14535000920295715</v>
      </c>
      <c r="S107" s="3">
        <v>0.14444999396800995</v>
      </c>
      <c r="T107" s="3">
        <v>0.14399999380111694</v>
      </c>
      <c r="U107" s="3">
        <v>0.14309999346733093</v>
      </c>
      <c r="V107" s="3">
        <v>0.14264999330043793</v>
      </c>
      <c r="W107" s="3">
        <v>0.14174999296665192</v>
      </c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>
        <v>0</v>
      </c>
      <c r="F108" s="3">
        <v>0</v>
      </c>
      <c r="G108" s="3">
        <v>0</v>
      </c>
      <c r="H108" s="3">
        <v>0</v>
      </c>
      <c r="I108" s="3">
        <v>0</v>
      </c>
      <c r="J108" s="3">
        <v>41.014873504638672</v>
      </c>
      <c r="K108" s="3">
        <v>40.809799194335938</v>
      </c>
      <c r="L108" s="3">
        <v>40.605751037597656</v>
      </c>
      <c r="M108" s="3">
        <v>40.402721405029297</v>
      </c>
      <c r="N108" s="3">
        <v>40.200706481933594</v>
      </c>
      <c r="O108" s="3">
        <v>39.999702453613281</v>
      </c>
      <c r="P108" s="3">
        <v>39.799705505371094</v>
      </c>
      <c r="Q108" s="3">
        <v>39.600704193115234</v>
      </c>
      <c r="R108" s="3">
        <v>39.402702331542969</v>
      </c>
      <c r="S108" s="3">
        <v>39.2056884765625</v>
      </c>
      <c r="T108" s="3">
        <v>39.009662628173828</v>
      </c>
      <c r="U108" s="3">
        <v>38.814617156982422</v>
      </c>
      <c r="V108" s="3">
        <v>38.62054443359375</v>
      </c>
      <c r="W108" s="3">
        <v>38.427440643310547</v>
      </c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>
        <v>0</v>
      </c>
      <c r="F109" s="3">
        <v>0</v>
      </c>
      <c r="G109" s="3">
        <v>0</v>
      </c>
      <c r="H109" s="3">
        <v>0</v>
      </c>
      <c r="I109" s="3">
        <v>0</v>
      </c>
      <c r="J109" s="3">
        <v>41.220977783203125</v>
      </c>
      <c r="K109" s="3">
        <v>41.014873504638672</v>
      </c>
      <c r="L109" s="3">
        <v>40.809799194335938</v>
      </c>
      <c r="M109" s="3">
        <v>40.605751037597656</v>
      </c>
      <c r="N109" s="3">
        <v>40.402721405029297</v>
      </c>
      <c r="O109" s="3">
        <v>40.200706481933594</v>
      </c>
      <c r="P109" s="3">
        <v>39.999702453613281</v>
      </c>
      <c r="Q109" s="3">
        <v>39.799705505371094</v>
      </c>
      <c r="R109" s="3">
        <v>39.600704193115234</v>
      </c>
      <c r="S109" s="3">
        <v>39.402702331542969</v>
      </c>
      <c r="T109" s="3">
        <v>39.2056884765625</v>
      </c>
      <c r="U109" s="3">
        <v>39.009662628173828</v>
      </c>
      <c r="V109" s="3">
        <v>38.814617156982422</v>
      </c>
      <c r="W109" s="3">
        <v>38.62054443359375</v>
      </c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>
        <v>0</v>
      </c>
      <c r="G110" s="3">
        <v>0</v>
      </c>
      <c r="H110" s="3">
        <v>0</v>
      </c>
      <c r="I110" s="3">
        <v>0</v>
      </c>
      <c r="J110" s="3">
        <v>41.845523834228516</v>
      </c>
      <c r="K110" s="3">
        <v>41.636295318603516</v>
      </c>
      <c r="L110" s="3">
        <v>41.428115844726563</v>
      </c>
      <c r="M110" s="3">
        <v>41.220977783203125</v>
      </c>
      <c r="N110" s="3">
        <v>41.014873504638672</v>
      </c>
      <c r="O110" s="3">
        <v>40.809799194335938</v>
      </c>
      <c r="P110" s="3">
        <v>40.605751037597656</v>
      </c>
      <c r="Q110" s="3">
        <v>40.402721405029297</v>
      </c>
      <c r="R110" s="3">
        <v>40.200706481933594</v>
      </c>
      <c r="S110" s="3">
        <v>39.999702453613281</v>
      </c>
      <c r="T110" s="3">
        <v>39.799705505371094</v>
      </c>
      <c r="U110" s="3">
        <v>39.600704193115234</v>
      </c>
      <c r="V110" s="3">
        <v>39.402702331542969</v>
      </c>
      <c r="W110" s="3">
        <v>39.2056884765625</v>
      </c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>
        <v>0</v>
      </c>
      <c r="V111" s="3">
        <v>17.809535980224609</v>
      </c>
      <c r="W111" s="3">
        <v>35.530025482177734</v>
      </c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>
        <v>0</v>
      </c>
      <c r="L112" s="3">
        <v>18.725000381469727</v>
      </c>
      <c r="M112" s="3">
        <v>37.356376647949219</v>
      </c>
      <c r="N112" s="3">
        <v>55.89459228515625</v>
      </c>
      <c r="O112" s="3">
        <v>55.615123748779297</v>
      </c>
      <c r="P112" s="3">
        <v>55.337055206298828</v>
      </c>
      <c r="Q112" s="3">
        <v>55.060371398925781</v>
      </c>
      <c r="R112" s="3">
        <v>54.785076141357422</v>
      </c>
      <c r="S112" s="3">
        <v>54.511146545410156</v>
      </c>
      <c r="T112" s="3">
        <v>54.238582611083984</v>
      </c>
      <c r="U112" s="3">
        <v>53.967388153076172</v>
      </c>
      <c r="V112" s="3">
        <v>35.888008117675781</v>
      </c>
      <c r="W112" s="3">
        <v>17.89903450012207</v>
      </c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>
        <v>102.58216857910156</v>
      </c>
      <c r="F113" s="3">
        <v>106.42899322509766</v>
      </c>
      <c r="G113" s="3">
        <v>110.27583312988281</v>
      </c>
      <c r="H113" s="3">
        <v>114.12266540527344</v>
      </c>
      <c r="I113" s="3">
        <v>117.96949005126953</v>
      </c>
      <c r="J113" s="3">
        <v>124.06032562255859</v>
      </c>
      <c r="K113" s="3">
        <v>127.90716552734375</v>
      </c>
      <c r="L113" s="3">
        <v>131.75399780273438</v>
      </c>
      <c r="M113" s="3">
        <v>135.60084533691406</v>
      </c>
      <c r="N113" s="3">
        <v>139.44767761230469</v>
      </c>
      <c r="O113" s="3">
        <v>143.29452514648438</v>
      </c>
      <c r="P113" s="3">
        <v>147.14125061035156</v>
      </c>
      <c r="Q113" s="3">
        <v>150.98808288574219</v>
      </c>
      <c r="R113" s="3">
        <v>154.83493041992188</v>
      </c>
      <c r="S113" s="3">
        <v>158.6817626953125</v>
      </c>
      <c r="T113" s="3">
        <v>162.52861022949219</v>
      </c>
      <c r="U113" s="3">
        <v>166.37544250488281</v>
      </c>
      <c r="V113" s="3">
        <v>170.2222900390625</v>
      </c>
      <c r="W113" s="3">
        <v>174.06912231445313</v>
      </c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>
        <v>65</v>
      </c>
      <c r="F114" s="3">
        <v>65</v>
      </c>
      <c r="G114" s="3">
        <v>65</v>
      </c>
      <c r="H114" s="3">
        <v>65</v>
      </c>
      <c r="I114" s="3">
        <v>65</v>
      </c>
      <c r="J114" s="3">
        <v>48</v>
      </c>
      <c r="K114" s="3">
        <v>48</v>
      </c>
      <c r="L114" s="3">
        <v>48</v>
      </c>
      <c r="M114" s="3">
        <v>48</v>
      </c>
      <c r="N114" s="3">
        <v>48</v>
      </c>
      <c r="O114" s="3">
        <v>48</v>
      </c>
      <c r="P114" s="3">
        <v>0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>
        <v>64</v>
      </c>
      <c r="F115" s="3">
        <v>64</v>
      </c>
      <c r="G115" s="3">
        <v>64</v>
      </c>
      <c r="H115" s="3">
        <v>64</v>
      </c>
      <c r="I115" s="3">
        <v>64</v>
      </c>
      <c r="J115" s="3">
        <v>48</v>
      </c>
      <c r="K115" s="3">
        <v>48</v>
      </c>
      <c r="L115" s="3">
        <v>48</v>
      </c>
      <c r="M115" s="3">
        <v>48</v>
      </c>
      <c r="N115" s="3">
        <v>48</v>
      </c>
      <c r="O115" s="3">
        <v>48</v>
      </c>
      <c r="P115" s="3">
        <v>0</v>
      </c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>
        <v>65</v>
      </c>
      <c r="F116" s="3">
        <v>65</v>
      </c>
      <c r="G116" s="3">
        <v>65</v>
      </c>
      <c r="H116" s="3">
        <v>65</v>
      </c>
      <c r="I116" s="3">
        <v>65</v>
      </c>
      <c r="J116" s="3">
        <v>49</v>
      </c>
      <c r="K116" s="3">
        <v>49</v>
      </c>
      <c r="L116" s="3">
        <v>49</v>
      </c>
      <c r="M116" s="3">
        <v>49</v>
      </c>
      <c r="N116" s="3">
        <v>49</v>
      </c>
      <c r="O116" s="3">
        <v>49</v>
      </c>
      <c r="P116" s="3">
        <v>0</v>
      </c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>
        <v>230</v>
      </c>
      <c r="F117" s="3">
        <v>230</v>
      </c>
      <c r="G117" s="3">
        <v>230</v>
      </c>
      <c r="H117" s="3">
        <v>252</v>
      </c>
      <c r="I117" s="3">
        <v>252</v>
      </c>
      <c r="J117" s="3">
        <v>221</v>
      </c>
      <c r="K117" s="3">
        <v>221</v>
      </c>
      <c r="L117" s="3">
        <v>221</v>
      </c>
      <c r="M117" s="3">
        <v>221</v>
      </c>
      <c r="N117" s="3">
        <v>221</v>
      </c>
      <c r="O117" s="3">
        <v>221</v>
      </c>
      <c r="P117" s="3">
        <v>221</v>
      </c>
      <c r="Q117" s="3">
        <v>0</v>
      </c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50</v>
      </c>
      <c r="F118" s="3">
        <v>50</v>
      </c>
      <c r="G118" s="3">
        <v>50</v>
      </c>
      <c r="H118" s="3">
        <v>50</v>
      </c>
      <c r="I118" s="3">
        <v>50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>
        <v>119.56591033935547</v>
      </c>
      <c r="F119" s="3">
        <v>135.68869018554688</v>
      </c>
      <c r="G119" s="3">
        <v>135.85044860839844</v>
      </c>
      <c r="H119" s="3">
        <v>136.30535888671875</v>
      </c>
      <c r="I119" s="3">
        <v>136.74407958984375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>
        <v>164.58505249023438</v>
      </c>
      <c r="F120" s="10">
        <v>168.25848388671875</v>
      </c>
      <c r="G120" s="10">
        <v>172.36860656738281</v>
      </c>
      <c r="H120" s="10">
        <v>172.62551879882813</v>
      </c>
      <c r="I120" s="10">
        <v>172.8824462890625</v>
      </c>
      <c r="J120" s="10">
        <v>94.047538757324219</v>
      </c>
      <c r="K120" s="10">
        <v>94.283241271972656</v>
      </c>
      <c r="L120" s="10">
        <v>94.518951416015625</v>
      </c>
      <c r="M120" s="10">
        <v>94.754653930664063</v>
      </c>
      <c r="N120" s="10">
        <v>94.990371704101563</v>
      </c>
      <c r="O120" s="10">
        <v>95.22607421875</v>
      </c>
      <c r="P120" s="10">
        <v>95.461784362792969</v>
      </c>
      <c r="Q120" s="10">
        <v>95.697494506835938</v>
      </c>
      <c r="R120" s="10">
        <v>95.933212280273438</v>
      </c>
      <c r="S120" s="10">
        <v>96.168899536132813</v>
      </c>
      <c r="T120" s="10">
        <v>96.404624938964844</v>
      </c>
      <c r="U120" s="10">
        <v>96.640327453613281</v>
      </c>
      <c r="V120" s="10">
        <v>96.87603759765625</v>
      </c>
      <c r="W120" s="10">
        <v>97.111747741699219</v>
      </c>
    </row>
    <row r="121" spans="1:23" x14ac:dyDescent="0.3">
      <c r="A121" t="s">
        <v>13</v>
      </c>
      <c r="E121" s="3">
        <f t="shared" ref="E121:W121" si="0">SUM(E6:E120)</f>
        <v>13729.645034790039</v>
      </c>
      <c r="F121" s="3">
        <f t="shared" si="0"/>
        <v>13651.774459838867</v>
      </c>
      <c r="G121" s="3">
        <f t="shared" si="0"/>
        <v>13459.080486297607</v>
      </c>
      <c r="H121" s="3">
        <f t="shared" si="0"/>
        <v>13243.582317352295</v>
      </c>
      <c r="I121" s="3">
        <f t="shared" si="0"/>
        <v>13336.067844390869</v>
      </c>
      <c r="J121" s="3">
        <f t="shared" si="0"/>
        <v>11855.517947852612</v>
      </c>
      <c r="K121" s="3">
        <f t="shared" si="0"/>
        <v>11892.889045551419</v>
      </c>
      <c r="L121" s="3">
        <f t="shared" si="0"/>
        <v>11984.460543736815</v>
      </c>
      <c r="M121" s="3">
        <f t="shared" si="0"/>
        <v>12085.186992064118</v>
      </c>
      <c r="N121" s="3">
        <f t="shared" si="0"/>
        <v>12285.022908240557</v>
      </c>
      <c r="O121" s="3">
        <f t="shared" si="0"/>
        <v>12745.196817696095</v>
      </c>
      <c r="P121" s="3">
        <f t="shared" si="0"/>
        <v>12656.745150178671</v>
      </c>
      <c r="Q121" s="3">
        <f t="shared" si="0"/>
        <v>12884.525420889258</v>
      </c>
      <c r="R121" s="3">
        <f t="shared" si="0"/>
        <v>12586.336655169725</v>
      </c>
      <c r="S121" s="3">
        <f t="shared" si="0"/>
        <v>12585.179004475474</v>
      </c>
      <c r="T121" s="3">
        <f t="shared" si="0"/>
        <v>12848.05268996954</v>
      </c>
      <c r="U121" s="3">
        <f t="shared" si="0"/>
        <v>12976.756959170103</v>
      </c>
      <c r="V121" s="3">
        <f t="shared" si="0"/>
        <v>13545.692332610488</v>
      </c>
      <c r="W121" s="3">
        <f t="shared" si="0"/>
        <v>13544.657762661576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>
        <v>1442</v>
      </c>
      <c r="F126" s="3">
        <v>1442</v>
      </c>
      <c r="G126" s="3">
        <v>1442</v>
      </c>
      <c r="H126" s="3">
        <v>1442</v>
      </c>
      <c r="I126" s="3">
        <v>1442</v>
      </c>
      <c r="J126" s="3">
        <v>1410</v>
      </c>
      <c r="K126" s="3">
        <v>1410</v>
      </c>
      <c r="L126" s="3">
        <v>1410</v>
      </c>
      <c r="M126" s="3">
        <v>1410</v>
      </c>
      <c r="N126" s="3">
        <v>1410</v>
      </c>
      <c r="O126" s="3">
        <v>1410</v>
      </c>
      <c r="P126" s="3">
        <v>0</v>
      </c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>
        <v>1370.5180435180664</v>
      </c>
      <c r="F127" s="3">
        <v>1407.6474685668945</v>
      </c>
      <c r="G127" s="3">
        <v>1430.8560943603516</v>
      </c>
      <c r="H127" s="3">
        <v>1436.3579254150391</v>
      </c>
      <c r="I127" s="3">
        <v>1441.8434524536133</v>
      </c>
      <c r="J127" s="3">
        <v>1012.9824981689453</v>
      </c>
      <c r="K127" s="3">
        <v>1018.0293350219727</v>
      </c>
      <c r="L127" s="3">
        <v>1023.0762023925781</v>
      </c>
      <c r="M127" s="3">
        <v>1028.1230773925781</v>
      </c>
      <c r="N127" s="3">
        <v>1033.1699523925781</v>
      </c>
      <c r="O127" s="3">
        <v>1038.2167053222656</v>
      </c>
      <c r="P127" s="3">
        <v>1043.2634353637695</v>
      </c>
      <c r="Q127" s="3">
        <v>1048.3103332519531</v>
      </c>
      <c r="R127" s="3">
        <v>1053.3571929931641</v>
      </c>
      <c r="S127" s="3">
        <v>1058.4040679931641</v>
      </c>
      <c r="T127" s="3">
        <v>1063.450813293457</v>
      </c>
      <c r="U127" s="3">
        <v>1068.497673034668</v>
      </c>
      <c r="V127" s="3">
        <v>1073.5445251464844</v>
      </c>
      <c r="W127" s="3">
        <v>1078.5912704467773</v>
      </c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6090.9999618530273</v>
      </c>
      <c r="F128" s="3">
        <v>5975.9999618530273</v>
      </c>
      <c r="G128" s="3">
        <v>6360.9999656677246</v>
      </c>
      <c r="H128" s="3">
        <v>6365.9999656677246</v>
      </c>
      <c r="I128" s="3">
        <v>6452.9999656677246</v>
      </c>
      <c r="J128" s="3">
        <v>5926.3160057067871</v>
      </c>
      <c r="K128" s="3">
        <v>5926.3160057067871</v>
      </c>
      <c r="L128" s="3">
        <v>5926.3160057067871</v>
      </c>
      <c r="M128" s="3">
        <v>5926.3160057067871</v>
      </c>
      <c r="N128" s="3">
        <v>5926.3160057067871</v>
      </c>
      <c r="O128" s="3">
        <v>5926.3160057067871</v>
      </c>
      <c r="P128" s="3">
        <v>5926.3160057067871</v>
      </c>
      <c r="Q128" s="3">
        <v>5705.3160057067871</v>
      </c>
      <c r="R128" s="3">
        <v>5705.3160057067871</v>
      </c>
      <c r="S128" s="3">
        <v>5705.3160057067871</v>
      </c>
      <c r="T128" s="3">
        <v>5705.3160057067871</v>
      </c>
      <c r="U128" s="3">
        <v>5215.3160057067871</v>
      </c>
      <c r="V128" s="3">
        <v>5215.3160057067871</v>
      </c>
      <c r="W128" s="3">
        <v>5215.3160057067871</v>
      </c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3713.3770294189453</v>
      </c>
      <c r="F129" s="3">
        <v>3713.3770294189453</v>
      </c>
      <c r="G129" s="3">
        <v>3190.2244262695313</v>
      </c>
      <c r="H129" s="3">
        <v>2964.2244262695313</v>
      </c>
      <c r="I129" s="3">
        <v>2964.2244262695313</v>
      </c>
      <c r="J129" s="3">
        <v>1468</v>
      </c>
      <c r="K129" s="3">
        <v>1468</v>
      </c>
      <c r="L129" s="3">
        <v>1468</v>
      </c>
      <c r="M129" s="3">
        <v>1468</v>
      </c>
      <c r="N129" s="3">
        <v>1468</v>
      </c>
      <c r="O129" s="3">
        <v>1468</v>
      </c>
      <c r="P129" s="3">
        <v>2250.800048828125</v>
      </c>
      <c r="Q129" s="3">
        <v>2250.800048828125</v>
      </c>
      <c r="R129" s="3">
        <v>1953.800048828125</v>
      </c>
      <c r="S129" s="3">
        <v>1953.800048828125</v>
      </c>
      <c r="T129" s="3">
        <v>1647.800048828125</v>
      </c>
      <c r="U129" s="3">
        <v>1862.6000518798828</v>
      </c>
      <c r="V129" s="3">
        <v>1862.6000518798828</v>
      </c>
      <c r="W129" s="3">
        <v>1862.6000518798828</v>
      </c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>
        <v>1035</v>
      </c>
      <c r="F130" s="3">
        <v>1035</v>
      </c>
      <c r="G130" s="3">
        <v>1035</v>
      </c>
      <c r="H130" s="3">
        <v>1035</v>
      </c>
      <c r="I130" s="3">
        <v>1035</v>
      </c>
      <c r="J130" s="3">
        <v>1013</v>
      </c>
      <c r="K130" s="3">
        <v>1013</v>
      </c>
      <c r="L130" s="3">
        <v>1013</v>
      </c>
      <c r="M130" s="3">
        <v>1013</v>
      </c>
      <c r="N130" s="3">
        <v>1013</v>
      </c>
      <c r="O130" s="3">
        <v>1013</v>
      </c>
      <c r="P130" s="3">
        <v>1013</v>
      </c>
      <c r="Q130" s="3">
        <v>1013</v>
      </c>
      <c r="R130" s="3">
        <v>1013</v>
      </c>
      <c r="S130" s="3">
        <v>1013</v>
      </c>
      <c r="T130" s="3">
        <v>1013</v>
      </c>
      <c r="U130" s="3">
        <v>1013</v>
      </c>
      <c r="V130" s="3">
        <v>1013</v>
      </c>
      <c r="W130" s="3">
        <v>1013</v>
      </c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>
        <v>570</v>
      </c>
      <c r="U131" s="3">
        <v>570</v>
      </c>
      <c r="V131" s="3">
        <v>1140</v>
      </c>
      <c r="W131" s="3">
        <v>1140</v>
      </c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>
        <v>77.75</v>
      </c>
      <c r="F132" s="3">
        <v>77.75</v>
      </c>
      <c r="G132" s="3">
        <v>0</v>
      </c>
      <c r="H132" s="3">
        <v>0</v>
      </c>
      <c r="I132" s="3">
        <v>0</v>
      </c>
      <c r="J132" s="3">
        <v>0</v>
      </c>
      <c r="K132" s="3">
        <v>0</v>
      </c>
      <c r="L132" s="3">
        <v>0</v>
      </c>
      <c r="M132" s="3">
        <v>0</v>
      </c>
      <c r="N132" s="3">
        <v>0</v>
      </c>
      <c r="O132" s="3">
        <v>0</v>
      </c>
      <c r="P132" s="3">
        <v>0</v>
      </c>
      <c r="Q132" s="3">
        <v>0</v>
      </c>
      <c r="R132" s="3">
        <v>0</v>
      </c>
      <c r="S132" s="3">
        <v>0</v>
      </c>
      <c r="T132" s="3">
        <v>0</v>
      </c>
      <c r="U132" s="3">
        <v>0</v>
      </c>
      <c r="V132" s="3">
        <v>0</v>
      </c>
      <c r="W132" s="3">
        <v>0</v>
      </c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>
        <v>0</v>
      </c>
      <c r="F133" s="3">
        <v>0</v>
      </c>
      <c r="G133" s="3">
        <v>0</v>
      </c>
      <c r="H133" s="3">
        <v>0</v>
      </c>
      <c r="I133" s="3">
        <v>0</v>
      </c>
      <c r="J133" s="3">
        <v>1025.2194439768791</v>
      </c>
      <c r="K133" s="3">
        <v>1057.5437048226595</v>
      </c>
      <c r="L133" s="3">
        <v>1099.0683356374502</v>
      </c>
      <c r="M133" s="3">
        <v>1149.7479089647532</v>
      </c>
      <c r="N133" s="3">
        <v>1209.5369501411915</v>
      </c>
      <c r="O133" s="3">
        <v>1259.6641066670418</v>
      </c>
      <c r="P133" s="3">
        <v>1253.3656602799892</v>
      </c>
      <c r="Q133" s="3">
        <v>1247.0990331023932</v>
      </c>
      <c r="R133" s="3">
        <v>1240.8634076416492</v>
      </c>
      <c r="S133" s="3">
        <v>1234.6588819473982</v>
      </c>
      <c r="T133" s="3">
        <v>1228.4858221411705</v>
      </c>
      <c r="U133" s="3">
        <v>1222.3432285487652</v>
      </c>
      <c r="V133" s="3">
        <v>1216.2317498773336</v>
      </c>
      <c r="W133" s="3">
        <v>1210.150434628129</v>
      </c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>
        <v>45</v>
      </c>
      <c r="M134" s="3">
        <v>90</v>
      </c>
      <c r="N134" s="3">
        <v>225</v>
      </c>
      <c r="O134" s="3">
        <v>630</v>
      </c>
      <c r="P134" s="3">
        <v>1170</v>
      </c>
      <c r="Q134" s="3">
        <v>1620</v>
      </c>
      <c r="R134" s="3">
        <v>1620</v>
      </c>
      <c r="S134" s="3">
        <v>1620</v>
      </c>
      <c r="T134" s="3">
        <v>1620</v>
      </c>
      <c r="U134" s="3">
        <v>2025</v>
      </c>
      <c r="V134" s="3">
        <v>2025</v>
      </c>
      <c r="W134" s="3">
        <v>2025</v>
      </c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387.15243530273438</v>
      </c>
      <c r="K139" s="3">
        <v>388.11672973632813</v>
      </c>
      <c r="L139" s="3">
        <v>389.0810546875</v>
      </c>
      <c r="M139" s="3">
        <v>390.04537963867188</v>
      </c>
      <c r="N139" s="3">
        <v>391.00970458984375</v>
      </c>
      <c r="O139" s="3">
        <v>391.97390747070313</v>
      </c>
      <c r="P139" s="3">
        <v>392.93820190429688</v>
      </c>
      <c r="Q139" s="3">
        <v>393.90255737304688</v>
      </c>
      <c r="R139" s="3">
        <v>394.86685180664063</v>
      </c>
      <c r="S139" s="3">
        <v>395.83120727539063</v>
      </c>
      <c r="T139" s="3">
        <v>396.79537963867188</v>
      </c>
      <c r="U139" s="3">
        <v>397.75970458984375</v>
      </c>
      <c r="V139" s="3">
        <v>398.7239990234375</v>
      </c>
      <c r="W139" s="3">
        <v>399.68820190429688</v>
      </c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>
        <v>521</v>
      </c>
      <c r="F140" s="3">
        <v>521</v>
      </c>
      <c r="G140" s="3">
        <v>521</v>
      </c>
      <c r="H140" s="3">
        <v>521</v>
      </c>
      <c r="I140" s="3">
        <v>521</v>
      </c>
      <c r="J140" s="3">
        <v>508</v>
      </c>
      <c r="K140" s="3">
        <v>508</v>
      </c>
      <c r="L140" s="3">
        <v>508</v>
      </c>
      <c r="M140" s="3">
        <v>508</v>
      </c>
      <c r="N140" s="3">
        <v>508</v>
      </c>
      <c r="O140" s="3">
        <v>508</v>
      </c>
      <c r="P140" s="3">
        <v>508</v>
      </c>
      <c r="Q140" s="3">
        <v>508</v>
      </c>
      <c r="R140" s="3">
        <v>508</v>
      </c>
      <c r="S140" s="3">
        <v>508</v>
      </c>
      <c r="T140" s="3">
        <v>508</v>
      </c>
      <c r="U140" s="3">
        <v>508</v>
      </c>
      <c r="V140" s="3">
        <v>508</v>
      </c>
      <c r="W140" s="3">
        <v>508</v>
      </c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>
        <v>514</v>
      </c>
      <c r="F141" s="3">
        <v>514</v>
      </c>
      <c r="G141" s="3">
        <v>514</v>
      </c>
      <c r="H141" s="3">
        <v>514</v>
      </c>
      <c r="I141" s="3">
        <v>514</v>
      </c>
      <c r="J141" s="3">
        <v>505</v>
      </c>
      <c r="K141" s="3">
        <v>505</v>
      </c>
      <c r="L141" s="3">
        <v>505</v>
      </c>
      <c r="M141" s="3">
        <v>505</v>
      </c>
      <c r="N141" s="3">
        <v>505</v>
      </c>
      <c r="O141" s="3">
        <v>505</v>
      </c>
      <c r="P141" s="3">
        <v>505</v>
      </c>
      <c r="Q141" s="3">
        <v>505</v>
      </c>
      <c r="R141" s="3">
        <v>505</v>
      </c>
      <c r="S141" s="3">
        <v>505</v>
      </c>
      <c r="T141" s="3">
        <v>505</v>
      </c>
      <c r="U141" s="3">
        <v>505</v>
      </c>
      <c r="V141" s="3">
        <v>505</v>
      </c>
      <c r="W141" s="3">
        <v>505</v>
      </c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>
        <v>0</v>
      </c>
      <c r="F142" s="3">
        <v>0</v>
      </c>
      <c r="G142" s="3">
        <v>0</v>
      </c>
      <c r="H142" s="3">
        <v>0</v>
      </c>
      <c r="I142" s="3">
        <v>0</v>
      </c>
      <c r="J142" s="3">
        <v>0</v>
      </c>
      <c r="K142" s="3">
        <v>0</v>
      </c>
      <c r="L142" s="3">
        <v>0</v>
      </c>
      <c r="M142" s="3">
        <v>0</v>
      </c>
      <c r="N142" s="3">
        <v>0</v>
      </c>
      <c r="O142" s="3">
        <v>0</v>
      </c>
      <c r="P142" s="3">
        <v>0</v>
      </c>
      <c r="Q142" s="3">
        <v>0</v>
      </c>
      <c r="R142" s="3">
        <v>0</v>
      </c>
      <c r="S142" s="3">
        <v>0</v>
      </c>
      <c r="T142" s="3">
        <v>0</v>
      </c>
      <c r="U142" s="3">
        <v>0</v>
      </c>
      <c r="V142" s="3">
        <v>0</v>
      </c>
      <c r="W142" s="3">
        <v>0</v>
      </c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>
        <v>0</v>
      </c>
      <c r="F143" s="3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  <c r="N143" s="3">
        <v>0</v>
      </c>
      <c r="O143" s="3">
        <v>0</v>
      </c>
      <c r="P143" s="3">
        <v>0</v>
      </c>
      <c r="Q143" s="3">
        <v>0</v>
      </c>
      <c r="R143" s="3">
        <v>0</v>
      </c>
      <c r="S143" s="3">
        <v>0</v>
      </c>
      <c r="T143" s="3">
        <v>0</v>
      </c>
      <c r="U143" s="3">
        <v>0</v>
      </c>
      <c r="V143" s="3">
        <v>0</v>
      </c>
      <c r="W143" s="3">
        <v>0</v>
      </c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>
        <v>1194</v>
      </c>
      <c r="F144" s="3">
        <v>1194</v>
      </c>
      <c r="G144" s="3">
        <v>1294</v>
      </c>
      <c r="H144" s="3">
        <v>1294</v>
      </c>
      <c r="I144" s="3">
        <v>1294</v>
      </c>
      <c r="J144" s="3">
        <v>1143</v>
      </c>
      <c r="K144" s="3">
        <v>1143</v>
      </c>
      <c r="L144" s="3">
        <v>1143</v>
      </c>
      <c r="M144" s="3">
        <v>1143</v>
      </c>
      <c r="N144" s="3">
        <v>1143</v>
      </c>
      <c r="O144" s="3">
        <v>1143</v>
      </c>
      <c r="P144" s="3">
        <v>1143</v>
      </c>
      <c r="Q144" s="3">
        <v>1143</v>
      </c>
      <c r="R144" s="3">
        <v>1143</v>
      </c>
      <c r="S144" s="3">
        <v>1143</v>
      </c>
      <c r="T144" s="3">
        <v>1143</v>
      </c>
      <c r="U144" s="3">
        <v>1143</v>
      </c>
      <c r="V144" s="3">
        <v>1143</v>
      </c>
      <c r="W144" s="3">
        <v>1143</v>
      </c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>
        <v>65</v>
      </c>
      <c r="F145" s="3">
        <v>65</v>
      </c>
      <c r="G145" s="3">
        <v>65</v>
      </c>
      <c r="H145" s="3">
        <v>65</v>
      </c>
      <c r="I145" s="3">
        <v>65</v>
      </c>
      <c r="J145" s="3">
        <v>69</v>
      </c>
      <c r="K145" s="3">
        <v>69</v>
      </c>
      <c r="L145" s="3">
        <v>69</v>
      </c>
      <c r="M145" s="3">
        <v>69</v>
      </c>
      <c r="N145" s="3">
        <v>69</v>
      </c>
      <c r="O145" s="3">
        <v>69</v>
      </c>
      <c r="P145" s="3">
        <v>69</v>
      </c>
      <c r="Q145" s="3">
        <v>69</v>
      </c>
      <c r="R145" s="3">
        <v>69</v>
      </c>
      <c r="S145" s="3">
        <v>69</v>
      </c>
      <c r="T145" s="3">
        <v>69</v>
      </c>
      <c r="U145" s="3">
        <v>69</v>
      </c>
      <c r="V145" s="3">
        <v>69</v>
      </c>
      <c r="W145" s="3">
        <v>69</v>
      </c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>
        <v>50</v>
      </c>
      <c r="F146" s="3">
        <v>50</v>
      </c>
      <c r="G146" s="3">
        <v>50</v>
      </c>
      <c r="H146" s="3">
        <v>50</v>
      </c>
      <c r="I146" s="3">
        <v>50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>
        <v>53</v>
      </c>
      <c r="F147" s="3">
        <v>53</v>
      </c>
      <c r="G147" s="3">
        <v>53</v>
      </c>
      <c r="H147" s="3">
        <v>53</v>
      </c>
      <c r="I147" s="3">
        <v>53</v>
      </c>
      <c r="J147" s="3">
        <v>41</v>
      </c>
      <c r="K147" s="3">
        <v>41</v>
      </c>
      <c r="L147" s="3">
        <v>41</v>
      </c>
      <c r="M147" s="3">
        <v>41</v>
      </c>
      <c r="N147" s="3">
        <v>41</v>
      </c>
      <c r="O147" s="3">
        <v>41</v>
      </c>
      <c r="P147" s="3">
        <v>0</v>
      </c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>
        <v>51</v>
      </c>
      <c r="F148" s="3">
        <v>51</v>
      </c>
      <c r="G148" s="3">
        <v>51</v>
      </c>
      <c r="H148" s="3">
        <v>51</v>
      </c>
      <c r="I148" s="3">
        <v>51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>
        <v>58</v>
      </c>
      <c r="F149" s="3">
        <v>58</v>
      </c>
      <c r="G149" s="3">
        <v>58</v>
      </c>
      <c r="H149" s="3">
        <v>58</v>
      </c>
      <c r="I149" s="3">
        <v>58</v>
      </c>
      <c r="J149" s="3">
        <v>45</v>
      </c>
      <c r="K149" s="3">
        <v>45</v>
      </c>
      <c r="L149" s="3">
        <v>45</v>
      </c>
      <c r="M149" s="3">
        <v>45</v>
      </c>
      <c r="N149" s="3">
        <v>45</v>
      </c>
      <c r="O149" s="3">
        <v>45</v>
      </c>
      <c r="P149" s="3">
        <v>0</v>
      </c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>
        <v>90</v>
      </c>
      <c r="J150" s="3">
        <v>90</v>
      </c>
      <c r="K150" s="3">
        <v>90</v>
      </c>
      <c r="L150" s="3">
        <v>90</v>
      </c>
      <c r="M150" s="3">
        <v>90</v>
      </c>
      <c r="N150" s="3">
        <v>90</v>
      </c>
      <c r="O150" s="3">
        <v>90</v>
      </c>
      <c r="P150" s="3">
        <v>90</v>
      </c>
      <c r="Q150" s="3">
        <v>90</v>
      </c>
      <c r="R150" s="3">
        <v>90</v>
      </c>
      <c r="S150" s="3">
        <v>90</v>
      </c>
      <c r="T150" s="3">
        <v>90</v>
      </c>
      <c r="U150" s="3">
        <v>90</v>
      </c>
      <c r="V150" s="3">
        <v>90</v>
      </c>
      <c r="W150" s="3">
        <v>90</v>
      </c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>
        <v>135</v>
      </c>
      <c r="O151" s="3">
        <v>540</v>
      </c>
      <c r="P151" s="3">
        <v>1080</v>
      </c>
      <c r="Q151" s="3">
        <v>1530</v>
      </c>
      <c r="R151" s="3">
        <v>1530</v>
      </c>
      <c r="S151" s="3">
        <v>1530</v>
      </c>
      <c r="T151" s="3">
        <v>1530</v>
      </c>
      <c r="U151" s="3">
        <v>1935</v>
      </c>
      <c r="V151" s="3">
        <v>1935</v>
      </c>
      <c r="W151" s="3">
        <v>1935</v>
      </c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>
        <v>58</v>
      </c>
      <c r="F152" s="3">
        <v>58</v>
      </c>
      <c r="G152" s="3">
        <v>58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>
        <v>55</v>
      </c>
      <c r="F153" s="3">
        <v>55</v>
      </c>
      <c r="G153" s="3">
        <v>55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>
        <v>57</v>
      </c>
      <c r="F154" s="3">
        <v>57</v>
      </c>
      <c r="G154" s="3">
        <v>57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>
        <v>56</v>
      </c>
      <c r="F155" s="3">
        <v>56</v>
      </c>
      <c r="G155" s="3">
        <v>56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>
        <v>864.24951171875</v>
      </c>
      <c r="F156" s="3">
        <v>864.24951171875</v>
      </c>
      <c r="G156" s="3">
        <v>864.24951171875</v>
      </c>
      <c r="H156" s="3">
        <v>886.24951171875</v>
      </c>
      <c r="I156" s="3">
        <v>886.24951171875</v>
      </c>
      <c r="J156" s="3">
        <v>758.328125</v>
      </c>
      <c r="K156" s="3">
        <v>758.328125</v>
      </c>
      <c r="L156" s="3">
        <v>758.328125</v>
      </c>
      <c r="M156" s="3">
        <v>758.328125</v>
      </c>
      <c r="N156" s="3">
        <v>758.328125</v>
      </c>
      <c r="O156" s="3">
        <v>758.328125</v>
      </c>
      <c r="P156" s="3">
        <v>758.328125</v>
      </c>
      <c r="Q156" s="3">
        <v>758.328125</v>
      </c>
      <c r="R156" s="3">
        <v>758.328125</v>
      </c>
      <c r="S156" s="3">
        <v>758.328125</v>
      </c>
      <c r="T156" s="3">
        <v>758.328125</v>
      </c>
      <c r="U156" s="3">
        <v>758.328125</v>
      </c>
      <c r="V156" s="3">
        <v>758.328125</v>
      </c>
      <c r="W156" s="3">
        <v>758.328125</v>
      </c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>
        <v>60.750530242919922</v>
      </c>
      <c r="F157" s="3">
        <v>60.750530242919922</v>
      </c>
      <c r="G157" s="3">
        <v>60.750530242919922</v>
      </c>
      <c r="H157" s="3">
        <v>60.750530242919922</v>
      </c>
      <c r="I157" s="3">
        <v>60.750530242919922</v>
      </c>
      <c r="J157" s="3">
        <v>70.671943664550781</v>
      </c>
      <c r="K157" s="3">
        <v>70.671943664550781</v>
      </c>
      <c r="L157" s="3">
        <v>70.671943664550781</v>
      </c>
      <c r="M157" s="3">
        <v>70.671943664550781</v>
      </c>
      <c r="N157" s="3">
        <v>70.671943664550781</v>
      </c>
      <c r="O157" s="3">
        <v>70.671943664550781</v>
      </c>
      <c r="P157" s="3">
        <v>70.671943664550781</v>
      </c>
      <c r="Q157" s="3">
        <v>70.671943664550781</v>
      </c>
      <c r="R157" s="3">
        <v>70.671943664550781</v>
      </c>
      <c r="S157" s="3">
        <v>70.671943664550781</v>
      </c>
      <c r="T157" s="3">
        <v>70.671943664550781</v>
      </c>
      <c r="U157" s="3">
        <v>70.671943664550781</v>
      </c>
      <c r="V157" s="3">
        <v>70.671943664550781</v>
      </c>
      <c r="W157" s="3">
        <v>70.671943664550781</v>
      </c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>
        <v>868.88507080078125</v>
      </c>
      <c r="F158" s="3">
        <v>868.88507080078125</v>
      </c>
      <c r="G158" s="3">
        <v>868.88507080078125</v>
      </c>
      <c r="H158" s="3">
        <v>868.88507080078125</v>
      </c>
      <c r="I158" s="3">
        <v>890.88507080078125</v>
      </c>
      <c r="J158" s="3">
        <v>751.823974609375</v>
      </c>
      <c r="K158" s="3">
        <v>751.823974609375</v>
      </c>
      <c r="L158" s="3">
        <v>751.823974609375</v>
      </c>
      <c r="M158" s="3">
        <v>751.823974609375</v>
      </c>
      <c r="N158" s="3">
        <v>751.823974609375</v>
      </c>
      <c r="O158" s="3">
        <v>751.823974609375</v>
      </c>
      <c r="P158" s="3">
        <v>751.823974609375</v>
      </c>
      <c r="Q158" s="3">
        <v>751.823974609375</v>
      </c>
      <c r="R158" s="3">
        <v>751.823974609375</v>
      </c>
      <c r="S158" s="3">
        <v>751.823974609375</v>
      </c>
      <c r="T158" s="3">
        <v>751.823974609375</v>
      </c>
      <c r="U158" s="3">
        <v>751.823974609375</v>
      </c>
      <c r="V158" s="3">
        <v>751.823974609375</v>
      </c>
      <c r="W158" s="3">
        <v>751.823974609375</v>
      </c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>
        <v>60.114849090576172</v>
      </c>
      <c r="F159" s="3">
        <v>60.114849090576172</v>
      </c>
      <c r="G159" s="3">
        <v>60.114849090576172</v>
      </c>
      <c r="H159" s="3">
        <v>60.114849090576172</v>
      </c>
      <c r="I159" s="3">
        <v>60.114849090576172</v>
      </c>
      <c r="J159" s="3">
        <v>73.175987243652344</v>
      </c>
      <c r="K159" s="3">
        <v>73.175987243652344</v>
      </c>
      <c r="L159" s="3">
        <v>73.175987243652344</v>
      </c>
      <c r="M159" s="3">
        <v>73.175987243652344</v>
      </c>
      <c r="N159" s="3">
        <v>73.175987243652344</v>
      </c>
      <c r="O159" s="3">
        <v>73.175987243652344</v>
      </c>
      <c r="P159" s="3">
        <v>73.175987243652344</v>
      </c>
      <c r="Q159" s="3">
        <v>73.175987243652344</v>
      </c>
      <c r="R159" s="3">
        <v>73.175987243652344</v>
      </c>
      <c r="S159" s="3">
        <v>73.175987243652344</v>
      </c>
      <c r="T159" s="3">
        <v>73.175987243652344</v>
      </c>
      <c r="U159" s="3">
        <v>73.175987243652344</v>
      </c>
      <c r="V159" s="3">
        <v>73.175987243652344</v>
      </c>
      <c r="W159" s="3">
        <v>73.175987243652344</v>
      </c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>
        <v>721</v>
      </c>
      <c r="F160" s="3">
        <v>721</v>
      </c>
      <c r="G160" s="3">
        <v>721</v>
      </c>
      <c r="H160" s="3">
        <v>721</v>
      </c>
      <c r="I160" s="3">
        <v>721</v>
      </c>
      <c r="J160" s="3">
        <v>712</v>
      </c>
      <c r="K160" s="3">
        <v>712</v>
      </c>
      <c r="L160" s="3">
        <v>712</v>
      </c>
      <c r="M160" s="3">
        <v>712</v>
      </c>
      <c r="N160" s="3">
        <v>712</v>
      </c>
      <c r="O160" s="3">
        <v>712</v>
      </c>
      <c r="P160" s="3">
        <v>0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>
        <v>721</v>
      </c>
      <c r="F161" s="3">
        <v>721</v>
      </c>
      <c r="G161" s="3">
        <v>721</v>
      </c>
      <c r="H161" s="3">
        <v>721</v>
      </c>
      <c r="I161" s="3">
        <v>721</v>
      </c>
      <c r="J161" s="3">
        <v>698</v>
      </c>
      <c r="K161" s="3">
        <v>698</v>
      </c>
      <c r="L161" s="3">
        <v>698</v>
      </c>
      <c r="M161" s="3">
        <v>698</v>
      </c>
      <c r="N161" s="3">
        <v>698</v>
      </c>
      <c r="O161" s="3">
        <v>698</v>
      </c>
      <c r="P161" s="3">
        <v>0</v>
      </c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>
        <v>88</v>
      </c>
      <c r="F162" s="3">
        <v>88</v>
      </c>
      <c r="G162" s="3">
        <v>88</v>
      </c>
      <c r="H162" s="3">
        <v>88</v>
      </c>
      <c r="I162" s="3">
        <v>88</v>
      </c>
      <c r="J162" s="3">
        <v>72</v>
      </c>
      <c r="K162" s="3">
        <v>72</v>
      </c>
      <c r="L162" s="3">
        <v>72</v>
      </c>
      <c r="M162" s="3">
        <v>72</v>
      </c>
      <c r="N162" s="3">
        <v>72</v>
      </c>
      <c r="O162" s="3">
        <v>72</v>
      </c>
      <c r="P162" s="3">
        <v>72</v>
      </c>
      <c r="Q162" s="3">
        <v>72</v>
      </c>
      <c r="R162" s="3">
        <v>0</v>
      </c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>
        <v>57</v>
      </c>
      <c r="F163" s="3">
        <v>57</v>
      </c>
      <c r="G163" s="3">
        <v>57</v>
      </c>
      <c r="H163" s="3">
        <v>57</v>
      </c>
      <c r="I163" s="3">
        <v>57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>
        <v>59</v>
      </c>
      <c r="F164" s="3">
        <v>59</v>
      </c>
      <c r="G164" s="3">
        <v>59</v>
      </c>
      <c r="H164" s="3">
        <v>59</v>
      </c>
      <c r="I164" s="3">
        <v>59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>
        <v>59</v>
      </c>
      <c r="F165" s="3">
        <v>59</v>
      </c>
      <c r="G165" s="3">
        <v>59</v>
      </c>
      <c r="H165" s="3">
        <v>59</v>
      </c>
      <c r="I165" s="3">
        <v>59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>
        <v>58</v>
      </c>
      <c r="F166" s="3">
        <v>58</v>
      </c>
      <c r="G166" s="3">
        <v>58</v>
      </c>
      <c r="H166" s="3">
        <v>58</v>
      </c>
      <c r="I166" s="3">
        <v>58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>
        <v>59</v>
      </c>
      <c r="F167" s="3">
        <v>59</v>
      </c>
      <c r="G167" s="3">
        <v>59</v>
      </c>
      <c r="H167" s="3">
        <v>59</v>
      </c>
      <c r="I167" s="3">
        <v>59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>
        <v>93</v>
      </c>
      <c r="F168" s="3">
        <v>93</v>
      </c>
      <c r="G168" s="3">
        <v>93</v>
      </c>
      <c r="H168" s="3">
        <v>93</v>
      </c>
      <c r="I168" s="3">
        <v>93</v>
      </c>
      <c r="J168" s="3">
        <v>74</v>
      </c>
      <c r="K168" s="3">
        <v>74</v>
      </c>
      <c r="L168" s="3">
        <v>74</v>
      </c>
      <c r="M168" s="3">
        <v>74</v>
      </c>
      <c r="N168" s="3">
        <v>74</v>
      </c>
      <c r="O168" s="3">
        <v>74</v>
      </c>
      <c r="P168" s="3">
        <v>74</v>
      </c>
      <c r="Q168" s="3">
        <v>74</v>
      </c>
      <c r="R168" s="3">
        <v>0</v>
      </c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>
        <v>94</v>
      </c>
      <c r="F169" s="3">
        <v>94</v>
      </c>
      <c r="G169" s="3">
        <v>94</v>
      </c>
      <c r="H169" s="3">
        <v>94</v>
      </c>
      <c r="I169" s="3">
        <v>94</v>
      </c>
      <c r="J169" s="3">
        <v>75</v>
      </c>
      <c r="K169" s="3">
        <v>75</v>
      </c>
      <c r="L169" s="3">
        <v>75</v>
      </c>
      <c r="M169" s="3">
        <v>75</v>
      </c>
      <c r="N169" s="3">
        <v>75</v>
      </c>
      <c r="O169" s="3">
        <v>75</v>
      </c>
      <c r="P169" s="3">
        <v>75</v>
      </c>
      <c r="Q169" s="3">
        <v>75</v>
      </c>
      <c r="R169" s="3">
        <v>0</v>
      </c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>
        <v>94</v>
      </c>
      <c r="F170" s="3">
        <v>94</v>
      </c>
      <c r="G170" s="3">
        <v>94</v>
      </c>
      <c r="H170" s="3">
        <v>94</v>
      </c>
      <c r="I170" s="3">
        <v>94</v>
      </c>
      <c r="J170" s="3">
        <v>76</v>
      </c>
      <c r="K170" s="3">
        <v>76</v>
      </c>
      <c r="L170" s="3">
        <v>76</v>
      </c>
      <c r="M170" s="3">
        <v>76</v>
      </c>
      <c r="N170" s="3">
        <v>76</v>
      </c>
      <c r="O170" s="3">
        <v>76</v>
      </c>
      <c r="P170" s="3">
        <v>76</v>
      </c>
      <c r="Q170" s="3">
        <v>76</v>
      </c>
      <c r="R170" s="3">
        <v>0</v>
      </c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570</v>
      </c>
      <c r="U171" s="3">
        <v>570</v>
      </c>
      <c r="V171" s="3">
        <v>1140</v>
      </c>
      <c r="W171" s="3">
        <v>1140</v>
      </c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>
        <v>1288.800048828125</v>
      </c>
      <c r="Q172" s="3">
        <v>1288.800048828125</v>
      </c>
      <c r="R172" s="3">
        <v>1288.800048828125</v>
      </c>
      <c r="S172" s="3">
        <v>1288.800048828125</v>
      </c>
      <c r="T172" s="3">
        <v>1288.800048828125</v>
      </c>
      <c r="U172" s="3">
        <v>1288.800048828125</v>
      </c>
      <c r="V172" s="3">
        <v>1288.800048828125</v>
      </c>
      <c r="W172" s="3">
        <v>1288.800048828125</v>
      </c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214.80000305175781</v>
      </c>
      <c r="V173" s="3">
        <v>214.80000305175781</v>
      </c>
      <c r="W173" s="3">
        <v>214.80000305175781</v>
      </c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>
        <v>604.2550048828125</v>
      </c>
      <c r="F174" s="3">
        <v>617.74139404296875</v>
      </c>
      <c r="G174" s="3">
        <v>632.831298828125</v>
      </c>
      <c r="H174" s="3">
        <v>633.77447509765625</v>
      </c>
      <c r="I174" s="3">
        <v>634.717529296875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>
        <v>521</v>
      </c>
      <c r="F175" s="3">
        <v>521</v>
      </c>
      <c r="G175" s="3">
        <v>521</v>
      </c>
      <c r="H175" s="3">
        <v>521</v>
      </c>
      <c r="I175" s="3">
        <v>521</v>
      </c>
      <c r="J175" s="3">
        <v>490</v>
      </c>
      <c r="K175" s="3">
        <v>490</v>
      </c>
      <c r="L175" s="3">
        <v>490</v>
      </c>
      <c r="M175" s="3">
        <v>490</v>
      </c>
      <c r="N175" s="3">
        <v>490</v>
      </c>
      <c r="O175" s="3">
        <v>490</v>
      </c>
      <c r="P175" s="3">
        <v>490</v>
      </c>
      <c r="Q175" s="3">
        <v>490</v>
      </c>
      <c r="R175" s="3">
        <v>490</v>
      </c>
      <c r="S175" s="3">
        <v>490</v>
      </c>
      <c r="T175" s="3">
        <v>490</v>
      </c>
      <c r="U175" s="3">
        <v>0</v>
      </c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>
        <v>549</v>
      </c>
      <c r="F176" s="3">
        <v>549</v>
      </c>
      <c r="G176" s="3">
        <v>549</v>
      </c>
      <c r="H176" s="3">
        <v>614</v>
      </c>
      <c r="I176" s="3">
        <v>614</v>
      </c>
      <c r="J176" s="3">
        <v>597</v>
      </c>
      <c r="K176" s="3">
        <v>597</v>
      </c>
      <c r="L176" s="3">
        <v>597</v>
      </c>
      <c r="M176" s="3">
        <v>597</v>
      </c>
      <c r="N176" s="3">
        <v>597</v>
      </c>
      <c r="O176" s="3">
        <v>597</v>
      </c>
      <c r="P176" s="3">
        <v>597</v>
      </c>
      <c r="Q176" s="3">
        <v>597</v>
      </c>
      <c r="R176" s="3">
        <v>597</v>
      </c>
      <c r="S176" s="3">
        <v>597</v>
      </c>
      <c r="T176" s="3">
        <v>597</v>
      </c>
      <c r="U176" s="3">
        <v>597</v>
      </c>
      <c r="V176" s="3">
        <v>597</v>
      </c>
      <c r="W176" s="3">
        <v>597</v>
      </c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>
        <v>555</v>
      </c>
      <c r="F177" s="3">
        <v>555</v>
      </c>
      <c r="G177" s="3">
        <v>555</v>
      </c>
      <c r="H177" s="3">
        <v>555</v>
      </c>
      <c r="I177" s="3">
        <v>620</v>
      </c>
      <c r="J177" s="3">
        <v>588</v>
      </c>
      <c r="K177" s="3">
        <v>588</v>
      </c>
      <c r="L177" s="3">
        <v>588</v>
      </c>
      <c r="M177" s="3">
        <v>588</v>
      </c>
      <c r="N177" s="3">
        <v>588</v>
      </c>
      <c r="O177" s="3">
        <v>588</v>
      </c>
      <c r="P177" s="3">
        <v>588</v>
      </c>
      <c r="Q177" s="3">
        <v>588</v>
      </c>
      <c r="R177" s="3">
        <v>588</v>
      </c>
      <c r="S177" s="3">
        <v>588</v>
      </c>
      <c r="T177" s="3">
        <v>588</v>
      </c>
      <c r="U177" s="3">
        <v>588</v>
      </c>
      <c r="V177" s="3">
        <v>588</v>
      </c>
      <c r="W177" s="3">
        <v>588</v>
      </c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>
        <v>544</v>
      </c>
      <c r="F178" s="3">
        <v>544</v>
      </c>
      <c r="G178" s="3">
        <v>544</v>
      </c>
      <c r="H178" s="3">
        <v>544</v>
      </c>
      <c r="I178" s="3">
        <v>544</v>
      </c>
      <c r="J178" s="3">
        <v>568</v>
      </c>
      <c r="K178" s="3">
        <v>568</v>
      </c>
      <c r="L178" s="3">
        <v>568</v>
      </c>
      <c r="M178" s="3">
        <v>568</v>
      </c>
      <c r="N178" s="3">
        <v>568</v>
      </c>
      <c r="O178" s="3">
        <v>568</v>
      </c>
      <c r="P178" s="3">
        <v>568</v>
      </c>
      <c r="Q178" s="3">
        <v>568</v>
      </c>
      <c r="R178" s="3">
        <v>568</v>
      </c>
      <c r="S178" s="3">
        <v>568</v>
      </c>
      <c r="T178" s="3">
        <v>568</v>
      </c>
      <c r="U178" s="3">
        <v>568</v>
      </c>
      <c r="V178" s="3">
        <v>568</v>
      </c>
      <c r="W178" s="3">
        <v>568</v>
      </c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>
        <v>61</v>
      </c>
      <c r="F179" s="3">
        <v>61</v>
      </c>
      <c r="G179" s="3">
        <v>61</v>
      </c>
      <c r="H179" s="3">
        <v>61</v>
      </c>
      <c r="I179" s="3">
        <v>61</v>
      </c>
      <c r="J179" s="3">
        <v>45</v>
      </c>
      <c r="K179" s="3">
        <v>45</v>
      </c>
      <c r="L179" s="3">
        <v>45</v>
      </c>
      <c r="M179" s="3">
        <v>45</v>
      </c>
      <c r="N179" s="3">
        <v>45</v>
      </c>
      <c r="O179" s="3">
        <v>45</v>
      </c>
      <c r="P179" s="3">
        <v>0</v>
      </c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>
        <v>86</v>
      </c>
      <c r="F180" s="3">
        <v>86</v>
      </c>
      <c r="G180" s="3">
        <v>86</v>
      </c>
      <c r="H180" s="3">
        <v>86</v>
      </c>
      <c r="I180" s="3">
        <v>86</v>
      </c>
      <c r="J180" s="3">
        <v>74</v>
      </c>
      <c r="K180" s="3">
        <v>74</v>
      </c>
      <c r="L180" s="3">
        <v>74</v>
      </c>
      <c r="M180" s="3">
        <v>74</v>
      </c>
      <c r="N180" s="3">
        <v>74</v>
      </c>
      <c r="O180" s="3">
        <v>74</v>
      </c>
      <c r="P180" s="3">
        <v>74</v>
      </c>
      <c r="Q180" s="3">
        <v>74</v>
      </c>
      <c r="R180" s="3">
        <v>74</v>
      </c>
      <c r="S180" s="3">
        <v>74</v>
      </c>
      <c r="T180" s="3">
        <v>0</v>
      </c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>
        <v>161</v>
      </c>
      <c r="F181" s="3">
        <v>161</v>
      </c>
      <c r="G181" s="3">
        <v>161</v>
      </c>
      <c r="H181" s="3">
        <v>161</v>
      </c>
      <c r="I181" s="3">
        <v>161</v>
      </c>
      <c r="J181" s="3">
        <v>140</v>
      </c>
      <c r="K181" s="3">
        <v>140</v>
      </c>
      <c r="L181" s="3">
        <v>140</v>
      </c>
      <c r="M181" s="3">
        <v>140</v>
      </c>
      <c r="N181" s="3">
        <v>140</v>
      </c>
      <c r="O181" s="3">
        <v>140</v>
      </c>
      <c r="P181" s="3">
        <v>140</v>
      </c>
      <c r="Q181" s="3">
        <v>140</v>
      </c>
      <c r="R181" s="3">
        <v>140</v>
      </c>
      <c r="S181" s="3">
        <v>140</v>
      </c>
      <c r="T181" s="3">
        <v>140</v>
      </c>
      <c r="U181" s="3">
        <v>140</v>
      </c>
      <c r="V181" s="3">
        <v>140</v>
      </c>
      <c r="W181" s="3">
        <v>140</v>
      </c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>
        <v>89</v>
      </c>
      <c r="F182" s="3">
        <v>89</v>
      </c>
      <c r="G182" s="3">
        <v>89</v>
      </c>
      <c r="H182" s="3">
        <v>89</v>
      </c>
      <c r="I182" s="3">
        <v>89</v>
      </c>
      <c r="J182" s="3">
        <v>73</v>
      </c>
      <c r="K182" s="3">
        <v>73</v>
      </c>
      <c r="L182" s="3">
        <v>73</v>
      </c>
      <c r="M182" s="3">
        <v>73</v>
      </c>
      <c r="N182" s="3">
        <v>73</v>
      </c>
      <c r="O182" s="3">
        <v>73</v>
      </c>
      <c r="P182" s="3">
        <v>73</v>
      </c>
      <c r="Q182" s="3">
        <v>73</v>
      </c>
      <c r="R182" s="3">
        <v>73</v>
      </c>
      <c r="S182" s="3">
        <v>73</v>
      </c>
      <c r="T182" s="3">
        <v>73</v>
      </c>
      <c r="U182" s="3">
        <v>73</v>
      </c>
      <c r="V182" s="3">
        <v>73</v>
      </c>
      <c r="W182" s="3">
        <v>73</v>
      </c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>
        <v>91</v>
      </c>
      <c r="F183" s="3">
        <v>91</v>
      </c>
      <c r="G183" s="3">
        <v>91</v>
      </c>
      <c r="H183" s="3">
        <v>91</v>
      </c>
      <c r="I183" s="3">
        <v>91</v>
      </c>
      <c r="J183" s="3">
        <v>73</v>
      </c>
      <c r="K183" s="3">
        <v>73</v>
      </c>
      <c r="L183" s="3">
        <v>73</v>
      </c>
      <c r="M183" s="3">
        <v>73</v>
      </c>
      <c r="N183" s="3">
        <v>73</v>
      </c>
      <c r="O183" s="3">
        <v>73</v>
      </c>
      <c r="P183" s="3">
        <v>73</v>
      </c>
      <c r="Q183" s="3">
        <v>73</v>
      </c>
      <c r="R183" s="3">
        <v>73</v>
      </c>
      <c r="S183" s="3">
        <v>73</v>
      </c>
      <c r="T183" s="3">
        <v>73</v>
      </c>
      <c r="U183" s="3">
        <v>73</v>
      </c>
      <c r="V183" s="3">
        <v>73</v>
      </c>
      <c r="W183" s="3">
        <v>73</v>
      </c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>
        <v>90</v>
      </c>
      <c r="F184" s="3">
        <v>90</v>
      </c>
      <c r="G184" s="3">
        <v>90</v>
      </c>
      <c r="H184" s="3">
        <v>90</v>
      </c>
      <c r="I184" s="3">
        <v>90</v>
      </c>
      <c r="J184" s="3">
        <v>73</v>
      </c>
      <c r="K184" s="3">
        <v>73</v>
      </c>
      <c r="L184" s="3">
        <v>73</v>
      </c>
      <c r="M184" s="3">
        <v>73</v>
      </c>
      <c r="N184" s="3">
        <v>73</v>
      </c>
      <c r="O184" s="3">
        <v>73</v>
      </c>
      <c r="P184" s="3">
        <v>73</v>
      </c>
      <c r="Q184" s="3">
        <v>73</v>
      </c>
      <c r="R184" s="3">
        <v>73</v>
      </c>
      <c r="S184" s="3">
        <v>73</v>
      </c>
      <c r="T184" s="3">
        <v>73</v>
      </c>
      <c r="U184" s="3">
        <v>73</v>
      </c>
      <c r="V184" s="3">
        <v>73</v>
      </c>
      <c r="W184" s="3">
        <v>73</v>
      </c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>
        <v>60</v>
      </c>
      <c r="F185" s="3">
        <v>60</v>
      </c>
      <c r="G185" s="3">
        <v>60</v>
      </c>
      <c r="H185" s="3">
        <v>60</v>
      </c>
      <c r="I185" s="3">
        <v>60</v>
      </c>
      <c r="J185" s="3">
        <v>46</v>
      </c>
      <c r="K185" s="3">
        <v>46</v>
      </c>
      <c r="L185" s="3">
        <v>46</v>
      </c>
      <c r="M185" s="3">
        <v>46</v>
      </c>
      <c r="N185" s="3">
        <v>46</v>
      </c>
      <c r="O185" s="3">
        <v>46</v>
      </c>
      <c r="P185" s="3">
        <v>0</v>
      </c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>
        <v>61</v>
      </c>
      <c r="F186" s="3">
        <v>61</v>
      </c>
      <c r="G186" s="3">
        <v>61</v>
      </c>
      <c r="H186" s="3">
        <v>61</v>
      </c>
      <c r="I186" s="3">
        <v>61</v>
      </c>
      <c r="J186" s="3">
        <v>46</v>
      </c>
      <c r="K186" s="3">
        <v>46</v>
      </c>
      <c r="L186" s="3">
        <v>46</v>
      </c>
      <c r="M186" s="3">
        <v>46</v>
      </c>
      <c r="N186" s="3">
        <v>46</v>
      </c>
      <c r="O186" s="3">
        <v>46</v>
      </c>
      <c r="P186" s="3">
        <v>0</v>
      </c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>
        <v>62</v>
      </c>
      <c r="F187" s="3">
        <v>62</v>
      </c>
      <c r="G187" s="3">
        <v>62</v>
      </c>
      <c r="H187" s="3">
        <v>62</v>
      </c>
      <c r="I187" s="3">
        <v>62</v>
      </c>
      <c r="J187" s="3">
        <v>46</v>
      </c>
      <c r="K187" s="3">
        <v>46</v>
      </c>
      <c r="L187" s="3">
        <v>46</v>
      </c>
      <c r="M187" s="3">
        <v>46</v>
      </c>
      <c r="N187" s="3">
        <v>46</v>
      </c>
      <c r="O187" s="3">
        <v>46</v>
      </c>
      <c r="P187" s="3">
        <v>0</v>
      </c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>
        <v>59</v>
      </c>
      <c r="F188" s="3">
        <v>59</v>
      </c>
      <c r="G188" s="3">
        <v>59</v>
      </c>
      <c r="H188" s="3">
        <v>59</v>
      </c>
      <c r="I188" s="3">
        <v>59</v>
      </c>
      <c r="J188" s="3">
        <v>45</v>
      </c>
      <c r="K188" s="3">
        <v>45</v>
      </c>
      <c r="L188" s="3">
        <v>45</v>
      </c>
      <c r="M188" s="3">
        <v>45</v>
      </c>
      <c r="N188" s="3">
        <v>45</v>
      </c>
      <c r="O188" s="3">
        <v>45</v>
      </c>
      <c r="P188" s="3">
        <v>0</v>
      </c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>
        <v>60</v>
      </c>
      <c r="F189" s="3">
        <v>60</v>
      </c>
      <c r="G189" s="3">
        <v>60</v>
      </c>
      <c r="H189" s="3">
        <v>60</v>
      </c>
      <c r="I189" s="3">
        <v>60</v>
      </c>
      <c r="J189" s="3">
        <v>47</v>
      </c>
      <c r="K189" s="3">
        <v>47</v>
      </c>
      <c r="L189" s="3">
        <v>47</v>
      </c>
      <c r="M189" s="3">
        <v>47</v>
      </c>
      <c r="N189" s="3">
        <v>47</v>
      </c>
      <c r="O189" s="3">
        <v>47</v>
      </c>
      <c r="P189" s="3">
        <v>0</v>
      </c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>
        <v>90</v>
      </c>
      <c r="F190" s="3">
        <v>90</v>
      </c>
      <c r="G190" s="3">
        <v>90</v>
      </c>
      <c r="H190" s="3">
        <v>90</v>
      </c>
      <c r="I190" s="3">
        <v>90</v>
      </c>
      <c r="J190" s="3">
        <v>78</v>
      </c>
      <c r="K190" s="3">
        <v>78</v>
      </c>
      <c r="L190" s="3">
        <v>78</v>
      </c>
      <c r="M190" s="3">
        <v>78</v>
      </c>
      <c r="N190" s="3">
        <v>78</v>
      </c>
      <c r="O190" s="3">
        <v>78</v>
      </c>
      <c r="P190" s="3">
        <v>78</v>
      </c>
      <c r="Q190" s="3">
        <v>78</v>
      </c>
      <c r="R190" s="3">
        <v>78</v>
      </c>
      <c r="S190" s="3">
        <v>78</v>
      </c>
      <c r="T190" s="3">
        <v>0</v>
      </c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>
        <v>88</v>
      </c>
      <c r="F191" s="3">
        <v>88</v>
      </c>
      <c r="G191" s="3">
        <v>88</v>
      </c>
      <c r="H191" s="3">
        <v>88</v>
      </c>
      <c r="I191" s="3">
        <v>88</v>
      </c>
      <c r="J191" s="3">
        <v>77</v>
      </c>
      <c r="K191" s="3">
        <v>77</v>
      </c>
      <c r="L191" s="3">
        <v>77</v>
      </c>
      <c r="M191" s="3">
        <v>77</v>
      </c>
      <c r="N191" s="3">
        <v>77</v>
      </c>
      <c r="O191" s="3">
        <v>77</v>
      </c>
      <c r="P191" s="3">
        <v>77</v>
      </c>
      <c r="Q191" s="3">
        <v>77</v>
      </c>
      <c r="R191" s="3">
        <v>77</v>
      </c>
      <c r="S191" s="3">
        <v>77</v>
      </c>
      <c r="T191" s="3">
        <v>0</v>
      </c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>
        <v>88</v>
      </c>
      <c r="F192" s="3">
        <v>88</v>
      </c>
      <c r="G192" s="3">
        <v>88</v>
      </c>
      <c r="H192" s="3">
        <v>88</v>
      </c>
      <c r="I192" s="3">
        <v>88</v>
      </c>
      <c r="J192" s="3">
        <v>77</v>
      </c>
      <c r="K192" s="3">
        <v>77</v>
      </c>
      <c r="L192" s="3">
        <v>77</v>
      </c>
      <c r="M192" s="3">
        <v>77</v>
      </c>
      <c r="N192" s="3">
        <v>77</v>
      </c>
      <c r="O192" s="3">
        <v>77</v>
      </c>
      <c r="P192" s="3">
        <v>77</v>
      </c>
      <c r="Q192" s="3">
        <v>77</v>
      </c>
      <c r="R192" s="3">
        <v>77</v>
      </c>
      <c r="S192" s="3">
        <v>77</v>
      </c>
      <c r="T192" s="3">
        <v>0</v>
      </c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>
        <v>379.5299072265625</v>
      </c>
      <c r="F193" s="3">
        <v>379.5299072265625</v>
      </c>
      <c r="G193" s="3">
        <v>379.5299072265625</v>
      </c>
      <c r="H193" s="3">
        <v>379.5299072265625</v>
      </c>
      <c r="I193" s="3">
        <v>379.5299072265625</v>
      </c>
      <c r="J193" s="3">
        <v>407.72219848632813</v>
      </c>
      <c r="K193" s="3">
        <v>407.72219848632813</v>
      </c>
      <c r="L193" s="3">
        <v>407.72219848632813</v>
      </c>
      <c r="M193" s="3">
        <v>407.72219848632813</v>
      </c>
      <c r="N193" s="3">
        <v>407.72219848632813</v>
      </c>
      <c r="O193" s="3">
        <v>407.72219848632813</v>
      </c>
      <c r="P193" s="3">
        <v>407.72219848632813</v>
      </c>
      <c r="Q193" s="3">
        <v>407.72219848632813</v>
      </c>
      <c r="R193" s="3">
        <v>407.72219848632813</v>
      </c>
      <c r="S193" s="3">
        <v>407.72219848632813</v>
      </c>
      <c r="T193" s="3">
        <v>407.72219848632813</v>
      </c>
      <c r="U193" s="3">
        <v>407.72219848632813</v>
      </c>
      <c r="V193" s="3">
        <v>407.72219848632813</v>
      </c>
      <c r="W193" s="3">
        <v>407.72219848632813</v>
      </c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>
        <v>115</v>
      </c>
      <c r="F194" s="3">
        <v>115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>
        <v>175.30610656738281</v>
      </c>
      <c r="F195" s="3">
        <v>175.30610656738281</v>
      </c>
      <c r="G195" s="3">
        <v>175.30610656738281</v>
      </c>
      <c r="H195" s="3">
        <v>175.30610656738281</v>
      </c>
      <c r="I195" s="3">
        <v>175.30610656738281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>
        <v>175.30610656738281</v>
      </c>
      <c r="F196" s="3">
        <v>175.30610656738281</v>
      </c>
      <c r="G196" s="3">
        <v>175.30610656738281</v>
      </c>
      <c r="H196" s="3">
        <v>175.30610656738281</v>
      </c>
      <c r="I196" s="3">
        <v>175.30610656738281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>
        <v>175.30610656738281</v>
      </c>
      <c r="F197" s="3">
        <v>175.30610656738281</v>
      </c>
      <c r="G197" s="3">
        <v>175.30610656738281</v>
      </c>
      <c r="H197" s="3">
        <v>175.30610656738281</v>
      </c>
      <c r="I197" s="3">
        <v>175.30610656738281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>
        <v>175.30610656738281</v>
      </c>
      <c r="F198" s="3">
        <v>175.30610656738281</v>
      </c>
      <c r="G198" s="3">
        <v>175.30610656738281</v>
      </c>
      <c r="H198" s="3">
        <v>175.30610656738281</v>
      </c>
      <c r="I198" s="3">
        <v>175.30610656738281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>
        <v>104</v>
      </c>
      <c r="F199" s="3">
        <v>104</v>
      </c>
      <c r="G199" s="3">
        <v>104</v>
      </c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>
        <v>115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>
        <v>245</v>
      </c>
      <c r="F201" s="3">
        <v>245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>
        <v>0</v>
      </c>
      <c r="F202" s="3">
        <v>0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>
        <v>0</v>
      </c>
      <c r="F203" s="3">
        <v>0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>
        <v>0</v>
      </c>
      <c r="G204" s="3">
        <v>602.75006103515625</v>
      </c>
      <c r="H204" s="3">
        <v>602.75006103515625</v>
      </c>
      <c r="I204" s="3">
        <v>602.75006103515625</v>
      </c>
      <c r="J204" s="3">
        <v>543.0999755859375</v>
      </c>
      <c r="K204" s="3">
        <v>543.0999755859375</v>
      </c>
      <c r="L204" s="3">
        <v>543.0999755859375</v>
      </c>
      <c r="M204" s="3">
        <v>543.0999755859375</v>
      </c>
      <c r="N204" s="3">
        <v>543.0999755859375</v>
      </c>
      <c r="O204" s="3">
        <v>543.0999755859375</v>
      </c>
      <c r="P204" s="3">
        <v>543.0999755859375</v>
      </c>
      <c r="Q204" s="3">
        <v>543.0999755859375</v>
      </c>
      <c r="R204" s="3">
        <v>543.0999755859375</v>
      </c>
      <c r="S204" s="3">
        <v>543.0999755859375</v>
      </c>
      <c r="T204" s="3">
        <v>543.0999755859375</v>
      </c>
      <c r="U204" s="3">
        <v>543.0999755859375</v>
      </c>
      <c r="V204" s="3">
        <v>543.0999755859375</v>
      </c>
      <c r="W204" s="3">
        <v>543.0999755859375</v>
      </c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>
        <v>0</v>
      </c>
      <c r="G205" s="3">
        <v>42.249942779541016</v>
      </c>
      <c r="H205" s="3">
        <v>42.249942779541016</v>
      </c>
      <c r="I205" s="3">
        <v>42.249942779541016</v>
      </c>
      <c r="J205" s="3">
        <v>53.215999603271484</v>
      </c>
      <c r="K205" s="3">
        <v>53.215999603271484</v>
      </c>
      <c r="L205" s="3">
        <v>53.215999603271484</v>
      </c>
      <c r="M205" s="3">
        <v>53.215999603271484</v>
      </c>
      <c r="N205" s="3">
        <v>53.215999603271484</v>
      </c>
      <c r="O205" s="3">
        <v>53.215999603271484</v>
      </c>
      <c r="P205" s="3">
        <v>53.215999603271484</v>
      </c>
      <c r="Q205" s="3">
        <v>53.215999603271484</v>
      </c>
      <c r="R205" s="3">
        <v>53.215999603271484</v>
      </c>
      <c r="S205" s="3">
        <v>53.215999603271484</v>
      </c>
      <c r="T205" s="3">
        <v>53.215999603271484</v>
      </c>
      <c r="U205" s="3">
        <v>53.215999603271484</v>
      </c>
      <c r="V205" s="3">
        <v>53.215999603271484</v>
      </c>
      <c r="W205" s="3">
        <v>53.215999603271484</v>
      </c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>
        <v>23</v>
      </c>
      <c r="F206" s="3">
        <v>23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0</v>
      </c>
      <c r="N206" s="3">
        <v>0</v>
      </c>
      <c r="O206" s="3">
        <v>0</v>
      </c>
      <c r="P206" s="3">
        <v>0</v>
      </c>
      <c r="Q206" s="3">
        <v>0</v>
      </c>
      <c r="R206" s="3">
        <v>0</v>
      </c>
      <c r="S206" s="3">
        <v>0</v>
      </c>
      <c r="T206" s="3">
        <v>0</v>
      </c>
      <c r="U206" s="3">
        <v>0</v>
      </c>
      <c r="V206" s="3">
        <v>0</v>
      </c>
      <c r="W206" s="3">
        <v>0</v>
      </c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>
        <v>54.75</v>
      </c>
      <c r="F207" s="3">
        <v>54.75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0</v>
      </c>
      <c r="N207" s="3">
        <v>0</v>
      </c>
      <c r="O207" s="3">
        <v>0</v>
      </c>
      <c r="P207" s="3">
        <v>0</v>
      </c>
      <c r="Q207" s="3">
        <v>0</v>
      </c>
      <c r="R207" s="3">
        <v>0</v>
      </c>
      <c r="S207" s="3">
        <v>0</v>
      </c>
      <c r="T207" s="3">
        <v>0</v>
      </c>
      <c r="U207" s="3">
        <v>0</v>
      </c>
      <c r="V207" s="3">
        <v>0</v>
      </c>
      <c r="W207" s="3">
        <v>0</v>
      </c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>
        <v>174.38420104980469</v>
      </c>
      <c r="F208" s="3">
        <v>174.38420104980469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>
        <v>174.38420104980469</v>
      </c>
      <c r="F209" s="3">
        <v>174.38420104980469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>
        <v>174.38420104980469</v>
      </c>
      <c r="F210" s="3">
        <v>174.38420104980469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>
        <v>0</v>
      </c>
      <c r="G211" s="3">
        <v>0</v>
      </c>
      <c r="H211" s="3">
        <v>0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0</v>
      </c>
      <c r="S211" s="3">
        <v>0</v>
      </c>
      <c r="T211" s="3">
        <v>0</v>
      </c>
      <c r="U211" s="3">
        <v>0</v>
      </c>
      <c r="V211" s="3">
        <v>0</v>
      </c>
      <c r="W211" s="3">
        <v>0</v>
      </c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>
        <v>0</v>
      </c>
      <c r="O212" s="3">
        <v>0</v>
      </c>
      <c r="P212" s="3">
        <v>0</v>
      </c>
      <c r="Q212" s="3">
        <v>0</v>
      </c>
      <c r="R212" s="3">
        <v>0</v>
      </c>
      <c r="S212" s="3">
        <v>0</v>
      </c>
      <c r="T212" s="3">
        <v>0</v>
      </c>
      <c r="U212" s="3">
        <v>0</v>
      </c>
      <c r="V212" s="3">
        <v>0</v>
      </c>
      <c r="W212" s="3">
        <v>0</v>
      </c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>
        <v>0</v>
      </c>
      <c r="W213" s="3">
        <v>0</v>
      </c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41.636295318603516</v>
      </c>
      <c r="K214" s="3">
        <v>41.428115844726563</v>
      </c>
      <c r="L214" s="3">
        <v>41.220977783203125</v>
      </c>
      <c r="M214" s="3">
        <v>41.014873504638672</v>
      </c>
      <c r="N214" s="3">
        <v>40.809799194335938</v>
      </c>
      <c r="O214" s="3">
        <v>40.605751037597656</v>
      </c>
      <c r="P214" s="3">
        <v>40.402721405029297</v>
      </c>
      <c r="Q214" s="3">
        <v>40.200706481933594</v>
      </c>
      <c r="R214" s="3">
        <v>39.999702453613281</v>
      </c>
      <c r="S214" s="3">
        <v>39.799705505371094</v>
      </c>
      <c r="T214" s="3">
        <v>39.600704193115234</v>
      </c>
      <c r="U214" s="3">
        <v>39.402702331542969</v>
      </c>
      <c r="V214" s="3">
        <v>39.2056884765625</v>
      </c>
      <c r="W214" s="3">
        <v>39.009662628173828</v>
      </c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41.636295318603516</v>
      </c>
      <c r="K215" s="3">
        <v>41.428115844726563</v>
      </c>
      <c r="L215" s="3">
        <v>41.220977783203125</v>
      </c>
      <c r="M215" s="3">
        <v>41.014873504638672</v>
      </c>
      <c r="N215" s="3">
        <v>40.809799194335938</v>
      </c>
      <c r="O215" s="3">
        <v>40.605751037597656</v>
      </c>
      <c r="P215" s="3">
        <v>40.402721405029297</v>
      </c>
      <c r="Q215" s="3">
        <v>40.200706481933594</v>
      </c>
      <c r="R215" s="3">
        <v>39.999702453613281</v>
      </c>
      <c r="S215" s="3">
        <v>39.799705505371094</v>
      </c>
      <c r="T215" s="3">
        <v>39.600704193115234</v>
      </c>
      <c r="U215" s="3">
        <v>39.402702331542969</v>
      </c>
      <c r="V215" s="3">
        <v>39.2056884765625</v>
      </c>
      <c r="W215" s="3">
        <v>39.009662628173828</v>
      </c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41.636295318603516</v>
      </c>
      <c r="K216" s="3">
        <v>41.428115844726563</v>
      </c>
      <c r="L216" s="3">
        <v>41.220977783203125</v>
      </c>
      <c r="M216" s="3">
        <v>41.014873504638672</v>
      </c>
      <c r="N216" s="3">
        <v>40.809799194335938</v>
      </c>
      <c r="O216" s="3">
        <v>40.605751037597656</v>
      </c>
      <c r="P216" s="3">
        <v>40.402721405029297</v>
      </c>
      <c r="Q216" s="3">
        <v>40.200706481933594</v>
      </c>
      <c r="R216" s="3">
        <v>39.999702453613281</v>
      </c>
      <c r="S216" s="3">
        <v>39.799705505371094</v>
      </c>
      <c r="T216" s="3">
        <v>39.600704193115234</v>
      </c>
      <c r="U216" s="3">
        <v>39.402702331542969</v>
      </c>
      <c r="V216" s="3">
        <v>39.2056884765625</v>
      </c>
      <c r="W216" s="3">
        <v>39.009662628173828</v>
      </c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>
        <v>0</v>
      </c>
      <c r="F217" s="3">
        <v>0</v>
      </c>
      <c r="G217" s="3">
        <v>0</v>
      </c>
      <c r="H217" s="3">
        <v>0</v>
      </c>
      <c r="I217" s="3">
        <v>0</v>
      </c>
      <c r="J217" s="3">
        <v>41.014873504638672</v>
      </c>
      <c r="K217" s="3">
        <v>40.809799194335938</v>
      </c>
      <c r="L217" s="3">
        <v>40.605751037597656</v>
      </c>
      <c r="M217" s="3">
        <v>40.402721405029297</v>
      </c>
      <c r="N217" s="3">
        <v>40.200706481933594</v>
      </c>
      <c r="O217" s="3">
        <v>39.999702453613281</v>
      </c>
      <c r="P217" s="3">
        <v>39.799705505371094</v>
      </c>
      <c r="Q217" s="3">
        <v>39.600704193115234</v>
      </c>
      <c r="R217" s="3">
        <v>39.402702331542969</v>
      </c>
      <c r="S217" s="3">
        <v>39.2056884765625</v>
      </c>
      <c r="T217" s="3">
        <v>39.009662628173828</v>
      </c>
      <c r="U217" s="3">
        <v>38.814617156982422</v>
      </c>
      <c r="V217" s="3">
        <v>38.62054443359375</v>
      </c>
      <c r="W217" s="3">
        <v>38.427440643310547</v>
      </c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>
        <v>0</v>
      </c>
      <c r="H218" s="3">
        <v>0</v>
      </c>
      <c r="I218" s="3">
        <v>0</v>
      </c>
      <c r="J218" s="3">
        <v>42.055805206298828</v>
      </c>
      <c r="K218" s="3">
        <v>41.845523834228516</v>
      </c>
      <c r="L218" s="3">
        <v>41.636295318603516</v>
      </c>
      <c r="M218" s="3">
        <v>41.428115844726563</v>
      </c>
      <c r="N218" s="3">
        <v>41.220977783203125</v>
      </c>
      <c r="O218" s="3">
        <v>41.014873504638672</v>
      </c>
      <c r="P218" s="3">
        <v>40.809799194335938</v>
      </c>
      <c r="Q218" s="3">
        <v>40.605751037597656</v>
      </c>
      <c r="R218" s="3">
        <v>40.402721405029297</v>
      </c>
      <c r="S218" s="3">
        <v>40.200706481933594</v>
      </c>
      <c r="T218" s="3">
        <v>39.999702453613281</v>
      </c>
      <c r="U218" s="3">
        <v>39.799705505371094</v>
      </c>
      <c r="V218" s="3">
        <v>39.600704193115234</v>
      </c>
      <c r="W218" s="3">
        <v>39.402702331542969</v>
      </c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>
        <v>0</v>
      </c>
      <c r="F219" s="3">
        <v>0</v>
      </c>
      <c r="G219" s="3">
        <v>0</v>
      </c>
      <c r="H219" s="3">
        <v>0</v>
      </c>
      <c r="I219" s="3">
        <v>0</v>
      </c>
      <c r="J219" s="3">
        <v>32.207233428955078</v>
      </c>
      <c r="K219" s="3">
        <v>32.046199798583984</v>
      </c>
      <c r="L219" s="3">
        <v>31.885965347290039</v>
      </c>
      <c r="M219" s="3">
        <v>31.726537704467773</v>
      </c>
      <c r="N219" s="3">
        <v>31.567905426025391</v>
      </c>
      <c r="O219" s="3">
        <v>31.410066604614258</v>
      </c>
      <c r="P219" s="3">
        <v>31.253015518188477</v>
      </c>
      <c r="Q219" s="3">
        <v>31.096752166748047</v>
      </c>
      <c r="R219" s="3">
        <v>30.941268920898438</v>
      </c>
      <c r="S219" s="3">
        <v>30.786563873291016</v>
      </c>
      <c r="T219" s="3">
        <v>30.632631301879883</v>
      </c>
      <c r="U219" s="3">
        <v>30.479469299316406</v>
      </c>
      <c r="V219" s="3">
        <v>30.327072143554688</v>
      </c>
      <c r="W219" s="3">
        <v>30.175436019897461</v>
      </c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>
        <v>0</v>
      </c>
      <c r="F220" s="3">
        <v>0</v>
      </c>
      <c r="G220" s="3">
        <v>0</v>
      </c>
      <c r="H220" s="3">
        <v>0</v>
      </c>
      <c r="I220" s="3">
        <v>0</v>
      </c>
      <c r="J220" s="3">
        <v>41.206871032714844</v>
      </c>
      <c r="K220" s="3">
        <v>41.000835418701172</v>
      </c>
      <c r="L220" s="3">
        <v>40.795829772949219</v>
      </c>
      <c r="M220" s="3">
        <v>40.591850280761719</v>
      </c>
      <c r="N220" s="3">
        <v>40.388889312744141</v>
      </c>
      <c r="O220" s="3">
        <v>40.186946868896484</v>
      </c>
      <c r="P220" s="3">
        <v>39.986015319824219</v>
      </c>
      <c r="Q220" s="3">
        <v>39.786083221435547</v>
      </c>
      <c r="R220" s="3">
        <v>39.587154388427734</v>
      </c>
      <c r="S220" s="3">
        <v>39.38922119140625</v>
      </c>
      <c r="T220" s="3">
        <v>39.192276000976563</v>
      </c>
      <c r="U220" s="3">
        <v>38.996315002441406</v>
      </c>
      <c r="V220" s="3">
        <v>38.801334381103516</v>
      </c>
      <c r="W220" s="3">
        <v>38.607326507568359</v>
      </c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>
        <v>0</v>
      </c>
      <c r="G221" s="3">
        <v>0</v>
      </c>
      <c r="H221" s="3">
        <v>0</v>
      </c>
      <c r="I221" s="3">
        <v>0</v>
      </c>
      <c r="J221" s="3">
        <v>41.845523834228516</v>
      </c>
      <c r="K221" s="3">
        <v>41.636295318603516</v>
      </c>
      <c r="L221" s="3">
        <v>41.428115844726563</v>
      </c>
      <c r="M221" s="3">
        <v>41.220977783203125</v>
      </c>
      <c r="N221" s="3">
        <v>41.014873504638672</v>
      </c>
      <c r="O221" s="3">
        <v>40.809799194335938</v>
      </c>
      <c r="P221" s="3">
        <v>40.605751037597656</v>
      </c>
      <c r="Q221" s="3">
        <v>40.402721405029297</v>
      </c>
      <c r="R221" s="3">
        <v>40.200706481933594</v>
      </c>
      <c r="S221" s="3">
        <v>39.999702453613281</v>
      </c>
      <c r="T221" s="3">
        <v>39.799705505371094</v>
      </c>
      <c r="U221" s="3">
        <v>39.600704193115234</v>
      </c>
      <c r="V221" s="3">
        <v>39.402702331542969</v>
      </c>
      <c r="W221" s="3">
        <v>39.2056884765625</v>
      </c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32.706409454345703</v>
      </c>
      <c r="K222" s="3">
        <v>32.542877197265625</v>
      </c>
      <c r="L222" s="3">
        <v>32.380161285400391</v>
      </c>
      <c r="M222" s="3">
        <v>32.21826171875</v>
      </c>
      <c r="N222" s="3">
        <v>32.057170867919922</v>
      </c>
      <c r="O222" s="3">
        <v>31.896883010864258</v>
      </c>
      <c r="P222" s="3">
        <v>31.737400054931641</v>
      </c>
      <c r="Q222" s="3">
        <v>31.578712463378906</v>
      </c>
      <c r="R222" s="3">
        <v>31.420818328857422</v>
      </c>
      <c r="S222" s="3">
        <v>31.263713836669922</v>
      </c>
      <c r="T222" s="3">
        <v>31.107395172119141</v>
      </c>
      <c r="U222" s="3">
        <v>30.951860427856445</v>
      </c>
      <c r="V222" s="3">
        <v>30.797100067138672</v>
      </c>
      <c r="W222" s="3">
        <v>30.643117904663086</v>
      </c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>
        <v>0</v>
      </c>
      <c r="F223" s="3">
        <v>0</v>
      </c>
      <c r="G223" s="3">
        <v>0</v>
      </c>
      <c r="H223" s="3">
        <v>0</v>
      </c>
      <c r="I223" s="3">
        <v>0</v>
      </c>
      <c r="J223" s="3">
        <v>40.809799194335938</v>
      </c>
      <c r="K223" s="3">
        <v>40.605751037597656</v>
      </c>
      <c r="L223" s="3">
        <v>40.402721405029297</v>
      </c>
      <c r="M223" s="3">
        <v>40.200706481933594</v>
      </c>
      <c r="N223" s="3">
        <v>39.999702453613281</v>
      </c>
      <c r="O223" s="3">
        <v>39.799705505371094</v>
      </c>
      <c r="P223" s="3">
        <v>39.600704193115234</v>
      </c>
      <c r="Q223" s="3">
        <v>39.402702331542969</v>
      </c>
      <c r="R223" s="3">
        <v>39.2056884765625</v>
      </c>
      <c r="S223" s="3">
        <v>39.009662628173828</v>
      </c>
      <c r="T223" s="3">
        <v>38.814617156982422</v>
      </c>
      <c r="U223" s="3">
        <v>38.62054443359375</v>
      </c>
      <c r="V223" s="3">
        <v>38.427440643310547</v>
      </c>
      <c r="W223" s="3">
        <v>38.235305786132813</v>
      </c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41.636295318603516</v>
      </c>
      <c r="K224" s="3">
        <v>41.428115844726563</v>
      </c>
      <c r="L224" s="3">
        <v>41.220977783203125</v>
      </c>
      <c r="M224" s="3">
        <v>41.014873504638672</v>
      </c>
      <c r="N224" s="3">
        <v>40.809799194335938</v>
      </c>
      <c r="O224" s="3">
        <v>40.605751037597656</v>
      </c>
      <c r="P224" s="3">
        <v>40.402721405029297</v>
      </c>
      <c r="Q224" s="3">
        <v>40.200706481933594</v>
      </c>
      <c r="R224" s="3">
        <v>39.999702453613281</v>
      </c>
      <c r="S224" s="3">
        <v>39.799705505371094</v>
      </c>
      <c r="T224" s="3">
        <v>39.600704193115234</v>
      </c>
      <c r="U224" s="3">
        <v>39.402702331542969</v>
      </c>
      <c r="V224" s="3">
        <v>39.2056884765625</v>
      </c>
      <c r="W224" s="3">
        <v>39.009662628173828</v>
      </c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41.636295318603516</v>
      </c>
      <c r="K225" s="3">
        <v>41.428115844726563</v>
      </c>
      <c r="L225" s="3">
        <v>41.220977783203125</v>
      </c>
      <c r="M225" s="3">
        <v>41.014873504638672</v>
      </c>
      <c r="N225" s="3">
        <v>40.809799194335938</v>
      </c>
      <c r="O225" s="3">
        <v>40.605751037597656</v>
      </c>
      <c r="P225" s="3">
        <v>40.402721405029297</v>
      </c>
      <c r="Q225" s="3">
        <v>40.200706481933594</v>
      </c>
      <c r="R225" s="3">
        <v>39.999702453613281</v>
      </c>
      <c r="S225" s="3">
        <v>39.799705505371094</v>
      </c>
      <c r="T225" s="3">
        <v>39.600704193115234</v>
      </c>
      <c r="U225" s="3">
        <v>39.402702331542969</v>
      </c>
      <c r="V225" s="3">
        <v>39.2056884765625</v>
      </c>
      <c r="W225" s="3">
        <v>39.009662628173828</v>
      </c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41.636295318603516</v>
      </c>
      <c r="K226" s="3">
        <v>41.428115844726563</v>
      </c>
      <c r="L226" s="3">
        <v>41.220977783203125</v>
      </c>
      <c r="M226" s="3">
        <v>41.014873504638672</v>
      </c>
      <c r="N226" s="3">
        <v>40.809799194335938</v>
      </c>
      <c r="O226" s="3">
        <v>40.605751037597656</v>
      </c>
      <c r="P226" s="3">
        <v>40.402721405029297</v>
      </c>
      <c r="Q226" s="3">
        <v>40.200706481933594</v>
      </c>
      <c r="R226" s="3">
        <v>39.999702453613281</v>
      </c>
      <c r="S226" s="3">
        <v>39.799705505371094</v>
      </c>
      <c r="T226" s="3">
        <v>39.600704193115234</v>
      </c>
      <c r="U226" s="3">
        <v>39.402702331542969</v>
      </c>
      <c r="V226" s="3">
        <v>39.2056884765625</v>
      </c>
      <c r="W226" s="3">
        <v>39.009662628173828</v>
      </c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>
        <v>0</v>
      </c>
      <c r="F227" s="3">
        <v>0</v>
      </c>
      <c r="G227" s="3">
        <v>0</v>
      </c>
      <c r="H227" s="3">
        <v>0</v>
      </c>
      <c r="I227" s="3">
        <v>0</v>
      </c>
      <c r="J227" s="3">
        <v>24.641777038574219</v>
      </c>
      <c r="K227" s="3">
        <v>24.51856803894043</v>
      </c>
      <c r="L227" s="3">
        <v>24.395975112915039</v>
      </c>
      <c r="M227" s="3">
        <v>24.273994445800781</v>
      </c>
      <c r="N227" s="3">
        <v>24.152626037597656</v>
      </c>
      <c r="O227" s="3">
        <v>24.031862258911133</v>
      </c>
      <c r="P227" s="3">
        <v>23.911705017089844</v>
      </c>
      <c r="Q227" s="3">
        <v>23.792146682739258</v>
      </c>
      <c r="R227" s="3">
        <v>23.673185348510742</v>
      </c>
      <c r="S227" s="3">
        <v>23.554819107055664</v>
      </c>
      <c r="T227" s="3">
        <v>23.437046051025391</v>
      </c>
      <c r="U227" s="3">
        <v>23.319860458374023</v>
      </c>
      <c r="V227" s="3">
        <v>23.203262329101563</v>
      </c>
      <c r="W227" s="3">
        <v>23.087245941162109</v>
      </c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>
        <v>0</v>
      </c>
      <c r="G228" s="3">
        <v>0</v>
      </c>
      <c r="H228" s="3">
        <v>0</v>
      </c>
      <c r="I228" s="3">
        <v>0</v>
      </c>
      <c r="J228" s="3">
        <v>41.845523834228516</v>
      </c>
      <c r="K228" s="3">
        <v>41.636295318603516</v>
      </c>
      <c r="L228" s="3">
        <v>41.428115844726563</v>
      </c>
      <c r="M228" s="3">
        <v>41.220977783203125</v>
      </c>
      <c r="N228" s="3">
        <v>41.014873504638672</v>
      </c>
      <c r="O228" s="3">
        <v>40.809799194335938</v>
      </c>
      <c r="P228" s="3">
        <v>40.605751037597656</v>
      </c>
      <c r="Q228" s="3">
        <v>40.402721405029297</v>
      </c>
      <c r="R228" s="3">
        <v>40.200706481933594</v>
      </c>
      <c r="S228" s="3">
        <v>39.999702453613281</v>
      </c>
      <c r="T228" s="3">
        <v>39.799705505371094</v>
      </c>
      <c r="U228" s="3">
        <v>39.600704193115234</v>
      </c>
      <c r="V228" s="3">
        <v>39.402702331542969</v>
      </c>
      <c r="W228" s="3">
        <v>39.2056884765625</v>
      </c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>
        <v>35.619071960449219</v>
      </c>
      <c r="R229" s="3">
        <v>35.440975189208984</v>
      </c>
      <c r="S229" s="3">
        <v>35.263771057128906</v>
      </c>
      <c r="T229" s="3">
        <v>35.087451934814453</v>
      </c>
      <c r="U229" s="3">
        <v>34.912017822265625</v>
      </c>
      <c r="V229" s="3">
        <v>34.737457275390625</v>
      </c>
      <c r="W229" s="3">
        <v>34.563770294189453</v>
      </c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>
        <v>0</v>
      </c>
      <c r="H230" s="3">
        <v>0</v>
      </c>
      <c r="I230" s="3">
        <v>0</v>
      </c>
      <c r="J230" s="3">
        <v>36.891059875488281</v>
      </c>
      <c r="K230" s="3">
        <v>36.706619262695313</v>
      </c>
      <c r="L230" s="3">
        <v>36.523075103759766</v>
      </c>
      <c r="M230" s="3">
        <v>36.340469360351563</v>
      </c>
      <c r="N230" s="3">
        <v>36.158760070800781</v>
      </c>
      <c r="O230" s="3">
        <v>35.977954864501953</v>
      </c>
      <c r="P230" s="3">
        <v>35.798080444335938</v>
      </c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>
        <v>71.238143920898438</v>
      </c>
      <c r="R231" s="3">
        <v>70.881950378417969</v>
      </c>
      <c r="S231" s="3">
        <v>70.527542114257813</v>
      </c>
      <c r="T231" s="3">
        <v>70.174903869628906</v>
      </c>
      <c r="U231" s="3">
        <v>69.82403564453125</v>
      </c>
      <c r="V231" s="3">
        <v>69.47491455078125</v>
      </c>
      <c r="W231" s="3">
        <v>69.127540588378906</v>
      </c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>
        <v>0</v>
      </c>
      <c r="H232" s="3">
        <v>0</v>
      </c>
      <c r="I232" s="3">
        <v>0</v>
      </c>
      <c r="J232" s="3">
        <v>73.782119750976563</v>
      </c>
      <c r="K232" s="3">
        <v>73.413238525390625</v>
      </c>
      <c r="L232" s="3">
        <v>73.046150207519531</v>
      </c>
      <c r="M232" s="3">
        <v>72.680938720703125</v>
      </c>
      <c r="N232" s="3">
        <v>72.317520141601563</v>
      </c>
      <c r="O232" s="3">
        <v>71.955909729003906</v>
      </c>
      <c r="P232" s="3">
        <v>71.596160888671875</v>
      </c>
      <c r="Q232" s="3">
        <v>0</v>
      </c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>
        <v>0</v>
      </c>
      <c r="T233" s="3">
        <v>35.619071960449219</v>
      </c>
      <c r="U233" s="3">
        <v>71.060050964355469</v>
      </c>
      <c r="V233" s="3">
        <v>97.419052124023438</v>
      </c>
      <c r="W233" s="3">
        <v>132.55104064941406</v>
      </c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>
        <v>0</v>
      </c>
      <c r="J234" s="3">
        <v>37.450000762939453</v>
      </c>
      <c r="K234" s="3">
        <v>74.712753295898438</v>
      </c>
      <c r="L234" s="3">
        <v>102.42668914794922</v>
      </c>
      <c r="M234" s="3">
        <v>139.36454772949219</v>
      </c>
      <c r="N234" s="3">
        <v>185.48025512695313</v>
      </c>
      <c r="O234" s="3">
        <v>240.72785949707031</v>
      </c>
      <c r="P234" s="3">
        <v>239.52421569824219</v>
      </c>
      <c r="Q234" s="3">
        <v>238.32659912109375</v>
      </c>
      <c r="R234" s="3">
        <v>237.13497924804688</v>
      </c>
      <c r="S234" s="3">
        <v>235.94929504394531</v>
      </c>
      <c r="T234" s="3">
        <v>199.15045166015625</v>
      </c>
      <c r="U234" s="3">
        <v>162.53561401367188</v>
      </c>
      <c r="V234" s="3">
        <v>135.00860595703125</v>
      </c>
      <c r="W234" s="3">
        <v>98.7144775390625</v>
      </c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>
        <v>0</v>
      </c>
      <c r="S235" s="3">
        <v>71.238143920898438</v>
      </c>
      <c r="T235" s="3">
        <v>70.881950378417969</v>
      </c>
      <c r="U235" s="3">
        <v>70.527542114257813</v>
      </c>
      <c r="V235" s="3">
        <v>70.174903869628906</v>
      </c>
      <c r="W235" s="3">
        <v>69.82403564453125</v>
      </c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>
        <v>0</v>
      </c>
      <c r="I236" s="3">
        <v>0</v>
      </c>
      <c r="J236" s="3">
        <v>74.525505065917969</v>
      </c>
      <c r="K236" s="3">
        <v>74.152870178222656</v>
      </c>
      <c r="L236" s="3">
        <v>73.782119750976563</v>
      </c>
      <c r="M236" s="3">
        <v>73.413238525390625</v>
      </c>
      <c r="N236" s="3">
        <v>73.046150207519531</v>
      </c>
      <c r="O236" s="3">
        <v>72.680938720703125</v>
      </c>
      <c r="P236" s="3">
        <v>72.317520141601563</v>
      </c>
      <c r="Q236" s="3">
        <v>71.955909729003906</v>
      </c>
      <c r="R236" s="3">
        <v>71.596160888671875</v>
      </c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7.537501335144043</v>
      </c>
      <c r="K238" s="3">
        <v>7.4998140335083008</v>
      </c>
      <c r="L238" s="3">
        <v>7.4623146057128906</v>
      </c>
      <c r="M238" s="3">
        <v>7.4250030517578125</v>
      </c>
      <c r="N238" s="3">
        <v>7.3878779411315918</v>
      </c>
      <c r="O238" s="3">
        <v>7.3509392738342285</v>
      </c>
      <c r="P238" s="3">
        <v>7.3141846656799316</v>
      </c>
      <c r="Q238" s="3">
        <v>7.2776141166687012</v>
      </c>
      <c r="R238" s="3">
        <v>7.2412261962890625</v>
      </c>
      <c r="S238" s="3">
        <v>7.2050199508666992</v>
      </c>
      <c r="T238" s="3">
        <v>7.1689953804016113</v>
      </c>
      <c r="U238" s="3">
        <v>7.1331501007080078</v>
      </c>
      <c r="V238" s="3">
        <v>7.0974845886230469</v>
      </c>
      <c r="W238" s="3">
        <v>7.0619969367980957</v>
      </c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41.428115844726563</v>
      </c>
      <c r="K239" s="3">
        <v>41.220977783203125</v>
      </c>
      <c r="L239" s="3">
        <v>41.014873504638672</v>
      </c>
      <c r="M239" s="3">
        <v>40.809799194335938</v>
      </c>
      <c r="N239" s="3">
        <v>40.605751037597656</v>
      </c>
      <c r="O239" s="3">
        <v>40.402721405029297</v>
      </c>
      <c r="P239" s="3">
        <v>40.200706481933594</v>
      </c>
      <c r="Q239" s="3">
        <v>39.999702453613281</v>
      </c>
      <c r="R239" s="3">
        <v>39.799705505371094</v>
      </c>
      <c r="S239" s="3">
        <v>39.600704193115234</v>
      </c>
      <c r="T239" s="3">
        <v>39.402702331542969</v>
      </c>
      <c r="U239" s="3">
        <v>39.2056884765625</v>
      </c>
      <c r="V239" s="3">
        <v>39.009662628173828</v>
      </c>
      <c r="W239" s="3">
        <v>38.814617156982422</v>
      </c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>
        <v>0</v>
      </c>
      <c r="F240" s="3">
        <v>0</v>
      </c>
      <c r="G240" s="3">
        <v>0</v>
      </c>
      <c r="H240" s="3">
        <v>0</v>
      </c>
      <c r="I240" s="3">
        <v>0</v>
      </c>
      <c r="J240" s="3">
        <v>41.220977783203125</v>
      </c>
      <c r="K240" s="3">
        <v>41.014873504638672</v>
      </c>
      <c r="L240" s="3">
        <v>40.809799194335938</v>
      </c>
      <c r="M240" s="3">
        <v>40.605751037597656</v>
      </c>
      <c r="N240" s="3">
        <v>40.402721405029297</v>
      </c>
      <c r="O240" s="3">
        <v>40.200706481933594</v>
      </c>
      <c r="P240" s="3">
        <v>39.999702453613281</v>
      </c>
      <c r="Q240" s="3">
        <v>39.799705505371094</v>
      </c>
      <c r="R240" s="3">
        <v>39.600704193115234</v>
      </c>
      <c r="S240" s="3">
        <v>39.402702331542969</v>
      </c>
      <c r="T240" s="3">
        <v>39.2056884765625</v>
      </c>
      <c r="U240" s="3">
        <v>39.009662628173828</v>
      </c>
      <c r="V240" s="3">
        <v>38.814617156982422</v>
      </c>
      <c r="W240" s="3">
        <v>38.62054443359375</v>
      </c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0.15119999647140503</v>
      </c>
      <c r="K241" s="3">
        <v>0.15074999630451202</v>
      </c>
      <c r="L241" s="3">
        <v>0.14984999597072601</v>
      </c>
      <c r="M241" s="3">
        <v>0.14894999563694</v>
      </c>
      <c r="N241" s="3">
        <v>0.148499995470047</v>
      </c>
      <c r="O241" s="3">
        <v>0.14759999513626099</v>
      </c>
      <c r="P241" s="3">
        <v>0.14669999480247498</v>
      </c>
      <c r="Q241" s="3">
        <v>0.14624999463558197</v>
      </c>
      <c r="R241" s="3">
        <v>0.14535000920295715</v>
      </c>
      <c r="S241" s="3">
        <v>0.14444999396800995</v>
      </c>
      <c r="T241" s="3">
        <v>0.14399999380111694</v>
      </c>
      <c r="U241" s="3">
        <v>0.14309999346733093</v>
      </c>
      <c r="V241" s="3">
        <v>0.14264999330043793</v>
      </c>
      <c r="W241" s="3">
        <v>0.14174999296665192</v>
      </c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>
        <v>0</v>
      </c>
      <c r="F242" s="3">
        <v>0</v>
      </c>
      <c r="G242" s="3">
        <v>0</v>
      </c>
      <c r="H242" s="3">
        <v>0</v>
      </c>
      <c r="I242" s="3">
        <v>0</v>
      </c>
      <c r="J242" s="3">
        <v>41.014873504638672</v>
      </c>
      <c r="K242" s="3">
        <v>40.809799194335938</v>
      </c>
      <c r="L242" s="3">
        <v>40.605751037597656</v>
      </c>
      <c r="M242" s="3">
        <v>40.402721405029297</v>
      </c>
      <c r="N242" s="3">
        <v>40.200706481933594</v>
      </c>
      <c r="O242" s="3">
        <v>39.999702453613281</v>
      </c>
      <c r="P242" s="3">
        <v>39.799705505371094</v>
      </c>
      <c r="Q242" s="3">
        <v>39.600704193115234</v>
      </c>
      <c r="R242" s="3">
        <v>39.402702331542969</v>
      </c>
      <c r="S242" s="3">
        <v>39.2056884765625</v>
      </c>
      <c r="T242" s="3">
        <v>39.009662628173828</v>
      </c>
      <c r="U242" s="3">
        <v>38.814617156982422</v>
      </c>
      <c r="V242" s="3">
        <v>38.62054443359375</v>
      </c>
      <c r="W242" s="3">
        <v>38.427440643310547</v>
      </c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>
        <v>0</v>
      </c>
      <c r="F243" s="3">
        <v>0</v>
      </c>
      <c r="G243" s="3">
        <v>0</v>
      </c>
      <c r="H243" s="3">
        <v>0</v>
      </c>
      <c r="I243" s="3">
        <v>0</v>
      </c>
      <c r="J243" s="3">
        <v>41.220977783203125</v>
      </c>
      <c r="K243" s="3">
        <v>41.014873504638672</v>
      </c>
      <c r="L243" s="3">
        <v>40.809799194335938</v>
      </c>
      <c r="M243" s="3">
        <v>40.605751037597656</v>
      </c>
      <c r="N243" s="3">
        <v>40.402721405029297</v>
      </c>
      <c r="O243" s="3">
        <v>40.200706481933594</v>
      </c>
      <c r="P243" s="3">
        <v>39.999702453613281</v>
      </c>
      <c r="Q243" s="3">
        <v>39.799705505371094</v>
      </c>
      <c r="R243" s="3">
        <v>39.600704193115234</v>
      </c>
      <c r="S243" s="3">
        <v>39.402702331542969</v>
      </c>
      <c r="T243" s="3">
        <v>39.2056884765625</v>
      </c>
      <c r="U243" s="3">
        <v>39.009662628173828</v>
      </c>
      <c r="V243" s="3">
        <v>38.814617156982422</v>
      </c>
      <c r="W243" s="3">
        <v>38.62054443359375</v>
      </c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>
        <v>0</v>
      </c>
      <c r="G244" s="3">
        <v>0</v>
      </c>
      <c r="H244" s="3">
        <v>0</v>
      </c>
      <c r="I244" s="3">
        <v>0</v>
      </c>
      <c r="J244" s="3">
        <v>41.845523834228516</v>
      </c>
      <c r="K244" s="3">
        <v>41.636295318603516</v>
      </c>
      <c r="L244" s="3">
        <v>41.428115844726563</v>
      </c>
      <c r="M244" s="3">
        <v>41.220977783203125</v>
      </c>
      <c r="N244" s="3">
        <v>41.014873504638672</v>
      </c>
      <c r="O244" s="3">
        <v>40.809799194335938</v>
      </c>
      <c r="P244" s="3">
        <v>40.605751037597656</v>
      </c>
      <c r="Q244" s="3">
        <v>40.402721405029297</v>
      </c>
      <c r="R244" s="3">
        <v>40.200706481933594</v>
      </c>
      <c r="S244" s="3">
        <v>39.999702453613281</v>
      </c>
      <c r="T244" s="3">
        <v>39.799705505371094</v>
      </c>
      <c r="U244" s="3">
        <v>39.600704193115234</v>
      </c>
      <c r="V244" s="3">
        <v>39.402702331542969</v>
      </c>
      <c r="W244" s="3">
        <v>39.2056884765625</v>
      </c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>
        <v>0</v>
      </c>
      <c r="V245" s="3">
        <v>17.809535980224609</v>
      </c>
      <c r="W245" s="3">
        <v>35.530025482177734</v>
      </c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>
        <v>0</v>
      </c>
      <c r="L246" s="3">
        <v>18.725000381469727</v>
      </c>
      <c r="M246" s="3">
        <v>37.356376647949219</v>
      </c>
      <c r="N246" s="3">
        <v>55.89459228515625</v>
      </c>
      <c r="O246" s="3">
        <v>55.615123748779297</v>
      </c>
      <c r="P246" s="3">
        <v>55.337055206298828</v>
      </c>
      <c r="Q246" s="3">
        <v>55.060371398925781</v>
      </c>
      <c r="R246" s="3">
        <v>54.785076141357422</v>
      </c>
      <c r="S246" s="3">
        <v>54.511146545410156</v>
      </c>
      <c r="T246" s="3">
        <v>54.238582611083984</v>
      </c>
      <c r="U246" s="3">
        <v>53.967388153076172</v>
      </c>
      <c r="V246" s="3">
        <v>35.888008117675781</v>
      </c>
      <c r="W246" s="3">
        <v>17.89903450012207</v>
      </c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>
        <v>102.58216857910156</v>
      </c>
      <c r="F247" s="3">
        <v>106.42899322509766</v>
      </c>
      <c r="G247" s="3">
        <v>110.27583312988281</v>
      </c>
      <c r="H247" s="3">
        <v>114.12266540527344</v>
      </c>
      <c r="I247" s="3">
        <v>117.96949005126953</v>
      </c>
      <c r="J247" s="3">
        <v>124.06032562255859</v>
      </c>
      <c r="K247" s="3">
        <v>127.90716552734375</v>
      </c>
      <c r="L247" s="3">
        <v>131.75399780273438</v>
      </c>
      <c r="M247" s="3">
        <v>135.60084533691406</v>
      </c>
      <c r="N247" s="3">
        <v>139.44767761230469</v>
      </c>
      <c r="O247" s="3">
        <v>143.29452514648438</v>
      </c>
      <c r="P247" s="3">
        <v>147.14125061035156</v>
      </c>
      <c r="Q247" s="3">
        <v>150.98808288574219</v>
      </c>
      <c r="R247" s="3">
        <v>154.83493041992188</v>
      </c>
      <c r="S247" s="3">
        <v>158.6817626953125</v>
      </c>
      <c r="T247" s="3">
        <v>162.52861022949219</v>
      </c>
      <c r="U247" s="3">
        <v>166.37544250488281</v>
      </c>
      <c r="V247" s="3">
        <v>170.2222900390625</v>
      </c>
      <c r="W247" s="3">
        <v>174.06912231445313</v>
      </c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>
        <v>65</v>
      </c>
      <c r="F248" s="3">
        <v>65</v>
      </c>
      <c r="G248" s="3">
        <v>65</v>
      </c>
      <c r="H248" s="3">
        <v>65</v>
      </c>
      <c r="I248" s="3">
        <v>65</v>
      </c>
      <c r="J248" s="3">
        <v>48</v>
      </c>
      <c r="K248" s="3">
        <v>48</v>
      </c>
      <c r="L248" s="3">
        <v>48</v>
      </c>
      <c r="M248" s="3">
        <v>48</v>
      </c>
      <c r="N248" s="3">
        <v>48</v>
      </c>
      <c r="O248" s="3">
        <v>48</v>
      </c>
      <c r="P248" s="3">
        <v>0</v>
      </c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>
        <v>64</v>
      </c>
      <c r="F249" s="3">
        <v>64</v>
      </c>
      <c r="G249" s="3">
        <v>64</v>
      </c>
      <c r="H249" s="3">
        <v>64</v>
      </c>
      <c r="I249" s="3">
        <v>64</v>
      </c>
      <c r="J249" s="3">
        <v>48</v>
      </c>
      <c r="K249" s="3">
        <v>48</v>
      </c>
      <c r="L249" s="3">
        <v>48</v>
      </c>
      <c r="M249" s="3">
        <v>48</v>
      </c>
      <c r="N249" s="3">
        <v>48</v>
      </c>
      <c r="O249" s="3">
        <v>48</v>
      </c>
      <c r="P249" s="3">
        <v>0</v>
      </c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>
        <v>65</v>
      </c>
      <c r="F250" s="3">
        <v>65</v>
      </c>
      <c r="G250" s="3">
        <v>65</v>
      </c>
      <c r="H250" s="3">
        <v>65</v>
      </c>
      <c r="I250" s="3">
        <v>65</v>
      </c>
      <c r="J250" s="3">
        <v>49</v>
      </c>
      <c r="K250" s="3">
        <v>49</v>
      </c>
      <c r="L250" s="3">
        <v>49</v>
      </c>
      <c r="M250" s="3">
        <v>49</v>
      </c>
      <c r="N250" s="3">
        <v>49</v>
      </c>
      <c r="O250" s="3">
        <v>49</v>
      </c>
      <c r="P250" s="3">
        <v>0</v>
      </c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>
        <v>230</v>
      </c>
      <c r="F251" s="3">
        <v>230</v>
      </c>
      <c r="G251" s="3">
        <v>230</v>
      </c>
      <c r="H251" s="3">
        <v>252</v>
      </c>
      <c r="I251" s="3">
        <v>252</v>
      </c>
      <c r="J251" s="3">
        <v>221</v>
      </c>
      <c r="K251" s="3">
        <v>221</v>
      </c>
      <c r="L251" s="3">
        <v>221</v>
      </c>
      <c r="M251" s="3">
        <v>221</v>
      </c>
      <c r="N251" s="3">
        <v>221</v>
      </c>
      <c r="O251" s="3">
        <v>221</v>
      </c>
      <c r="P251" s="3">
        <v>221</v>
      </c>
      <c r="Q251" s="3">
        <v>0</v>
      </c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>
        <v>50</v>
      </c>
      <c r="F252" s="3">
        <v>50</v>
      </c>
      <c r="G252" s="3">
        <v>50</v>
      </c>
      <c r="H252" s="3">
        <v>50</v>
      </c>
      <c r="I252" s="3">
        <v>50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>
        <v>119.56591033935547</v>
      </c>
      <c r="F253" s="3">
        <v>135.68869018554688</v>
      </c>
      <c r="G253" s="3">
        <v>135.85044860839844</v>
      </c>
      <c r="H253" s="3">
        <v>136.30535888671875</v>
      </c>
      <c r="I253" s="3">
        <v>136.74407958984375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>
        <v>164.58505249023438</v>
      </c>
      <c r="F254" s="10">
        <v>168.25848388671875</v>
      </c>
      <c r="G254" s="10">
        <v>172.36860656738281</v>
      </c>
      <c r="H254" s="10">
        <v>172.62551879882813</v>
      </c>
      <c r="I254" s="10">
        <v>172.8824462890625</v>
      </c>
      <c r="J254" s="10">
        <v>94.047538757324219</v>
      </c>
      <c r="K254" s="10">
        <v>94.283241271972656</v>
      </c>
      <c r="L254" s="10">
        <v>94.518951416015625</v>
      </c>
      <c r="M254" s="10">
        <v>94.754653930664063</v>
      </c>
      <c r="N254" s="10">
        <v>94.990371704101563</v>
      </c>
      <c r="O254" s="10">
        <v>95.22607421875</v>
      </c>
      <c r="P254" s="10">
        <v>95.461784362792969</v>
      </c>
      <c r="Q254" s="10">
        <v>95.697494506835938</v>
      </c>
      <c r="R254" s="10">
        <v>95.933212280273438</v>
      </c>
      <c r="S254" s="10">
        <v>96.168899536132813</v>
      </c>
      <c r="T254" s="10">
        <v>96.404624938964844</v>
      </c>
      <c r="U254" s="10">
        <v>96.640327453613281</v>
      </c>
      <c r="V254" s="10">
        <v>96.87603759765625</v>
      </c>
      <c r="W254" s="10">
        <v>97.111747741699219</v>
      </c>
    </row>
    <row r="255" spans="1:23" x14ac:dyDescent="0.3">
      <c r="A255" t="s">
        <v>13</v>
      </c>
      <c r="E255" s="3">
        <f t="shared" ref="E255:W255" si="1">SUM(E139:E254)</f>
        <v>13729.645034790039</v>
      </c>
      <c r="F255" s="3">
        <f t="shared" si="1"/>
        <v>13651.774459838867</v>
      </c>
      <c r="G255" s="3">
        <f t="shared" si="1"/>
        <v>13459.080486297607</v>
      </c>
      <c r="H255" s="3">
        <f t="shared" si="1"/>
        <v>13243.582317352295</v>
      </c>
      <c r="I255" s="3">
        <f t="shared" si="1"/>
        <v>13426.067844390869</v>
      </c>
      <c r="J255" s="3">
        <f t="shared" si="1"/>
        <v>11945.517947852612</v>
      </c>
      <c r="K255" s="3">
        <f t="shared" si="1"/>
        <v>11982.889045551419</v>
      </c>
      <c r="L255" s="3">
        <f t="shared" si="1"/>
        <v>12029.460543736815</v>
      </c>
      <c r="M255" s="3">
        <f t="shared" si="1"/>
        <v>12085.186992064118</v>
      </c>
      <c r="N255" s="3">
        <f t="shared" si="1"/>
        <v>12285.022908240557</v>
      </c>
      <c r="O255" s="3">
        <f t="shared" si="1"/>
        <v>12745.196817696095</v>
      </c>
      <c r="P255" s="3">
        <f t="shared" si="1"/>
        <v>12656.745150178671</v>
      </c>
      <c r="Q255" s="3">
        <f t="shared" si="1"/>
        <v>12884.525420889258</v>
      </c>
      <c r="R255" s="3">
        <f t="shared" si="1"/>
        <v>12586.336655169725</v>
      </c>
      <c r="S255" s="3">
        <f t="shared" si="1"/>
        <v>12585.179004475474</v>
      </c>
      <c r="T255" s="3">
        <f t="shared" si="1"/>
        <v>12848.05268996954</v>
      </c>
      <c r="U255" s="3">
        <f t="shared" si="1"/>
        <v>12976.756959170103</v>
      </c>
      <c r="V255" s="3">
        <f t="shared" si="1"/>
        <v>13545.692332610488</v>
      </c>
      <c r="W255" s="3">
        <f t="shared" si="1"/>
        <v>13544.657762661576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>
        <v>1442</v>
      </c>
      <c r="F260" s="3">
        <v>1442</v>
      </c>
      <c r="G260" s="3">
        <v>1442</v>
      </c>
      <c r="H260" s="3">
        <v>1442</v>
      </c>
      <c r="I260" s="3">
        <v>1442</v>
      </c>
      <c r="J260" s="3">
        <v>1410</v>
      </c>
      <c r="K260" s="3">
        <v>1410</v>
      </c>
      <c r="L260" s="3">
        <v>1410</v>
      </c>
      <c r="M260" s="3">
        <v>1410</v>
      </c>
      <c r="N260" s="3">
        <v>1410</v>
      </c>
      <c r="O260" s="3">
        <v>1410</v>
      </c>
      <c r="P260" s="3">
        <v>0</v>
      </c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>
        <v>1370.5180435180664</v>
      </c>
      <c r="F261" s="3">
        <v>1407.6474685668945</v>
      </c>
      <c r="G261" s="3">
        <v>1430.8560943603516</v>
      </c>
      <c r="H261" s="3">
        <v>1436.3579254150391</v>
      </c>
      <c r="I261" s="3">
        <v>1441.8434524536133</v>
      </c>
      <c r="J261" s="3">
        <v>1012.9824981689453</v>
      </c>
      <c r="K261" s="3">
        <v>1018.0293350219727</v>
      </c>
      <c r="L261" s="3">
        <v>1023.0762023925781</v>
      </c>
      <c r="M261" s="3">
        <v>1028.1230773925781</v>
      </c>
      <c r="N261" s="3">
        <v>1033.1699523925781</v>
      </c>
      <c r="O261" s="3">
        <v>1038.2167053222656</v>
      </c>
      <c r="P261" s="3">
        <v>1043.2634353637695</v>
      </c>
      <c r="Q261" s="3">
        <v>1048.3103332519531</v>
      </c>
      <c r="R261" s="3">
        <v>1053.3571929931641</v>
      </c>
      <c r="S261" s="3">
        <v>1058.4040679931641</v>
      </c>
      <c r="T261" s="3">
        <v>1063.450813293457</v>
      </c>
      <c r="U261" s="3">
        <v>1068.497673034668</v>
      </c>
      <c r="V261" s="3">
        <v>1073.5445251464844</v>
      </c>
      <c r="W261" s="3">
        <v>1078.5912704467773</v>
      </c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6090.9999618530273</v>
      </c>
      <c r="F262" s="3">
        <v>5975.9999618530273</v>
      </c>
      <c r="G262" s="3">
        <v>6360.9999656677246</v>
      </c>
      <c r="H262" s="3">
        <v>6365.9999656677246</v>
      </c>
      <c r="I262" s="3">
        <v>6452.9999656677246</v>
      </c>
      <c r="J262" s="3">
        <v>5926.3160057067871</v>
      </c>
      <c r="K262" s="3">
        <v>5926.3160057067871</v>
      </c>
      <c r="L262" s="3">
        <v>5926.3160057067871</v>
      </c>
      <c r="M262" s="3">
        <v>5926.3160057067871</v>
      </c>
      <c r="N262" s="3">
        <v>5926.3160057067871</v>
      </c>
      <c r="O262" s="3">
        <v>5926.3160057067871</v>
      </c>
      <c r="P262" s="3">
        <v>5926.3160057067871</v>
      </c>
      <c r="Q262" s="3">
        <v>5705.3160057067871</v>
      </c>
      <c r="R262" s="3">
        <v>5705.3160057067871</v>
      </c>
      <c r="S262" s="3">
        <v>5705.3160057067871</v>
      </c>
      <c r="T262" s="3">
        <v>5705.3160057067871</v>
      </c>
      <c r="U262" s="3">
        <v>5215.3160057067871</v>
      </c>
      <c r="V262" s="3">
        <v>5215.3160057067871</v>
      </c>
      <c r="W262" s="3">
        <v>5215.3160057067871</v>
      </c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3713.3770294189453</v>
      </c>
      <c r="F263" s="3">
        <v>3713.3770294189453</v>
      </c>
      <c r="G263" s="3">
        <v>3190.2244262695313</v>
      </c>
      <c r="H263" s="3">
        <v>2964.2244262695313</v>
      </c>
      <c r="I263" s="3">
        <v>2964.2244262695313</v>
      </c>
      <c r="J263" s="3">
        <v>1468</v>
      </c>
      <c r="K263" s="3">
        <v>1468</v>
      </c>
      <c r="L263" s="3">
        <v>1468</v>
      </c>
      <c r="M263" s="3">
        <v>1468</v>
      </c>
      <c r="N263" s="3">
        <v>1468</v>
      </c>
      <c r="O263" s="3">
        <v>1468</v>
      </c>
      <c r="P263" s="3">
        <v>2250.800048828125</v>
      </c>
      <c r="Q263" s="3">
        <v>2250.800048828125</v>
      </c>
      <c r="R263" s="3">
        <v>1953.800048828125</v>
      </c>
      <c r="S263" s="3">
        <v>1953.800048828125</v>
      </c>
      <c r="T263" s="3">
        <v>1647.800048828125</v>
      </c>
      <c r="U263" s="3">
        <v>1862.6000518798828</v>
      </c>
      <c r="V263" s="3">
        <v>1862.6000518798828</v>
      </c>
      <c r="W263" s="3">
        <v>1862.6000518798828</v>
      </c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>
        <v>1035</v>
      </c>
      <c r="F264" s="3">
        <v>1035</v>
      </c>
      <c r="G264" s="3">
        <v>1035</v>
      </c>
      <c r="H264" s="3">
        <v>1035</v>
      </c>
      <c r="I264" s="3">
        <v>1035</v>
      </c>
      <c r="J264" s="3">
        <v>1013</v>
      </c>
      <c r="K264" s="3">
        <v>1013</v>
      </c>
      <c r="L264" s="3">
        <v>1013</v>
      </c>
      <c r="M264" s="3">
        <v>1013</v>
      </c>
      <c r="N264" s="3">
        <v>1013</v>
      </c>
      <c r="O264" s="3">
        <v>1013</v>
      </c>
      <c r="P264" s="3">
        <v>1013</v>
      </c>
      <c r="Q264" s="3">
        <v>1013</v>
      </c>
      <c r="R264" s="3">
        <v>1013</v>
      </c>
      <c r="S264" s="3">
        <v>1013</v>
      </c>
      <c r="T264" s="3">
        <v>1013</v>
      </c>
      <c r="U264" s="3">
        <v>1013</v>
      </c>
      <c r="V264" s="3">
        <v>1013</v>
      </c>
      <c r="W264" s="3">
        <v>1013</v>
      </c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570</v>
      </c>
      <c r="U265" s="3">
        <v>570</v>
      </c>
      <c r="V265" s="3">
        <v>1140</v>
      </c>
      <c r="W265" s="3">
        <v>1140</v>
      </c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>
        <v>77.75</v>
      </c>
      <c r="F266" s="3">
        <v>77.75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>
        <v>0</v>
      </c>
      <c r="R266" s="3">
        <v>0</v>
      </c>
      <c r="S266" s="3">
        <v>0</v>
      </c>
      <c r="T266" s="3">
        <v>0</v>
      </c>
      <c r="U266" s="3">
        <v>0</v>
      </c>
      <c r="V266" s="3">
        <v>0</v>
      </c>
      <c r="W266" s="3">
        <v>0</v>
      </c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>
        <v>0</v>
      </c>
      <c r="F267" s="3">
        <v>0</v>
      </c>
      <c r="G267" s="3">
        <v>0</v>
      </c>
      <c r="H267" s="3">
        <v>0</v>
      </c>
      <c r="I267" s="3">
        <v>0</v>
      </c>
      <c r="J267" s="3">
        <v>1025.2194439768791</v>
      </c>
      <c r="K267" s="3">
        <v>1057.5437048226595</v>
      </c>
      <c r="L267" s="3">
        <v>1099.0683356374502</v>
      </c>
      <c r="M267" s="3">
        <v>1149.7479089647532</v>
      </c>
      <c r="N267" s="3">
        <v>1209.5369501411915</v>
      </c>
      <c r="O267" s="3">
        <v>1259.6641066670418</v>
      </c>
      <c r="P267" s="3">
        <v>1253.3656602799892</v>
      </c>
      <c r="Q267" s="3">
        <v>1247.0990331023932</v>
      </c>
      <c r="R267" s="3">
        <v>1240.8634076416492</v>
      </c>
      <c r="S267" s="3">
        <v>1234.6588819473982</v>
      </c>
      <c r="T267" s="3">
        <v>1228.4858221411705</v>
      </c>
      <c r="U267" s="3">
        <v>1222.3432285487652</v>
      </c>
      <c r="V267" s="3">
        <v>1216.2317498773336</v>
      </c>
      <c r="W267" s="3">
        <v>1210.150434628129</v>
      </c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>
        <v>90</v>
      </c>
      <c r="J268" s="3">
        <v>90</v>
      </c>
      <c r="K268" s="3">
        <v>90</v>
      </c>
      <c r="L268" s="3">
        <v>90</v>
      </c>
      <c r="M268" s="3">
        <v>90</v>
      </c>
      <c r="N268" s="3">
        <v>225</v>
      </c>
      <c r="O268" s="3">
        <v>630</v>
      </c>
      <c r="P268" s="3">
        <v>1170</v>
      </c>
      <c r="Q268" s="3">
        <v>1620</v>
      </c>
      <c r="R268" s="3">
        <v>1620</v>
      </c>
      <c r="S268" s="3">
        <v>1620</v>
      </c>
      <c r="T268" s="3">
        <v>1620</v>
      </c>
      <c r="U268" s="3">
        <v>2025</v>
      </c>
      <c r="V268" s="3">
        <v>2025</v>
      </c>
      <c r="W268" s="3">
        <v>2025</v>
      </c>
    </row>
  </sheetData>
  <pageMargins left="0.7" right="0.7" top="0.75" bottom="0.75" header="0.3" footer="0.3"/>
  <pageSetup scale="12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BA8B79-4ED5-480E-9B63-F22CD7097019}">
  <sheetPr codeName="shCapacityFactor">
    <pageSetUpPr fitToPage="1"/>
  </sheetPr>
  <dimension ref="A1:W266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99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17" t="s">
        <v>225</v>
      </c>
      <c r="B6" s="17" t="s">
        <v>226</v>
      </c>
      <c r="C6" s="17" t="s">
        <v>227</v>
      </c>
      <c r="D6" s="17" t="s">
        <v>227</v>
      </c>
      <c r="E6" s="17"/>
      <c r="F6" s="17"/>
      <c r="G6" s="17">
        <v>5.1601136106126725E-6</v>
      </c>
      <c r="H6" s="17"/>
      <c r="I6" s="17"/>
      <c r="J6" s="17"/>
      <c r="K6" s="17">
        <v>6.030528077289058E-5</v>
      </c>
      <c r="L6" s="17">
        <v>9.620879253247778E-6</v>
      </c>
      <c r="M6" s="17">
        <v>7.7904303743399171E-5</v>
      </c>
      <c r="N6" s="17">
        <v>3.0702626518047463E-6</v>
      </c>
      <c r="O6" s="17">
        <v>5.295733334045547E-4</v>
      </c>
      <c r="P6" s="17"/>
      <c r="Q6" s="17">
        <v>8.0542753477211424E-7</v>
      </c>
      <c r="R6" s="17">
        <v>8.0346254224803579E-7</v>
      </c>
      <c r="S6" s="17">
        <v>1.577754780393855E-3</v>
      </c>
      <c r="T6" s="17"/>
      <c r="U6" s="17"/>
      <c r="V6" s="17"/>
      <c r="W6" s="17"/>
    </row>
    <row r="7" spans="1:23" x14ac:dyDescent="0.3">
      <c r="A7" s="17" t="s">
        <v>120</v>
      </c>
      <c r="B7" s="17" t="s">
        <v>6</v>
      </c>
      <c r="C7" s="17" t="s">
        <v>227</v>
      </c>
      <c r="D7" s="17" t="s">
        <v>227</v>
      </c>
      <c r="E7" s="17">
        <v>0.20444442359494563</v>
      </c>
      <c r="F7" s="17">
        <v>0.24181797713593475</v>
      </c>
      <c r="G7" s="17">
        <v>9.838698669891667E-2</v>
      </c>
      <c r="H7" s="17">
        <v>0.1750879073272982</v>
      </c>
      <c r="I7" s="17">
        <v>0.15957633643483937</v>
      </c>
      <c r="J7" s="17">
        <v>0.14896577114008641</v>
      </c>
      <c r="K7" s="17">
        <v>0.11691573396704148</v>
      </c>
      <c r="L7" s="17">
        <v>0.1023821813320529</v>
      </c>
      <c r="M7" s="17">
        <v>6.0192079367271979E-2</v>
      </c>
      <c r="N7" s="17">
        <v>7.047469273698273E-2</v>
      </c>
      <c r="O7" s="17">
        <v>6.532635081289849E-2</v>
      </c>
      <c r="P7" s="17">
        <v>9.3875965706209319E-2</v>
      </c>
      <c r="Q7" s="17">
        <v>0.11146833831462385</v>
      </c>
      <c r="R7" s="17">
        <v>0.11154193349086348</v>
      </c>
      <c r="S7" s="17">
        <v>0.15809710168473923</v>
      </c>
      <c r="T7" s="17">
        <v>0.11455811221734689</v>
      </c>
      <c r="U7" s="17">
        <v>0.12297777615223726</v>
      </c>
      <c r="V7" s="17">
        <v>6.4226326857743252E-2</v>
      </c>
      <c r="W7" s="17">
        <v>5.4416969665617924E-2</v>
      </c>
    </row>
    <row r="8" spans="1:23" x14ac:dyDescent="0.3">
      <c r="A8" s="17" t="s">
        <v>121</v>
      </c>
      <c r="B8" s="17" t="s">
        <v>6</v>
      </c>
      <c r="C8" s="17" t="s">
        <v>227</v>
      </c>
      <c r="D8" s="17" t="s">
        <v>227</v>
      </c>
      <c r="E8" s="17">
        <v>0.16253673497490387</v>
      </c>
      <c r="F8" s="17">
        <v>0.1536438416889496</v>
      </c>
      <c r="G8" s="17">
        <v>7.8931231224357953E-2</v>
      </c>
      <c r="H8" s="17">
        <v>0.10536170382832212</v>
      </c>
      <c r="I8" s="17">
        <v>9.8026762836722611E-2</v>
      </c>
      <c r="J8" s="17">
        <v>0.12545963638570468</v>
      </c>
      <c r="K8" s="17">
        <v>8.5000269020600497E-2</v>
      </c>
      <c r="L8" s="17">
        <v>6.0213594974527787E-2</v>
      </c>
      <c r="M8" s="17">
        <v>6.5002832434652824E-2</v>
      </c>
      <c r="N8" s="17">
        <v>4.926644020959018E-2</v>
      </c>
      <c r="O8" s="17">
        <v>4.257642019010028E-2</v>
      </c>
      <c r="P8" s="17">
        <v>5.7039288481497523E-2</v>
      </c>
      <c r="Q8" s="17">
        <v>8.4128635498139606E-2</v>
      </c>
      <c r="R8" s="17">
        <v>9.0456597452179863E-2</v>
      </c>
      <c r="S8" s="17">
        <v>0.10522414790041219</v>
      </c>
      <c r="T8" s="17">
        <v>5.5963102677230252E-2</v>
      </c>
      <c r="U8" s="17">
        <v>2.5415246990922048E-2</v>
      </c>
      <c r="V8" s="17">
        <v>2.4959547394500063E-2</v>
      </c>
      <c r="W8" s="17">
        <v>2.1107025061282071E-2</v>
      </c>
    </row>
    <row r="9" spans="1:23" x14ac:dyDescent="0.3">
      <c r="A9" s="17" t="s">
        <v>228</v>
      </c>
      <c r="B9" s="17" t="s">
        <v>4</v>
      </c>
      <c r="C9" s="17" t="s">
        <v>227</v>
      </c>
      <c r="D9" s="17" t="s">
        <v>227</v>
      </c>
      <c r="E9" s="17">
        <v>0.19995823596098106</v>
      </c>
      <c r="F9" s="17">
        <v>0.19945355025349096</v>
      </c>
      <c r="G9" s="17">
        <v>0.19999999876163865</v>
      </c>
      <c r="H9" s="17">
        <v>0.20000000301425316</v>
      </c>
      <c r="I9" s="17">
        <v>0.19999999621006995</v>
      </c>
      <c r="J9" s="17">
        <v>0.20218579071439899</v>
      </c>
      <c r="K9" s="17">
        <v>0.19999999748585431</v>
      </c>
      <c r="L9" s="17">
        <v>0.19998962918645169</v>
      </c>
      <c r="M9" s="17">
        <v>0.19999999961216156</v>
      </c>
      <c r="N9" s="17">
        <v>0.19945355194988906</v>
      </c>
      <c r="O9" s="17">
        <v>0.20000000003742302</v>
      </c>
      <c r="P9" s="17">
        <v>0.19999999833637719</v>
      </c>
      <c r="Q9" s="17">
        <v>0.19999999876163865</v>
      </c>
      <c r="R9" s="17">
        <v>0.19945355407038673</v>
      </c>
      <c r="S9" s="17">
        <v>0.20000000046268446</v>
      </c>
      <c r="T9" s="17">
        <v>0.19999999961216156</v>
      </c>
      <c r="U9" s="17">
        <v>0.2000000025889917</v>
      </c>
      <c r="V9" s="17">
        <v>0.19945355110169</v>
      </c>
      <c r="W9" s="17">
        <v>0.19999999791111578</v>
      </c>
    </row>
    <row r="10" spans="1:23" x14ac:dyDescent="0.3">
      <c r="A10" s="17" t="s">
        <v>229</v>
      </c>
      <c r="B10" s="17" t="s">
        <v>7</v>
      </c>
      <c r="C10" s="17" t="s">
        <v>227</v>
      </c>
      <c r="D10" s="17" t="s">
        <v>227</v>
      </c>
      <c r="E10" s="17">
        <v>0.39995822579794799</v>
      </c>
      <c r="F10" s="17">
        <v>0.39890708175158268</v>
      </c>
      <c r="G10" s="17">
        <v>0.39999999499406053</v>
      </c>
      <c r="H10" s="17">
        <v>0.39999998287979027</v>
      </c>
      <c r="I10" s="17">
        <v>0.39999998489883531</v>
      </c>
      <c r="J10" s="17">
        <v>0.40163931793326413</v>
      </c>
      <c r="K10" s="17">
        <v>0.39999998772549838</v>
      </c>
      <c r="L10" s="17">
        <v>0.39998965102252571</v>
      </c>
      <c r="M10" s="17">
        <v>0.39999997379408758</v>
      </c>
      <c r="N10" s="17">
        <v>0.40163933404149227</v>
      </c>
      <c r="O10" s="17">
        <v>0.40000001518451084</v>
      </c>
      <c r="P10" s="17">
        <v>0.39999999459025148</v>
      </c>
      <c r="Q10" s="17">
        <v>0.4000000063007127</v>
      </c>
      <c r="R10" s="17">
        <v>0.40163935216324892</v>
      </c>
      <c r="S10" s="17">
        <v>0.39999997884170019</v>
      </c>
      <c r="T10" s="17">
        <v>0.40000000953118475</v>
      </c>
      <c r="U10" s="17">
        <v>0.39999998409121729</v>
      </c>
      <c r="V10" s="17">
        <v>0.39890708175158268</v>
      </c>
      <c r="W10" s="17">
        <v>0.39999998207217224</v>
      </c>
    </row>
    <row r="11" spans="1:23" x14ac:dyDescent="0.3">
      <c r="A11" s="17" t="s">
        <v>230</v>
      </c>
      <c r="B11" s="17" t="s">
        <v>4</v>
      </c>
      <c r="C11" s="17" t="s">
        <v>227</v>
      </c>
      <c r="D11" s="17" t="s">
        <v>227</v>
      </c>
      <c r="E11" s="17">
        <v>0.6421093851614067</v>
      </c>
      <c r="F11" s="17">
        <v>0.60067601623211841</v>
      </c>
      <c r="G11" s="17">
        <v>0.60837806484983148</v>
      </c>
      <c r="H11" s="17">
        <v>0.60012464694845191</v>
      </c>
      <c r="I11" s="17">
        <v>0.55566110534000213</v>
      </c>
      <c r="J11" s="17">
        <v>0.56373652721919165</v>
      </c>
      <c r="K11" s="17">
        <v>0.60218254073302357</v>
      </c>
      <c r="L11" s="17">
        <v>0.6004504147686287</v>
      </c>
      <c r="M11" s="17">
        <v>0.610893973000327</v>
      </c>
      <c r="N11" s="17">
        <v>0.60479194627765009</v>
      </c>
      <c r="O11" s="17">
        <v>0.58689585180281401</v>
      </c>
      <c r="P11" s="17">
        <v>0.61575342713094816</v>
      </c>
      <c r="Q11" s="17">
        <v>0.63161939981157011</v>
      </c>
      <c r="R11" s="17">
        <v>0.64644879066787064</v>
      </c>
      <c r="S11" s="17">
        <v>0.58777625446172521</v>
      </c>
      <c r="T11" s="17">
        <v>0.63802655215545045</v>
      </c>
      <c r="U11" s="17">
        <v>0.64016656511797909</v>
      </c>
      <c r="V11" s="17">
        <v>0.63433155223359339</v>
      </c>
      <c r="W11" s="17">
        <v>0.59686938872803263</v>
      </c>
    </row>
    <row r="12" spans="1:23" x14ac:dyDescent="0.3">
      <c r="A12" s="17" t="s">
        <v>231</v>
      </c>
      <c r="B12" s="17" t="s">
        <v>4</v>
      </c>
      <c r="C12" s="17" t="s">
        <v>227</v>
      </c>
      <c r="D12" s="17" t="s">
        <v>227</v>
      </c>
      <c r="E12" s="17">
        <v>0.28912632601136673</v>
      </c>
      <c r="F12" s="17">
        <v>0.27286496569629515</v>
      </c>
      <c r="G12" s="17">
        <v>0.20169789386319001</v>
      </c>
      <c r="H12" s="17">
        <v>0.21537617824649519</v>
      </c>
      <c r="I12" s="17">
        <v>0.18966600067189926</v>
      </c>
      <c r="J12" s="17">
        <v>0.19344867098836624</v>
      </c>
      <c r="K12" s="17">
        <v>0.18770573822544853</v>
      </c>
      <c r="L12" s="17">
        <v>0.13763751171791949</v>
      </c>
      <c r="M12" s="17">
        <v>0.10882019866684586</v>
      </c>
      <c r="N12" s="17">
        <v>0.10858926935348089</v>
      </c>
      <c r="O12" s="17">
        <v>9.6487280413842053E-2</v>
      </c>
      <c r="P12" s="17">
        <v>0.15497124853988373</v>
      </c>
      <c r="Q12" s="17">
        <v>0.18983979577216215</v>
      </c>
      <c r="R12" s="17">
        <v>0.18310835306783579</v>
      </c>
      <c r="S12" s="17">
        <v>0.2007751362631405</v>
      </c>
      <c r="T12" s="17">
        <v>0.17982104553909981</v>
      </c>
      <c r="U12" s="17">
        <v>0.19539532383911651</v>
      </c>
      <c r="V12" s="17">
        <v>0.16656909254920685</v>
      </c>
      <c r="W12" s="17">
        <v>0.16062695530448171</v>
      </c>
    </row>
    <row r="13" spans="1:23" x14ac:dyDescent="0.3">
      <c r="A13" s="17" t="s">
        <v>232</v>
      </c>
      <c r="B13" s="17" t="s">
        <v>5</v>
      </c>
      <c r="C13" s="17" t="s">
        <v>227</v>
      </c>
      <c r="D13" s="17" t="s">
        <v>227</v>
      </c>
      <c r="E13" s="17"/>
      <c r="F13" s="17"/>
      <c r="G13" s="17"/>
      <c r="H13" s="17">
        <v>2.5611666388617214E-4</v>
      </c>
      <c r="I13" s="17"/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</row>
    <row r="14" spans="1:23" x14ac:dyDescent="0.3">
      <c r="A14" s="17" t="s">
        <v>233</v>
      </c>
      <c r="B14" s="17" t="s">
        <v>5</v>
      </c>
      <c r="C14" s="17" t="s">
        <v>227</v>
      </c>
      <c r="D14" s="17" t="s">
        <v>227</v>
      </c>
      <c r="E14" s="17">
        <v>2.2900084291605678E-3</v>
      </c>
      <c r="F14" s="17">
        <v>4.4783620304300357E-3</v>
      </c>
      <c r="G14" s="17">
        <v>3.9945561956532451E-3</v>
      </c>
      <c r="H14" s="17">
        <v>3.9240482781054929E-3</v>
      </c>
      <c r="I14" s="17">
        <v>1.7315555595841033E-3</v>
      </c>
      <c r="J14" s="17">
        <v>4.939970014797802E-3</v>
      </c>
      <c r="K14" s="17">
        <v>8.8741416345818527E-3</v>
      </c>
      <c r="L14" s="17">
        <v>1.005431707563751E-2</v>
      </c>
      <c r="M14" s="17">
        <v>3.9396798457533777E-3</v>
      </c>
      <c r="N14" s="17">
        <v>4.5006933560840885E-3</v>
      </c>
      <c r="O14" s="17">
        <v>4.9629166272460038E-3</v>
      </c>
      <c r="P14" s="17">
        <v>8.4011923253747116E-3</v>
      </c>
      <c r="Q14" s="17"/>
      <c r="R14" s="17"/>
      <c r="S14" s="17"/>
      <c r="T14" s="17"/>
      <c r="U14" s="17"/>
      <c r="V14" s="17"/>
      <c r="W14" s="17"/>
    </row>
    <row r="15" spans="1:23" x14ac:dyDescent="0.3">
      <c r="A15" s="17" t="s">
        <v>234</v>
      </c>
      <c r="B15" s="17" t="s">
        <v>5</v>
      </c>
      <c r="C15" s="17" t="s">
        <v>227</v>
      </c>
      <c r="D15" s="17" t="s">
        <v>227</v>
      </c>
      <c r="E15" s="17"/>
      <c r="F15" s="17"/>
      <c r="G15" s="17"/>
      <c r="H15" s="17">
        <v>3.0551416641198397E-4</v>
      </c>
      <c r="I15" s="17"/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x14ac:dyDescent="0.3">
      <c r="A16" s="17" t="s">
        <v>235</v>
      </c>
      <c r="B16" s="17" t="s">
        <v>5</v>
      </c>
      <c r="C16" s="17" t="s">
        <v>227</v>
      </c>
      <c r="D16" s="17" t="s">
        <v>227</v>
      </c>
      <c r="E16" s="17">
        <v>4.9836688804631548E-3</v>
      </c>
      <c r="F16" s="17">
        <v>5.4827569773928438E-3</v>
      </c>
      <c r="G16" s="17">
        <v>1.0396763335851392E-2</v>
      </c>
      <c r="H16" s="17">
        <v>1.1454871954042514E-2</v>
      </c>
      <c r="I16" s="17">
        <v>6.0428647856050934E-3</v>
      </c>
      <c r="J16" s="17">
        <v>8.0961987604049896E-3</v>
      </c>
      <c r="K16" s="17">
        <v>1.3697671690074197E-2</v>
      </c>
      <c r="L16" s="17">
        <v>1.0942217413176405E-2</v>
      </c>
      <c r="M16" s="17">
        <v>1.0578380528974064E-2</v>
      </c>
      <c r="N16" s="17">
        <v>9.0553706620367692E-3</v>
      </c>
      <c r="O16" s="17">
        <v>7.9592565252382917E-3</v>
      </c>
      <c r="P16" s="17">
        <v>1.0190504635971225E-2</v>
      </c>
      <c r="Q16" s="17"/>
      <c r="R16" s="17"/>
      <c r="S16" s="17"/>
      <c r="T16" s="17"/>
      <c r="U16" s="17"/>
      <c r="V16" s="17"/>
      <c r="W16" s="17"/>
    </row>
    <row r="17" spans="1:23" x14ac:dyDescent="0.3">
      <c r="A17" s="17" t="s">
        <v>220</v>
      </c>
      <c r="B17" s="17" t="s">
        <v>9</v>
      </c>
      <c r="C17" s="17" t="s">
        <v>227</v>
      </c>
      <c r="D17" s="17" t="s">
        <v>227</v>
      </c>
      <c r="E17" s="17"/>
      <c r="F17" s="17"/>
      <c r="G17" s="17"/>
      <c r="H17" s="17"/>
      <c r="I17" s="17"/>
      <c r="J17" s="17"/>
      <c r="K17" s="17"/>
      <c r="L17" s="17">
        <v>0.18197870514474557</v>
      </c>
      <c r="M17" s="17">
        <v>0.16727814333975555</v>
      </c>
      <c r="N17" s="17">
        <v>0.16802709001988131</v>
      </c>
      <c r="O17" s="17">
        <v>0.16711793284431878</v>
      </c>
      <c r="P17" s="17">
        <v>0.17329774197267661</v>
      </c>
      <c r="Q17" s="17">
        <v>0.17388360703288741</v>
      </c>
      <c r="R17" s="17">
        <v>0.1713594032477522</v>
      </c>
      <c r="S17" s="17">
        <v>0.17197042936482809</v>
      </c>
      <c r="T17" s="17">
        <v>0.17011133249128971</v>
      </c>
      <c r="U17" s="17">
        <v>0.16795649719035721</v>
      </c>
      <c r="V17" s="17">
        <v>0.16752180119946619</v>
      </c>
      <c r="W17" s="17">
        <v>0.16646461661003495</v>
      </c>
    </row>
    <row r="18" spans="1:23" x14ac:dyDescent="0.3">
      <c r="A18" s="17" t="s">
        <v>236</v>
      </c>
      <c r="B18" s="17" t="s">
        <v>5</v>
      </c>
      <c r="C18" s="17" t="s">
        <v>227</v>
      </c>
      <c r="D18" s="17" t="s">
        <v>227</v>
      </c>
      <c r="E18" s="17"/>
      <c r="F18" s="17">
        <v>3.0812378635897511E-4</v>
      </c>
      <c r="G18" s="17"/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x14ac:dyDescent="0.3">
      <c r="A19" s="17" t="s">
        <v>237</v>
      </c>
      <c r="B19" s="17" t="s">
        <v>5</v>
      </c>
      <c r="C19" s="17" t="s">
        <v>227</v>
      </c>
      <c r="D19" s="17" t="s">
        <v>227</v>
      </c>
      <c r="E19" s="17">
        <v>5.2383945465433052E-5</v>
      </c>
      <c r="F19" s="17">
        <v>5.2219816662846813E-5</v>
      </c>
      <c r="G19" s="17">
        <v>8.1127853054987418E-5</v>
      </c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x14ac:dyDescent="0.3">
      <c r="A20" s="17" t="s">
        <v>238</v>
      </c>
      <c r="B20" s="17" t="s">
        <v>5</v>
      </c>
      <c r="C20" s="17" t="s">
        <v>227</v>
      </c>
      <c r="D20" s="17" t="s">
        <v>227</v>
      </c>
      <c r="E20" s="17"/>
      <c r="F20" s="17"/>
      <c r="G20" s="17"/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x14ac:dyDescent="0.3">
      <c r="A21" s="17" t="s">
        <v>239</v>
      </c>
      <c r="B21" s="17" t="s">
        <v>5</v>
      </c>
      <c r="C21" s="17" t="s">
        <v>227</v>
      </c>
      <c r="D21" s="17" t="s">
        <v>227</v>
      </c>
      <c r="E21" s="17"/>
      <c r="F21" s="17">
        <v>6.9045513260070852E-5</v>
      </c>
      <c r="G21" s="17"/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1:23" x14ac:dyDescent="0.3">
      <c r="A22" s="17" t="s">
        <v>240</v>
      </c>
      <c r="B22" s="17" t="s">
        <v>4</v>
      </c>
      <c r="C22" s="17" t="s">
        <v>227</v>
      </c>
      <c r="D22" s="17" t="s">
        <v>227</v>
      </c>
      <c r="E22" s="17">
        <v>0.85590769195823713</v>
      </c>
      <c r="F22" s="17">
        <v>0.87705073357961316</v>
      </c>
      <c r="G22" s="17">
        <v>0.81576907875209925</v>
      </c>
      <c r="H22" s="17">
        <v>0.87792231051015401</v>
      </c>
      <c r="I22" s="17">
        <v>0.85850736299826247</v>
      </c>
      <c r="J22" s="17">
        <v>0.76683465337522716</v>
      </c>
      <c r="K22" s="17">
        <v>0.82075707983561619</v>
      </c>
      <c r="L22" s="17">
        <v>0.80221905663833326</v>
      </c>
      <c r="M22" s="17">
        <v>0.74710227759916426</v>
      </c>
      <c r="N22" s="17">
        <v>0.76565840812814234</v>
      </c>
      <c r="O22" s="17">
        <v>0.75840472081733379</v>
      </c>
      <c r="P22" s="17">
        <v>0.75451211127672646</v>
      </c>
      <c r="Q22" s="17">
        <v>0.73010698553777431</v>
      </c>
      <c r="R22" s="17">
        <v>0.7406755470680495</v>
      </c>
      <c r="S22" s="17">
        <v>0.69332015499578137</v>
      </c>
      <c r="T22" s="17">
        <v>0.71912969977602215</v>
      </c>
      <c r="U22" s="17">
        <v>0.70753698470977566</v>
      </c>
      <c r="V22" s="17">
        <v>0.65309758411979291</v>
      </c>
      <c r="W22" s="17">
        <v>0.67021297875367747</v>
      </c>
    </row>
    <row r="23" spans="1:23" x14ac:dyDescent="0.3">
      <c r="A23" s="17" t="s">
        <v>241</v>
      </c>
      <c r="B23" s="17" t="s">
        <v>4</v>
      </c>
      <c r="C23" s="17" t="s">
        <v>227</v>
      </c>
      <c r="D23" s="17" t="s">
        <v>227</v>
      </c>
      <c r="E23" s="17">
        <v>0.32510808693317211</v>
      </c>
      <c r="F23" s="17">
        <v>0.32614887170975104</v>
      </c>
      <c r="G23" s="17">
        <v>0.22015500094632273</v>
      </c>
      <c r="H23" s="17">
        <v>0.24614691386046414</v>
      </c>
      <c r="I23" s="17">
        <v>0.22181549079445759</v>
      </c>
      <c r="J23" s="17">
        <v>0.21158918861599671</v>
      </c>
      <c r="K23" s="17">
        <v>0.20523984309282745</v>
      </c>
      <c r="L23" s="17">
        <v>0.15205759109643366</v>
      </c>
      <c r="M23" s="17">
        <v>0.11563027293779771</v>
      </c>
      <c r="N23" s="17">
        <v>0.12209146701847898</v>
      </c>
      <c r="O23" s="17">
        <v>0.12247719330462735</v>
      </c>
      <c r="P23" s="17">
        <v>0.17131778880577905</v>
      </c>
      <c r="Q23" s="17">
        <v>0.21293287742636813</v>
      </c>
      <c r="R23" s="17">
        <v>0.21915319139358039</v>
      </c>
      <c r="S23" s="17">
        <v>0.24558053577628358</v>
      </c>
      <c r="T23" s="17">
        <v>0.20056225277973472</v>
      </c>
      <c r="U23" s="17">
        <v>0.22849936352622829</v>
      </c>
      <c r="V23" s="17">
        <v>0.18737464233312193</v>
      </c>
      <c r="W23" s="17">
        <v>0.20178494599056276</v>
      </c>
    </row>
    <row r="24" spans="1:23" x14ac:dyDescent="0.3">
      <c r="A24" s="17" t="s">
        <v>242</v>
      </c>
      <c r="B24" s="17" t="s">
        <v>4</v>
      </c>
      <c r="C24" s="17" t="s">
        <v>227</v>
      </c>
      <c r="D24" s="17" t="s">
        <v>227</v>
      </c>
      <c r="E24" s="17">
        <v>0.85352749725355992</v>
      </c>
      <c r="F24" s="17">
        <v>0.87514619494472123</v>
      </c>
      <c r="G24" s="17">
        <v>0.87109608613658907</v>
      </c>
      <c r="H24" s="17">
        <v>0.81715696994339748</v>
      </c>
      <c r="I24" s="17">
        <v>0.88379122391400389</v>
      </c>
      <c r="J24" s="17">
        <v>0.76890753617650054</v>
      </c>
      <c r="K24" s="17">
        <v>0.84020181967287444</v>
      </c>
      <c r="L24" s="17">
        <v>0.82606443824525699</v>
      </c>
      <c r="M24" s="17">
        <v>0.73831110078324447</v>
      </c>
      <c r="N24" s="17">
        <v>0.77049939760270769</v>
      </c>
      <c r="O24" s="17">
        <v>0.76027857861126202</v>
      </c>
      <c r="P24" s="17">
        <v>0.76391404099432592</v>
      </c>
      <c r="Q24" s="17">
        <v>0.74206087633616546</v>
      </c>
      <c r="R24" s="17">
        <v>0.73986766987912345</v>
      </c>
      <c r="S24" s="17">
        <v>0.69757395234439945</v>
      </c>
      <c r="T24" s="17">
        <v>0.71388486239019822</v>
      </c>
      <c r="U24" s="17">
        <v>0.71933665955308568</v>
      </c>
      <c r="V24" s="17">
        <v>0.61919984343504497</v>
      </c>
      <c r="W24" s="17">
        <v>0.69110440767221748</v>
      </c>
    </row>
    <row r="25" spans="1:23" x14ac:dyDescent="0.3">
      <c r="A25" s="17" t="s">
        <v>243</v>
      </c>
      <c r="B25" s="17" t="s">
        <v>4</v>
      </c>
      <c r="C25" s="17" t="s">
        <v>227</v>
      </c>
      <c r="D25" s="17" t="s">
        <v>227</v>
      </c>
      <c r="E25" s="17">
        <v>0.30292983627754927</v>
      </c>
      <c r="F25" s="17">
        <v>0.33211548088040305</v>
      </c>
      <c r="G25" s="17">
        <v>0.2333490607195321</v>
      </c>
      <c r="H25" s="17">
        <v>0.19089708826222546</v>
      </c>
      <c r="I25" s="17">
        <v>0.20740578387994296</v>
      </c>
      <c r="J25" s="17">
        <v>0.19972385957176392</v>
      </c>
      <c r="K25" s="17">
        <v>0.20487865619870083</v>
      </c>
      <c r="L25" s="17">
        <v>0.13767225236342978</v>
      </c>
      <c r="M25" s="17">
        <v>0.1083085018134038</v>
      </c>
      <c r="N25" s="17">
        <v>0.10539285743270554</v>
      </c>
      <c r="O25" s="17">
        <v>0.10947096903153554</v>
      </c>
      <c r="P25" s="17">
        <v>0.16061288873839077</v>
      </c>
      <c r="Q25" s="17">
        <v>0.19141495372575204</v>
      </c>
      <c r="R25" s="17">
        <v>0.2085386894716463</v>
      </c>
      <c r="S25" s="17">
        <v>0.20934255351427883</v>
      </c>
      <c r="T25" s="17">
        <v>0.1832885198472935</v>
      </c>
      <c r="U25" s="17">
        <v>0.2070132648426532</v>
      </c>
      <c r="V25" s="17">
        <v>0.18080356556697366</v>
      </c>
      <c r="W25" s="17">
        <v>0.18276357049151667</v>
      </c>
    </row>
    <row r="26" spans="1:23" x14ac:dyDescent="0.3">
      <c r="A26" s="17" t="s">
        <v>122</v>
      </c>
      <c r="B26" s="17" t="s">
        <v>3</v>
      </c>
      <c r="C26" s="17" t="s">
        <v>227</v>
      </c>
      <c r="D26" s="17" t="s">
        <v>227</v>
      </c>
      <c r="E26" s="17">
        <v>0.11405566199978499</v>
      </c>
      <c r="F26" s="17">
        <v>0.12093700703321227</v>
      </c>
      <c r="G26" s="17">
        <v>0.12576298061621832</v>
      </c>
      <c r="H26" s="17">
        <v>0.10546646164454269</v>
      </c>
      <c r="I26" s="17">
        <v>0.1272497486957222</v>
      </c>
      <c r="J26" s="17">
        <v>0.18053366573025195</v>
      </c>
      <c r="K26" s="17">
        <v>0.17706322632329571</v>
      </c>
      <c r="L26" s="17">
        <v>0.21940506137770796</v>
      </c>
      <c r="M26" s="17">
        <v>0.35980818424733196</v>
      </c>
      <c r="N26" s="17">
        <v>0.26137534826874609</v>
      </c>
      <c r="O26" s="17">
        <v>0.29554841779383201</v>
      </c>
      <c r="P26" s="17">
        <v>0.30591809451301943</v>
      </c>
      <c r="Q26" s="17"/>
      <c r="R26" s="17"/>
      <c r="S26" s="17"/>
      <c r="T26" s="17"/>
      <c r="U26" s="17"/>
      <c r="V26" s="17"/>
      <c r="W26" s="17"/>
    </row>
    <row r="27" spans="1:23" x14ac:dyDescent="0.3">
      <c r="A27" s="17" t="s">
        <v>123</v>
      </c>
      <c r="B27" s="17" t="s">
        <v>3</v>
      </c>
      <c r="C27" s="17" t="s">
        <v>227</v>
      </c>
      <c r="D27" s="17" t="s">
        <v>227</v>
      </c>
      <c r="E27" s="17">
        <v>7.7652963348365217E-2</v>
      </c>
      <c r="F27" s="17">
        <v>0.1238870279640728</v>
      </c>
      <c r="G27" s="17">
        <v>0.12620281818137266</v>
      </c>
      <c r="H27" s="17">
        <v>0.11068594681323786</v>
      </c>
      <c r="I27" s="17">
        <v>0.1094935617256864</v>
      </c>
      <c r="J27" s="17">
        <v>0.16327932619741778</v>
      </c>
      <c r="K27" s="17">
        <v>0.14220292163137149</v>
      </c>
      <c r="L27" s="17">
        <v>0.22197736986651184</v>
      </c>
      <c r="M27" s="17">
        <v>0.28334986643475624</v>
      </c>
      <c r="N27" s="17">
        <v>0.31984502759199768</v>
      </c>
      <c r="O27" s="17">
        <v>0.27662078096485043</v>
      </c>
      <c r="P27" s="17">
        <v>0.24891180346015454</v>
      </c>
      <c r="Q27" s="17"/>
      <c r="R27" s="17"/>
      <c r="S27" s="17"/>
      <c r="T27" s="17"/>
      <c r="U27" s="17"/>
      <c r="V27" s="17"/>
      <c r="W27" s="17"/>
    </row>
    <row r="28" spans="1:23" x14ac:dyDescent="0.3">
      <c r="A28" s="17" t="s">
        <v>244</v>
      </c>
      <c r="B28" s="17" t="s">
        <v>5</v>
      </c>
      <c r="C28" s="17" t="s">
        <v>227</v>
      </c>
      <c r="D28" s="17" t="s">
        <v>227</v>
      </c>
      <c r="E28" s="17"/>
      <c r="F28" s="17"/>
      <c r="G28" s="17">
        <v>1.6514572641191641E-4</v>
      </c>
      <c r="H28" s="17">
        <v>1.8797270574350482E-4</v>
      </c>
      <c r="I28" s="17"/>
      <c r="J28" s="17">
        <v>5.31996104031861E-4</v>
      </c>
      <c r="K28" s="17">
        <v>3.4194771966859243E-3</v>
      </c>
      <c r="L28" s="17">
        <v>1.8635180247383212E-3</v>
      </c>
      <c r="M28" s="17"/>
      <c r="N28" s="17">
        <v>1.8224896072488634E-4</v>
      </c>
      <c r="O28" s="17">
        <v>9.0068315998769822E-4</v>
      </c>
      <c r="P28" s="17">
        <v>5.4839594663687633E-4</v>
      </c>
      <c r="Q28" s="17">
        <v>1.4623892052187126E-3</v>
      </c>
      <c r="R28" s="17"/>
      <c r="S28" s="17"/>
      <c r="T28" s="17"/>
      <c r="U28" s="17"/>
      <c r="V28" s="17"/>
      <c r="W28" s="17"/>
    </row>
    <row r="29" spans="1:23" x14ac:dyDescent="0.3">
      <c r="A29" s="17" t="s">
        <v>245</v>
      </c>
      <c r="B29" s="17" t="s">
        <v>5</v>
      </c>
      <c r="C29" s="17" t="s">
        <v>227</v>
      </c>
      <c r="D29" s="17" t="s">
        <v>227</v>
      </c>
      <c r="E29" s="17"/>
      <c r="F29" s="17">
        <v>4.0205855569975466E-4</v>
      </c>
      <c r="G29" s="17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</row>
    <row r="30" spans="1:23" x14ac:dyDescent="0.3">
      <c r="A30" s="17" t="s">
        <v>246</v>
      </c>
      <c r="B30" s="17" t="s">
        <v>5</v>
      </c>
      <c r="C30" s="17" t="s">
        <v>227</v>
      </c>
      <c r="D30" s="17" t="s">
        <v>227</v>
      </c>
      <c r="E30" s="17"/>
      <c r="F30" s="17"/>
      <c r="G30" s="17">
        <v>3.0328603888263468E-4</v>
      </c>
      <c r="H30" s="17">
        <v>6.9378879862663149E-4</v>
      </c>
      <c r="I30" s="17">
        <v>1.9665682942935264E-4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</row>
    <row r="31" spans="1:23" x14ac:dyDescent="0.3">
      <c r="A31" s="17" t="s">
        <v>247</v>
      </c>
      <c r="B31" s="17" t="s">
        <v>5</v>
      </c>
      <c r="C31" s="17" t="s">
        <v>227</v>
      </c>
      <c r="D31" s="17" t="s">
        <v>227</v>
      </c>
      <c r="E31" s="17"/>
      <c r="F31" s="17">
        <v>1.996319831675822E-4</v>
      </c>
      <c r="G31" s="17">
        <v>3.4390290580801094E-4</v>
      </c>
      <c r="H31" s="17">
        <v>7.7269324768915778E-4</v>
      </c>
      <c r="I31" s="17">
        <v>3.8698173794279053E-4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</row>
    <row r="32" spans="1:23" x14ac:dyDescent="0.3">
      <c r="A32" s="17" t="s">
        <v>248</v>
      </c>
      <c r="B32" s="17" t="s">
        <v>5</v>
      </c>
      <c r="C32" s="17" t="s">
        <v>227</v>
      </c>
      <c r="D32" s="17" t="s">
        <v>227</v>
      </c>
      <c r="E32" s="17"/>
      <c r="F32" s="17">
        <v>1.8802647610530735E-4</v>
      </c>
      <c r="G32" s="17"/>
      <c r="H32" s="17"/>
      <c r="I32" s="17">
        <v>6.7823658458206345E-4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 x14ac:dyDescent="0.3">
      <c r="A33" s="17" t="s">
        <v>249</v>
      </c>
      <c r="B33" s="17" t="s">
        <v>5</v>
      </c>
      <c r="C33" s="17" t="s">
        <v>227</v>
      </c>
      <c r="D33" s="17" t="s">
        <v>227</v>
      </c>
      <c r="E33" s="17">
        <v>3.0254749031301373E-4</v>
      </c>
      <c r="F33" s="17">
        <v>4.5301922114984831E-4</v>
      </c>
      <c r="G33" s="17">
        <v>4.3532012469669424E-5</v>
      </c>
      <c r="H33" s="17">
        <v>4.8755856560739954E-4</v>
      </c>
      <c r="I33" s="17">
        <v>6.1267536232506787E-4</v>
      </c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 x14ac:dyDescent="0.3">
      <c r="A34" s="17" t="s">
        <v>250</v>
      </c>
      <c r="B34" s="17" t="s">
        <v>5</v>
      </c>
      <c r="C34" s="17" t="s">
        <v>227</v>
      </c>
      <c r="D34" s="17" t="s">
        <v>227</v>
      </c>
      <c r="E34" s="17">
        <v>1.7692479052275407E-2</v>
      </c>
      <c r="F34" s="17">
        <v>1.8247511902448329E-2</v>
      </c>
      <c r="G34" s="17">
        <v>2.627702512697971E-2</v>
      </c>
      <c r="H34" s="17">
        <v>2.2591510490409254E-2</v>
      </c>
      <c r="I34" s="17">
        <v>1.9416749437909744E-2</v>
      </c>
      <c r="J34" s="17">
        <v>2.2318479753317574E-2</v>
      </c>
      <c r="K34" s="17">
        <v>2.6820444850100409E-2</v>
      </c>
      <c r="L34" s="17">
        <v>2.3050083216693554E-2</v>
      </c>
      <c r="M34" s="17">
        <v>1.6871740458178588E-2</v>
      </c>
      <c r="N34" s="17">
        <v>1.3783722677225864E-2</v>
      </c>
      <c r="O34" s="17">
        <v>1.2252416773645749E-2</v>
      </c>
      <c r="P34" s="17">
        <v>1.5247753440034628E-2</v>
      </c>
      <c r="Q34" s="17">
        <v>1.308921081552062E-2</v>
      </c>
      <c r="R34" s="17">
        <v>8.3629648354909929E-3</v>
      </c>
      <c r="S34" s="17"/>
      <c r="T34" s="17"/>
      <c r="U34" s="17"/>
      <c r="V34" s="17"/>
      <c r="W34" s="17"/>
    </row>
    <row r="35" spans="1:23" x14ac:dyDescent="0.3">
      <c r="A35" s="17" t="s">
        <v>251</v>
      </c>
      <c r="B35" s="17" t="s">
        <v>5</v>
      </c>
      <c r="C35" s="17" t="s">
        <v>227</v>
      </c>
      <c r="D35" s="17" t="s">
        <v>227</v>
      </c>
      <c r="E35" s="17">
        <v>2.258687089969158E-2</v>
      </c>
      <c r="F35" s="17">
        <v>3.0738217245513701E-2</v>
      </c>
      <c r="G35" s="17">
        <v>2.905582925181658E-2</v>
      </c>
      <c r="H35" s="17">
        <v>2.5402407936290988E-2</v>
      </c>
      <c r="I35" s="17">
        <v>1.693792838304E-2</v>
      </c>
      <c r="J35" s="17">
        <v>2.4682473016692363E-2</v>
      </c>
      <c r="K35" s="17">
        <v>2.4032995099309114E-2</v>
      </c>
      <c r="L35" s="17">
        <v>2.4051355378039894E-2</v>
      </c>
      <c r="M35" s="17">
        <v>1.7513770796918737E-2</v>
      </c>
      <c r="N35" s="17">
        <v>1.8521930912644469E-2</v>
      </c>
      <c r="O35" s="17">
        <v>1.4766855274370279E-2</v>
      </c>
      <c r="P35" s="17">
        <v>1.9032947430719805E-2</v>
      </c>
      <c r="Q35" s="17">
        <v>1.526051334214178E-2</v>
      </c>
      <c r="R35" s="17">
        <v>1.6166554481051428E-2</v>
      </c>
      <c r="S35" s="17"/>
      <c r="T35" s="17"/>
      <c r="U35" s="17"/>
      <c r="V35" s="17"/>
      <c r="W35" s="17"/>
    </row>
    <row r="36" spans="1:23" x14ac:dyDescent="0.3">
      <c r="A36" s="17" t="s">
        <v>252</v>
      </c>
      <c r="B36" s="17" t="s">
        <v>5</v>
      </c>
      <c r="C36" s="17" t="s">
        <v>227</v>
      </c>
      <c r="D36" s="17" t="s">
        <v>227</v>
      </c>
      <c r="E36" s="17">
        <v>2.8125520007293486E-2</v>
      </c>
      <c r="F36" s="17">
        <v>3.3265692340240835E-2</v>
      </c>
      <c r="G36" s="17">
        <v>2.7170095753055193E-2</v>
      </c>
      <c r="H36" s="17">
        <v>2.3644907732064957E-2</v>
      </c>
      <c r="I36" s="17">
        <v>2.0875332399410858E-2</v>
      </c>
      <c r="J36" s="17">
        <v>2.5397227176284294E-2</v>
      </c>
      <c r="K36" s="17">
        <v>2.4053259061124144E-2</v>
      </c>
      <c r="L36" s="17">
        <v>2.4871592580301725E-2</v>
      </c>
      <c r="M36" s="17">
        <v>1.7109947819858428E-2</v>
      </c>
      <c r="N36" s="17">
        <v>1.7332551847756575E-2</v>
      </c>
      <c r="O36" s="17">
        <v>1.6125875997497697E-2</v>
      </c>
      <c r="P36" s="17">
        <v>2.0889440823764517E-2</v>
      </c>
      <c r="Q36" s="17">
        <v>2.2805135226107148E-2</v>
      </c>
      <c r="R36" s="17">
        <v>7.1263807647348057E-3</v>
      </c>
      <c r="S36" s="17"/>
      <c r="T36" s="17"/>
      <c r="U36" s="17"/>
      <c r="V36" s="17"/>
      <c r="W36" s="17"/>
    </row>
    <row r="37" spans="1:23" x14ac:dyDescent="0.3">
      <c r="A37" s="17" t="s">
        <v>330</v>
      </c>
      <c r="B37" s="17" t="s">
        <v>101</v>
      </c>
      <c r="C37" s="17" t="s">
        <v>227</v>
      </c>
      <c r="D37" s="17" t="s">
        <v>227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>
        <v>0.97411339638851746</v>
      </c>
      <c r="U37" s="17">
        <v>0.95026313422973996</v>
      </c>
      <c r="V37" s="17">
        <v>0.95332240885268971</v>
      </c>
      <c r="W37" s="17">
        <v>0.94972346595471402</v>
      </c>
    </row>
    <row r="38" spans="1:23" x14ac:dyDescent="0.3">
      <c r="A38" s="17" t="s">
        <v>221</v>
      </c>
      <c r="B38" s="17" t="s">
        <v>5</v>
      </c>
      <c r="C38" s="17" t="s">
        <v>227</v>
      </c>
      <c r="D38" s="17" t="s">
        <v>227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>
        <v>1.7823497778873892E-3</v>
      </c>
      <c r="Q38" s="17">
        <v>4.0670296249218016E-3</v>
      </c>
      <c r="R38" s="17">
        <v>2.2147413850162688E-2</v>
      </c>
      <c r="S38" s="17">
        <v>2.4342362461014479E-2</v>
      </c>
      <c r="T38" s="17">
        <v>1.5427444378600932E-2</v>
      </c>
      <c r="U38" s="17">
        <v>4.1445165757755704E-2</v>
      </c>
      <c r="V38" s="17">
        <v>4.143073182254816E-2</v>
      </c>
      <c r="W38" s="17">
        <v>2.9926658854428533E-2</v>
      </c>
    </row>
    <row r="39" spans="1:23" x14ac:dyDescent="0.3">
      <c r="A39" s="17" t="s">
        <v>224</v>
      </c>
      <c r="B39" s="17" t="s">
        <v>5</v>
      </c>
      <c r="C39" s="17" t="s">
        <v>227</v>
      </c>
      <c r="D39" s="17" t="s">
        <v>227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>
        <v>0.11305041466752201</v>
      </c>
      <c r="V39" s="17">
        <v>7.5476646537109712E-2</v>
      </c>
      <c r="W39" s="17">
        <v>6.2682547697671745E-2</v>
      </c>
    </row>
    <row r="40" spans="1:23" x14ac:dyDescent="0.3">
      <c r="A40" s="17" t="s">
        <v>253</v>
      </c>
      <c r="B40" s="17" t="s">
        <v>226</v>
      </c>
      <c r="C40" s="17" t="s">
        <v>227</v>
      </c>
      <c r="D40" s="17" t="s">
        <v>227</v>
      </c>
      <c r="E40" s="17">
        <v>2.8605217106585698E-5</v>
      </c>
      <c r="F40" s="17">
        <v>7.0096080024043479E-7</v>
      </c>
      <c r="G40" s="17"/>
      <c r="H40" s="17"/>
      <c r="I40" s="17">
        <v>1.3146979875578353E-5</v>
      </c>
      <c r="J40" s="17">
        <v>1.3618972008034284E-6</v>
      </c>
      <c r="K40" s="17">
        <v>2.3255363355814756E-6</v>
      </c>
      <c r="L40" s="17">
        <v>1.1065112566604394E-5</v>
      </c>
      <c r="M40" s="17">
        <v>6.8263034492994381E-7</v>
      </c>
      <c r="N40" s="17">
        <v>4.5220409568668955E-5</v>
      </c>
      <c r="O40" s="17">
        <v>2.8792796048702269E-5</v>
      </c>
      <c r="P40" s="17"/>
      <c r="Q40" s="17">
        <v>6.7835824508303049E-7</v>
      </c>
      <c r="R40" s="17">
        <v>6.7244214102380659E-7</v>
      </c>
      <c r="S40" s="17"/>
      <c r="T40" s="17"/>
      <c r="U40" s="17"/>
      <c r="V40" s="17"/>
      <c r="W40" s="17"/>
    </row>
    <row r="41" spans="1:23" x14ac:dyDescent="0.3">
      <c r="A41" s="17" t="s">
        <v>254</v>
      </c>
      <c r="B41" s="17" t="s">
        <v>4</v>
      </c>
      <c r="C41" s="17" t="s">
        <v>227</v>
      </c>
      <c r="D41" s="17" t="s">
        <v>227</v>
      </c>
      <c r="E41" s="17">
        <v>0.62716868327591446</v>
      </c>
      <c r="F41" s="17">
        <v>0.62270039778251385</v>
      </c>
      <c r="G41" s="17">
        <v>0.63313745474630234</v>
      </c>
      <c r="H41" s="17">
        <v>0.46705710859969074</v>
      </c>
      <c r="I41" s="17">
        <v>0.49783681907348226</v>
      </c>
      <c r="J41" s="17">
        <v>0.43259866745293674</v>
      </c>
      <c r="K41" s="17">
        <v>0.45464243983906522</v>
      </c>
      <c r="L41" s="17">
        <v>0.34486066216190786</v>
      </c>
      <c r="M41" s="17">
        <v>0.20953411221289009</v>
      </c>
      <c r="N41" s="17">
        <v>0.16933767095265684</v>
      </c>
      <c r="O41" s="17">
        <v>0.22403793743585193</v>
      </c>
      <c r="P41" s="17">
        <v>0.26262543237649871</v>
      </c>
      <c r="Q41" s="17">
        <v>0.35040007399071288</v>
      </c>
      <c r="R41" s="17">
        <v>0.32409469995052087</v>
      </c>
      <c r="S41" s="17">
        <v>0.44660355258864259</v>
      </c>
      <c r="T41" s="17">
        <v>0.30182508302355371</v>
      </c>
      <c r="U41" s="17">
        <v>0.17454689525603759</v>
      </c>
      <c r="V41" s="17"/>
      <c r="W41" s="17"/>
    </row>
    <row r="42" spans="1:23" x14ac:dyDescent="0.3">
      <c r="A42" s="17" t="s">
        <v>255</v>
      </c>
      <c r="B42" s="17" t="s">
        <v>4</v>
      </c>
      <c r="C42" s="17" t="s">
        <v>227</v>
      </c>
      <c r="D42" s="17" t="s">
        <v>227</v>
      </c>
      <c r="E42" s="17">
        <v>0.59458561881176741</v>
      </c>
      <c r="F42" s="17">
        <v>0.62169360427632991</v>
      </c>
      <c r="G42" s="17">
        <v>0.58998804297324348</v>
      </c>
      <c r="H42" s="17">
        <v>0.60881600020582172</v>
      </c>
      <c r="I42" s="17">
        <v>0.56139174808504577</v>
      </c>
      <c r="J42" s="17">
        <v>0.55051072270428203</v>
      </c>
      <c r="K42" s="17">
        <v>0.4721363771406738</v>
      </c>
      <c r="L42" s="17">
        <v>0.49494256036000273</v>
      </c>
      <c r="M42" s="17">
        <v>0.41284823057812803</v>
      </c>
      <c r="N42" s="17">
        <v>0.37213932104536551</v>
      </c>
      <c r="O42" s="17">
        <v>0.33287722534615533</v>
      </c>
      <c r="P42" s="17">
        <v>0.37415991986830721</v>
      </c>
      <c r="Q42" s="17">
        <v>0.42513740157909008</v>
      </c>
      <c r="R42" s="17">
        <v>0.40160109751673401</v>
      </c>
      <c r="S42" s="17">
        <v>0.45805291119402614</v>
      </c>
      <c r="T42" s="17">
        <v>0.39927952673808131</v>
      </c>
      <c r="U42" s="17">
        <v>0.34641654556885321</v>
      </c>
      <c r="V42" s="17">
        <v>0.36206294778195303</v>
      </c>
      <c r="W42" s="17">
        <v>0.31722870991310304</v>
      </c>
    </row>
    <row r="43" spans="1:23" x14ac:dyDescent="0.3">
      <c r="A43" s="17" t="s">
        <v>256</v>
      </c>
      <c r="B43" s="17" t="s">
        <v>4</v>
      </c>
      <c r="C43" s="17" t="s">
        <v>227</v>
      </c>
      <c r="D43" s="17" t="s">
        <v>227</v>
      </c>
      <c r="E43" s="17">
        <v>0.64787122556668397</v>
      </c>
      <c r="F43" s="17">
        <v>0.63961464742031959</v>
      </c>
      <c r="G43" s="17">
        <v>0.60289914677487477</v>
      </c>
      <c r="H43" s="17">
        <v>0.58306638553912127</v>
      </c>
      <c r="I43" s="17">
        <v>0.6480440270693113</v>
      </c>
      <c r="J43" s="17">
        <v>0.60324371202629423</v>
      </c>
      <c r="K43" s="17">
        <v>0.6049508752337065</v>
      </c>
      <c r="L43" s="17">
        <v>0.51326740863188225</v>
      </c>
      <c r="M43" s="17">
        <v>0.57689727161439019</v>
      </c>
      <c r="N43" s="17">
        <v>0.4826863271666843</v>
      </c>
      <c r="O43" s="17">
        <v>0.53396544378513355</v>
      </c>
      <c r="P43" s="17">
        <v>0.48375250993783597</v>
      </c>
      <c r="Q43" s="17">
        <v>0.54266581309106432</v>
      </c>
      <c r="R43" s="17">
        <v>0.50927082858630479</v>
      </c>
      <c r="S43" s="17">
        <v>0.59566640355725187</v>
      </c>
      <c r="T43" s="17">
        <v>0.47123518046014307</v>
      </c>
      <c r="U43" s="17">
        <v>0.47996928999945199</v>
      </c>
      <c r="V43" s="17">
        <v>0.43007375443626183</v>
      </c>
      <c r="W43" s="17">
        <v>0.43753806993865846</v>
      </c>
    </row>
    <row r="44" spans="1:23" x14ac:dyDescent="0.3">
      <c r="A44" s="17" t="s">
        <v>257</v>
      </c>
      <c r="B44" s="17" t="s">
        <v>4</v>
      </c>
      <c r="C44" s="17" t="s">
        <v>227</v>
      </c>
      <c r="D44" s="17" t="s">
        <v>227</v>
      </c>
      <c r="E44" s="17">
        <v>0.59814451678604474</v>
      </c>
      <c r="F44" s="17">
        <v>0.67446940292562318</v>
      </c>
      <c r="G44" s="17">
        <v>0.5157753355109137</v>
      </c>
      <c r="H44" s="17">
        <v>0.58149253654080246</v>
      </c>
      <c r="I44" s="17">
        <v>0.51969676630169259</v>
      </c>
      <c r="J44" s="17">
        <v>0.60949008064120525</v>
      </c>
      <c r="K44" s="17">
        <v>0.5563652359525012</v>
      </c>
      <c r="L44" s="17">
        <v>0.57998541641649648</v>
      </c>
      <c r="M44" s="17">
        <v>0.46751305474307059</v>
      </c>
      <c r="N44" s="17">
        <v>0.5359926140052107</v>
      </c>
      <c r="O44" s="17">
        <v>0.50642283671015598</v>
      </c>
      <c r="P44" s="17">
        <v>0.51491021542717641</v>
      </c>
      <c r="Q44" s="17">
        <v>0.47587132953982164</v>
      </c>
      <c r="R44" s="17">
        <v>0.55092412641045474</v>
      </c>
      <c r="S44" s="17">
        <v>0.52757249144092011</v>
      </c>
      <c r="T44" s="17">
        <v>0.52534436114778482</v>
      </c>
      <c r="U44" s="17">
        <v>0.49612569362629538</v>
      </c>
      <c r="V44" s="17">
        <v>0.48866082745875777</v>
      </c>
      <c r="W44" s="17">
        <v>0.42588341492133347</v>
      </c>
    </row>
    <row r="45" spans="1:23" x14ac:dyDescent="0.3">
      <c r="A45" s="17" t="s">
        <v>258</v>
      </c>
      <c r="B45" s="17" t="s">
        <v>5</v>
      </c>
      <c r="C45" s="17" t="s">
        <v>227</v>
      </c>
      <c r="D45" s="17" t="s">
        <v>227</v>
      </c>
      <c r="E45" s="17"/>
      <c r="F45" s="17">
        <v>1.3758470711621799E-4</v>
      </c>
      <c r="G45" s="17">
        <v>6.900954384676095E-5</v>
      </c>
      <c r="H45" s="17">
        <v>1.940893405626837E-4</v>
      </c>
      <c r="I45" s="17">
        <v>6.900954384676095E-5</v>
      </c>
      <c r="J45" s="17">
        <v>7.8681249927368144E-4</v>
      </c>
      <c r="K45" s="17">
        <v>3.1570247806932726E-3</v>
      </c>
      <c r="L45" s="17">
        <v>1.1392203232657248E-3</v>
      </c>
      <c r="M45" s="17">
        <v>4.5094499918021881E-4</v>
      </c>
      <c r="N45" s="17">
        <v>2.2787466565540353E-4</v>
      </c>
      <c r="O45" s="17">
        <v>1.056501532128276E-3</v>
      </c>
      <c r="P45" s="17">
        <v>4.4463569614348756E-4</v>
      </c>
      <c r="Q45" s="17"/>
      <c r="R45" s="17"/>
      <c r="S45" s="17"/>
      <c r="T45" s="17"/>
      <c r="U45" s="17"/>
      <c r="V45" s="17"/>
      <c r="W45" s="17"/>
    </row>
    <row r="46" spans="1:23" x14ac:dyDescent="0.3">
      <c r="A46" s="17" t="s">
        <v>259</v>
      </c>
      <c r="B46" s="17" t="s">
        <v>5</v>
      </c>
      <c r="C46" s="17" t="s">
        <v>227</v>
      </c>
      <c r="D46" s="17" t="s">
        <v>227</v>
      </c>
      <c r="E46" s="17">
        <v>8.0345447017952445E-3</v>
      </c>
      <c r="F46" s="17">
        <v>1.6218721072367832E-2</v>
      </c>
      <c r="G46" s="17">
        <v>1.4820392571749328E-2</v>
      </c>
      <c r="H46" s="17">
        <v>8.0336523571969323E-3</v>
      </c>
      <c r="I46" s="17">
        <v>9.488865720040535E-3</v>
      </c>
      <c r="J46" s="17">
        <v>1.0989523647146601E-2</v>
      </c>
      <c r="K46" s="17">
        <v>1.6453784519394898E-2</v>
      </c>
      <c r="L46" s="17">
        <v>1.4836916148654398E-2</v>
      </c>
      <c r="M46" s="17">
        <v>9.3453998741452587E-3</v>
      </c>
      <c r="N46" s="17">
        <v>6.3970376749337872E-3</v>
      </c>
      <c r="O46" s="17">
        <v>9.5106483876325268E-3</v>
      </c>
      <c r="P46" s="17">
        <v>1.0697923162724624E-2</v>
      </c>
      <c r="Q46" s="17">
        <v>1.3616007550145956E-2</v>
      </c>
      <c r="R46" s="17">
        <v>2.0317460925492123E-2</v>
      </c>
      <c r="S46" s="17">
        <v>3.7908884879318497E-2</v>
      </c>
      <c r="T46" s="17">
        <v>1.5964672163543889E-2</v>
      </c>
      <c r="U46" s="17"/>
      <c r="V46" s="17"/>
      <c r="W46" s="17"/>
    </row>
    <row r="47" spans="1:23" x14ac:dyDescent="0.3">
      <c r="A47" s="17" t="s">
        <v>260</v>
      </c>
      <c r="B47" s="17" t="s">
        <v>5</v>
      </c>
      <c r="C47" s="17" t="s">
        <v>227</v>
      </c>
      <c r="D47" s="17" t="s">
        <v>227</v>
      </c>
      <c r="E47" s="17">
        <v>1.940500488847422E-4</v>
      </c>
      <c r="F47" s="17">
        <v>3.3928570322652794E-4</v>
      </c>
      <c r="G47" s="17">
        <v>6.6809727106347807E-4</v>
      </c>
      <c r="H47" s="17">
        <v>8.5443567974324527E-4</v>
      </c>
      <c r="I47" s="17"/>
      <c r="J47" s="17">
        <v>1.0811335117188814E-3</v>
      </c>
      <c r="K47" s="17">
        <v>3.9860831923475629E-3</v>
      </c>
      <c r="L47" s="17">
        <v>2.3823859793087061E-3</v>
      </c>
      <c r="M47" s="17">
        <v>7.4293423053483699E-4</v>
      </c>
      <c r="N47" s="17">
        <v>6.5677781772756707E-4</v>
      </c>
      <c r="O47" s="17">
        <v>1.6062815380454853E-3</v>
      </c>
      <c r="P47" s="17">
        <v>4.2695563804296787E-4</v>
      </c>
      <c r="Q47" s="17">
        <v>2.0004834235157827E-3</v>
      </c>
      <c r="R47" s="17">
        <v>1.6044247316566935E-3</v>
      </c>
      <c r="S47" s="17">
        <v>4.3469608991448475E-3</v>
      </c>
      <c r="T47" s="17">
        <v>4.010257007837908E-3</v>
      </c>
      <c r="U47" s="17">
        <v>5.160804597532959E-4</v>
      </c>
      <c r="V47" s="17">
        <v>3.527917072781149E-4</v>
      </c>
      <c r="W47" s="17">
        <v>1.304552769584663E-4</v>
      </c>
    </row>
    <row r="48" spans="1:23" x14ac:dyDescent="0.3">
      <c r="A48" s="17" t="s">
        <v>261</v>
      </c>
      <c r="B48" s="17" t="s">
        <v>5</v>
      </c>
      <c r="C48" s="17" t="s">
        <v>227</v>
      </c>
      <c r="D48" s="17" t="s">
        <v>227</v>
      </c>
      <c r="E48" s="17">
        <v>8.9635309807778573E-3</v>
      </c>
      <c r="F48" s="17">
        <v>9.6664415618568401E-3</v>
      </c>
      <c r="G48" s="17">
        <v>1.0610958951283299E-2</v>
      </c>
      <c r="H48" s="17">
        <v>6.6531826772311354E-3</v>
      </c>
      <c r="I48" s="17">
        <v>5.6841903360189969E-3</v>
      </c>
      <c r="J48" s="17">
        <v>8.1786477873545017E-3</v>
      </c>
      <c r="K48" s="17">
        <v>1.3529219035712314E-2</v>
      </c>
      <c r="L48" s="17">
        <v>1.1192071786627416E-2</v>
      </c>
      <c r="M48" s="17">
        <v>6.7871772998338888E-3</v>
      </c>
      <c r="N48" s="17">
        <v>2.76887163457834E-3</v>
      </c>
      <c r="O48" s="17">
        <v>6.1524659639022369E-3</v>
      </c>
      <c r="P48" s="17">
        <v>1.0431829269148127E-2</v>
      </c>
      <c r="Q48" s="17">
        <v>1.1857813273692945E-2</v>
      </c>
      <c r="R48" s="17">
        <v>2.2675498309185325E-2</v>
      </c>
      <c r="S48" s="17">
        <v>3.3932034241386848E-2</v>
      </c>
      <c r="T48" s="17">
        <v>2.6540796241466155E-2</v>
      </c>
      <c r="U48" s="17">
        <v>2.6545027489097111E-3</v>
      </c>
      <c r="V48" s="17">
        <v>5.3127459609236269E-3</v>
      </c>
      <c r="W48" s="17">
        <v>4.6206966491286984E-3</v>
      </c>
    </row>
    <row r="49" spans="1:23" x14ac:dyDescent="0.3">
      <c r="A49" s="17" t="s">
        <v>262</v>
      </c>
      <c r="B49" s="17" t="s">
        <v>5</v>
      </c>
      <c r="C49" s="17" t="s">
        <v>227</v>
      </c>
      <c r="D49" s="17" t="s">
        <v>227</v>
      </c>
      <c r="E49" s="17">
        <v>1.504587079707965E-2</v>
      </c>
      <c r="F49" s="17">
        <v>1.620046235674796E-2</v>
      </c>
      <c r="G49" s="17">
        <v>1.4854975592128108E-2</v>
      </c>
      <c r="H49" s="17">
        <v>1.1979010162964359E-2</v>
      </c>
      <c r="I49" s="17">
        <v>1.1795081963878936E-2</v>
      </c>
      <c r="J49" s="17">
        <v>1.5305838996240974E-2</v>
      </c>
      <c r="K49" s="17">
        <v>1.8050027797030493E-2</v>
      </c>
      <c r="L49" s="17">
        <v>1.3127166940923302E-2</v>
      </c>
      <c r="M49" s="17">
        <v>6.7064061148471308E-3</v>
      </c>
      <c r="N49" s="17">
        <v>8.8545487675008427E-3</v>
      </c>
      <c r="O49" s="17">
        <v>8.4328215766632623E-3</v>
      </c>
      <c r="P49" s="17">
        <v>1.2023598473122468E-2</v>
      </c>
      <c r="Q49" s="17">
        <v>1.6738844335901084E-2</v>
      </c>
      <c r="R49" s="17">
        <v>2.8539041017029261E-2</v>
      </c>
      <c r="S49" s="17">
        <v>4.1093128469654773E-2</v>
      </c>
      <c r="T49" s="17">
        <v>3.4663519409506828E-2</v>
      </c>
      <c r="U49" s="17">
        <v>8.1926060160056931E-3</v>
      </c>
      <c r="V49" s="17">
        <v>6.2325646166937546E-3</v>
      </c>
      <c r="W49" s="17">
        <v>7.8912162171087975E-3</v>
      </c>
    </row>
    <row r="50" spans="1:23" x14ac:dyDescent="0.3">
      <c r="A50" s="17" t="s">
        <v>263</v>
      </c>
      <c r="B50" s="17" t="s">
        <v>5</v>
      </c>
      <c r="C50" s="17" t="s">
        <v>227</v>
      </c>
      <c r="D50" s="17" t="s">
        <v>227</v>
      </c>
      <c r="E50" s="17">
        <v>1.8367427001730382E-2</v>
      </c>
      <c r="F50" s="17">
        <v>1.9311295438470724E-2</v>
      </c>
      <c r="G50" s="17">
        <v>2.0787071317906917E-2</v>
      </c>
      <c r="H50" s="17">
        <v>1.9288461723812784E-2</v>
      </c>
      <c r="I50" s="17">
        <v>1.1952425886395186E-2</v>
      </c>
      <c r="J50" s="17">
        <v>1.6517397858513357E-2</v>
      </c>
      <c r="K50" s="17">
        <v>1.7314615493531135E-2</v>
      </c>
      <c r="L50" s="17">
        <v>1.3973936016589869E-2</v>
      </c>
      <c r="M50" s="17">
        <v>7.8687503655823741E-3</v>
      </c>
      <c r="N50" s="17">
        <v>7.5514893916354443E-3</v>
      </c>
      <c r="O50" s="17">
        <v>9.1304423217029237E-3</v>
      </c>
      <c r="P50" s="17">
        <v>1.8063218941989721E-2</v>
      </c>
      <c r="Q50" s="17">
        <v>1.7576767120614706E-2</v>
      </c>
      <c r="R50" s="17">
        <v>3.1187105378234926E-2</v>
      </c>
      <c r="S50" s="17">
        <v>5.3973768595033292E-2</v>
      </c>
      <c r="T50" s="17">
        <v>4.1301514355680642E-2</v>
      </c>
      <c r="U50" s="17">
        <v>1.1078519307769964E-2</v>
      </c>
      <c r="V50" s="17">
        <v>1.3345320833550939E-2</v>
      </c>
      <c r="W50" s="17">
        <v>1.4845905269622546E-2</v>
      </c>
    </row>
    <row r="51" spans="1:23" x14ac:dyDescent="0.3">
      <c r="A51" s="17" t="s">
        <v>264</v>
      </c>
      <c r="B51" s="17" t="s">
        <v>5</v>
      </c>
      <c r="C51" s="17" t="s">
        <v>227</v>
      </c>
      <c r="D51" s="17" t="s">
        <v>227</v>
      </c>
      <c r="E51" s="17"/>
      <c r="F51" s="17"/>
      <c r="G51" s="17"/>
      <c r="H51" s="17"/>
      <c r="I51" s="17"/>
      <c r="J51" s="17">
        <v>3.2672993859286683E-4</v>
      </c>
      <c r="K51" s="17">
        <v>9.4010898749459265E-4</v>
      </c>
      <c r="L51" s="17">
        <v>1.3972262352014075E-3</v>
      </c>
      <c r="M51" s="17">
        <v>1.983716280678904E-4</v>
      </c>
      <c r="N51" s="17">
        <v>6.8785255709000645E-5</v>
      </c>
      <c r="O51" s="17">
        <v>5.9511486813862988E-4</v>
      </c>
      <c r="P51" s="17"/>
      <c r="Q51" s="17"/>
      <c r="R51" s="17"/>
      <c r="S51" s="17"/>
      <c r="T51" s="17"/>
      <c r="U51" s="17"/>
      <c r="V51" s="17"/>
      <c r="W51" s="17"/>
    </row>
    <row r="52" spans="1:23" x14ac:dyDescent="0.3">
      <c r="A52" s="17" t="s">
        <v>265</v>
      </c>
      <c r="B52" s="17" t="s">
        <v>5</v>
      </c>
      <c r="C52" s="17" t="s">
        <v>227</v>
      </c>
      <c r="D52" s="17" t="s">
        <v>227</v>
      </c>
      <c r="E52" s="17"/>
      <c r="F52" s="17">
        <v>1.3629085113597755E-4</v>
      </c>
      <c r="G52" s="17">
        <v>6.835854379201581E-5</v>
      </c>
      <c r="H52" s="17">
        <v>3.3324789203334785E-4</v>
      </c>
      <c r="I52" s="17"/>
      <c r="J52" s="17">
        <v>6.6228831680841579E-4</v>
      </c>
      <c r="K52" s="17">
        <v>2.3304280264478641E-3</v>
      </c>
      <c r="L52" s="17">
        <v>1.588661021835568E-3</v>
      </c>
      <c r="M52" s="17">
        <v>4.2984063000105736E-4</v>
      </c>
      <c r="N52" s="17">
        <v>3.0239532149554135E-4</v>
      </c>
      <c r="O52" s="17">
        <v>8.5448176954726243E-4</v>
      </c>
      <c r="P52" s="17">
        <v>3.0925088224228184E-4</v>
      </c>
      <c r="Q52" s="17"/>
      <c r="R52" s="17"/>
      <c r="S52" s="17"/>
      <c r="T52" s="17"/>
      <c r="U52" s="17"/>
      <c r="V52" s="17"/>
      <c r="W52" s="17"/>
    </row>
    <row r="53" spans="1:23" x14ac:dyDescent="0.3">
      <c r="A53" s="17" t="s">
        <v>266</v>
      </c>
      <c r="B53" s="17" t="s">
        <v>5</v>
      </c>
      <c r="C53" s="17" t="s">
        <v>227</v>
      </c>
      <c r="D53" s="17" t="s">
        <v>227</v>
      </c>
      <c r="E53" s="17"/>
      <c r="F53" s="17">
        <v>1.5145416432078222E-4</v>
      </c>
      <c r="G53" s="17">
        <v>2.0705281656428854E-4</v>
      </c>
      <c r="H53" s="17">
        <v>3.3441702128940274E-4</v>
      </c>
      <c r="I53" s="17">
        <v>6.7730031324965371E-5</v>
      </c>
      <c r="J53" s="17">
        <v>8.5662686178035268E-4</v>
      </c>
      <c r="K53" s="17">
        <v>3.2854292232279182E-3</v>
      </c>
      <c r="L53" s="17">
        <v>1.9833468604204497E-3</v>
      </c>
      <c r="M53" s="17">
        <v>6.3073589552330514E-4</v>
      </c>
      <c r="N53" s="17">
        <v>3.2914726220936046E-4</v>
      </c>
      <c r="O53" s="17">
        <v>9.4398728744446501E-4</v>
      </c>
      <c r="P53" s="17">
        <v>5.04441131434366E-4</v>
      </c>
      <c r="Q53" s="17"/>
      <c r="R53" s="17"/>
      <c r="S53" s="17"/>
      <c r="T53" s="17"/>
      <c r="U53" s="17"/>
      <c r="V53" s="17"/>
      <c r="W53" s="17"/>
    </row>
    <row r="54" spans="1:23" x14ac:dyDescent="0.3">
      <c r="A54" s="17" t="s">
        <v>267</v>
      </c>
      <c r="B54" s="17" t="s">
        <v>5</v>
      </c>
      <c r="C54" s="17" t="s">
        <v>227</v>
      </c>
      <c r="D54" s="17" t="s">
        <v>227</v>
      </c>
      <c r="E54" s="17"/>
      <c r="F54" s="17"/>
      <c r="G54" s="17"/>
      <c r="H54" s="17">
        <v>2.1408479057191755E-4</v>
      </c>
      <c r="I54" s="17"/>
      <c r="J54" s="17">
        <v>3.2863604208395659E-4</v>
      </c>
      <c r="K54" s="17">
        <v>2.2087135620127416E-3</v>
      </c>
      <c r="L54" s="17">
        <v>1.4548938621403995E-3</v>
      </c>
      <c r="M54" s="17">
        <v>3.3844964328908275E-4</v>
      </c>
      <c r="N54" s="17">
        <v>8.8137992408852538E-5</v>
      </c>
      <c r="O54" s="17">
        <v>6.9228334303807833E-4</v>
      </c>
      <c r="P54" s="17"/>
      <c r="Q54" s="17"/>
      <c r="R54" s="17"/>
      <c r="S54" s="17"/>
      <c r="T54" s="17"/>
      <c r="U54" s="17"/>
      <c r="V54" s="17"/>
      <c r="W54" s="17"/>
    </row>
    <row r="55" spans="1:23" x14ac:dyDescent="0.3">
      <c r="A55" s="17" t="s">
        <v>268</v>
      </c>
      <c r="B55" s="17" t="s">
        <v>5</v>
      </c>
      <c r="C55" s="17" t="s">
        <v>227</v>
      </c>
      <c r="D55" s="17" t="s">
        <v>227</v>
      </c>
      <c r="E55" s="17"/>
      <c r="F55" s="17">
        <v>4.1419240455941469E-4</v>
      </c>
      <c r="G55" s="17">
        <v>1.366960628114895E-4</v>
      </c>
      <c r="H55" s="17">
        <v>5.4251249082904384E-4</v>
      </c>
      <c r="I55" s="17">
        <v>6.8348031405744748E-5</v>
      </c>
      <c r="J55" s="17">
        <v>2.8112651083469147E-4</v>
      </c>
      <c r="K55" s="17">
        <v>3.6724398906770634E-3</v>
      </c>
      <c r="L55" s="17">
        <v>2.1160805887400018E-3</v>
      </c>
      <c r="M55" s="17">
        <v>5.7455062234508037E-4</v>
      </c>
      <c r="N55" s="17">
        <v>3.3386140624170376E-4</v>
      </c>
      <c r="O55" s="17">
        <v>1.11332965128551E-3</v>
      </c>
      <c r="P55" s="17">
        <v>9.7102054451189527E-4</v>
      </c>
      <c r="Q55" s="17"/>
      <c r="R55" s="17"/>
      <c r="S55" s="17"/>
      <c r="T55" s="17"/>
      <c r="U55" s="17"/>
      <c r="V55" s="17"/>
      <c r="W55" s="17"/>
    </row>
    <row r="56" spans="1:23" x14ac:dyDescent="0.3">
      <c r="A56" s="17" t="s">
        <v>269</v>
      </c>
      <c r="B56" s="17" t="s">
        <v>5</v>
      </c>
      <c r="C56" s="17" t="s">
        <v>227</v>
      </c>
      <c r="D56" s="17" t="s">
        <v>227</v>
      </c>
      <c r="E56" s="17">
        <v>3.0786795735960902E-2</v>
      </c>
      <c r="F56" s="17">
        <v>4.0334616533778664E-2</v>
      </c>
      <c r="G56" s="17">
        <v>3.5310391823545388E-2</v>
      </c>
      <c r="H56" s="17">
        <v>2.7082225120718846E-2</v>
      </c>
      <c r="I56" s="17">
        <v>2.5322040084177978E-2</v>
      </c>
      <c r="J56" s="17">
        <v>2.377292104871926E-2</v>
      </c>
      <c r="K56" s="17">
        <v>2.3936348764285287E-2</v>
      </c>
      <c r="L56" s="17">
        <v>2.4459088517064523E-2</v>
      </c>
      <c r="M56" s="17">
        <v>1.8944316265739326E-2</v>
      </c>
      <c r="N56" s="17">
        <v>1.6331945228499855E-2</v>
      </c>
      <c r="O56" s="17">
        <v>1.5758229399123979E-2</v>
      </c>
      <c r="P56" s="17">
        <v>2.6714488441837835E-2</v>
      </c>
      <c r="Q56" s="17">
        <v>3.0107997925031556E-2</v>
      </c>
      <c r="R56" s="17">
        <v>3.5369371424551835E-2</v>
      </c>
      <c r="S56" s="17">
        <v>4.8389647916976371E-2</v>
      </c>
      <c r="T56" s="17">
        <v>4.0698960726347835E-2</v>
      </c>
      <c r="U56" s="17"/>
      <c r="V56" s="17"/>
      <c r="W56" s="17"/>
    </row>
    <row r="57" spans="1:23" x14ac:dyDescent="0.3">
      <c r="A57" s="17" t="s">
        <v>270</v>
      </c>
      <c r="B57" s="17" t="s">
        <v>5</v>
      </c>
      <c r="C57" s="17" t="s">
        <v>227</v>
      </c>
      <c r="D57" s="17" t="s">
        <v>227</v>
      </c>
      <c r="E57" s="17">
        <v>2.0586613938014343E-2</v>
      </c>
      <c r="F57" s="17">
        <v>2.8614266601527147E-2</v>
      </c>
      <c r="G57" s="17">
        <v>2.7683542900404014E-2</v>
      </c>
      <c r="H57" s="17">
        <v>2.0341968263532281E-2</v>
      </c>
      <c r="I57" s="17">
        <v>2.1691785043627999E-2</v>
      </c>
      <c r="J57" s="17">
        <v>1.8333107549330194E-2</v>
      </c>
      <c r="K57" s="17">
        <v>2.1826475446087533E-2</v>
      </c>
      <c r="L57" s="17">
        <v>2.074951784024763E-2</v>
      </c>
      <c r="M57" s="17">
        <v>1.6078320085136218E-2</v>
      </c>
      <c r="N57" s="17">
        <v>1.3132084445565956E-2</v>
      </c>
      <c r="O57" s="17">
        <v>1.1061659563367784E-2</v>
      </c>
      <c r="P57" s="17">
        <v>2.3678863586452908E-2</v>
      </c>
      <c r="Q57" s="17">
        <v>2.3620890942967446E-2</v>
      </c>
      <c r="R57" s="17">
        <v>2.7949688297904826E-2</v>
      </c>
      <c r="S57" s="17">
        <v>4.3356841682249632E-2</v>
      </c>
      <c r="T57" s="17">
        <v>2.8786665689797594E-2</v>
      </c>
      <c r="U57" s="17"/>
      <c r="V57" s="17"/>
      <c r="W57" s="17"/>
    </row>
    <row r="58" spans="1:23" x14ac:dyDescent="0.3">
      <c r="A58" s="17" t="s">
        <v>271</v>
      </c>
      <c r="B58" s="17" t="s">
        <v>5</v>
      </c>
      <c r="C58" s="17" t="s">
        <v>227</v>
      </c>
      <c r="D58" s="17" t="s">
        <v>227</v>
      </c>
      <c r="E58" s="17">
        <v>1.6594499464049582E-2</v>
      </c>
      <c r="F58" s="17">
        <v>3.1704176883782187E-2</v>
      </c>
      <c r="G58" s="17">
        <v>2.6049209260547625E-2</v>
      </c>
      <c r="H58" s="17">
        <v>1.982960588576501E-2</v>
      </c>
      <c r="I58" s="17">
        <v>1.6896900929340274E-2</v>
      </c>
      <c r="J58" s="17">
        <v>2.0075068259546726E-2</v>
      </c>
      <c r="K58" s="17">
        <v>2.5622528312084482E-2</v>
      </c>
      <c r="L58" s="17">
        <v>2.0394553825650027E-2</v>
      </c>
      <c r="M58" s="17">
        <v>1.531999288616996E-2</v>
      </c>
      <c r="N58" s="17">
        <v>1.1255934460766431E-2</v>
      </c>
      <c r="O58" s="17">
        <v>1.2731275390589356E-2</v>
      </c>
      <c r="P58" s="17">
        <v>2.5745744822075155E-2</v>
      </c>
      <c r="Q58" s="17">
        <v>2.4192950305573998E-2</v>
      </c>
      <c r="R58" s="17">
        <v>2.590687779280362E-2</v>
      </c>
      <c r="S58" s="17">
        <v>3.9344386782034391E-2</v>
      </c>
      <c r="T58" s="17">
        <v>2.6218065656452082E-2</v>
      </c>
      <c r="U58" s="17"/>
      <c r="V58" s="17"/>
      <c r="W58" s="17"/>
    </row>
    <row r="59" spans="1:23" x14ac:dyDescent="0.3">
      <c r="A59" s="17" t="s">
        <v>272</v>
      </c>
      <c r="B59" s="17" t="s">
        <v>226</v>
      </c>
      <c r="C59" s="17" t="s">
        <v>227</v>
      </c>
      <c r="D59" s="17" t="s">
        <v>227</v>
      </c>
      <c r="E59" s="17"/>
      <c r="F59" s="17">
        <v>3.4986516048652478E-6</v>
      </c>
      <c r="G59" s="17"/>
      <c r="H59" s="17">
        <v>1.1184319899370127E-4</v>
      </c>
      <c r="I59" s="17"/>
      <c r="J59" s="17">
        <v>8.2549907099811916E-5</v>
      </c>
      <c r="K59" s="17">
        <v>4.1612904151518642E-4</v>
      </c>
      <c r="L59" s="17">
        <v>6.982585853476615E-4</v>
      </c>
      <c r="M59" s="17">
        <v>3.4437876257402139E-7</v>
      </c>
      <c r="N59" s="17"/>
      <c r="O59" s="17">
        <v>1.7280890612980415E-4</v>
      </c>
      <c r="P59" s="17">
        <v>1.9395066035416589E-5</v>
      </c>
      <c r="Q59" s="17">
        <v>3.0957582843509623E-5</v>
      </c>
      <c r="R59" s="17">
        <v>1.9627410048752958E-5</v>
      </c>
      <c r="S59" s="17">
        <v>2.7906180454455526E-4</v>
      </c>
      <c r="T59" s="17">
        <v>2.0172674194179948E-5</v>
      </c>
      <c r="U59" s="17">
        <v>3.4437876257402139E-7</v>
      </c>
      <c r="V59" s="17"/>
      <c r="W59" s="17">
        <v>3.4437876257402139E-7</v>
      </c>
    </row>
    <row r="60" spans="1:23" x14ac:dyDescent="0.3">
      <c r="A60" s="17" t="s">
        <v>273</v>
      </c>
      <c r="B60" s="17" t="s">
        <v>4</v>
      </c>
      <c r="C60" s="17" t="s">
        <v>227</v>
      </c>
      <c r="D60" s="17" t="s">
        <v>227</v>
      </c>
      <c r="E60" s="17">
        <v>0.51882945854606577</v>
      </c>
      <c r="F60" s="17">
        <v>0.49641393204714179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</row>
    <row r="61" spans="1:23" x14ac:dyDescent="0.3">
      <c r="A61" s="17" t="s">
        <v>274</v>
      </c>
      <c r="B61" s="17" t="s">
        <v>5</v>
      </c>
      <c r="C61" s="17" t="s">
        <v>227</v>
      </c>
      <c r="D61" s="17" t="s">
        <v>227</v>
      </c>
      <c r="E61" s="17">
        <v>9.5548007016671169E-2</v>
      </c>
      <c r="F61" s="17">
        <v>0.1035625187014885</v>
      </c>
      <c r="G61" s="17">
        <v>6.2816551460442765E-2</v>
      </c>
      <c r="H61" s="17">
        <v>3.1655462127390045E-2</v>
      </c>
      <c r="I61" s="17">
        <v>2.7893339887191143E-2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</row>
    <row r="62" spans="1:23" x14ac:dyDescent="0.3">
      <c r="A62" s="17" t="s">
        <v>275</v>
      </c>
      <c r="B62" s="17" t="s">
        <v>5</v>
      </c>
      <c r="C62" s="17" t="s">
        <v>227</v>
      </c>
      <c r="D62" s="17" t="s">
        <v>227</v>
      </c>
      <c r="E62" s="17">
        <v>9.1845443961495382E-2</v>
      </c>
      <c r="F62" s="17">
        <v>0.11457247076799285</v>
      </c>
      <c r="G62" s="17">
        <v>6.9492962131827027E-2</v>
      </c>
      <c r="H62" s="17">
        <v>3.4138705234468165E-2</v>
      </c>
      <c r="I62" s="17">
        <v>2.898825206419987E-2</v>
      </c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</row>
    <row r="63" spans="1:23" x14ac:dyDescent="0.3">
      <c r="A63" s="17" t="s">
        <v>276</v>
      </c>
      <c r="B63" s="17" t="s">
        <v>5</v>
      </c>
      <c r="C63" s="17" t="s">
        <v>227</v>
      </c>
      <c r="D63" s="17" t="s">
        <v>227</v>
      </c>
      <c r="E63" s="17">
        <v>0.11244231099522187</v>
      </c>
      <c r="F63" s="17">
        <v>0.11730446051381406</v>
      </c>
      <c r="G63" s="17">
        <v>7.024453050250673E-2</v>
      </c>
      <c r="H63" s="17">
        <v>5.6465780118449674E-2</v>
      </c>
      <c r="I63" s="17">
        <v>3.5644957723120436E-2</v>
      </c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  <row r="64" spans="1:23" x14ac:dyDescent="0.3">
      <c r="A64" s="17" t="s">
        <v>277</v>
      </c>
      <c r="B64" s="17" t="s">
        <v>5</v>
      </c>
      <c r="C64" s="17" t="s">
        <v>227</v>
      </c>
      <c r="D64" s="17" t="s">
        <v>227</v>
      </c>
      <c r="E64" s="17">
        <v>0.12487494665904747</v>
      </c>
      <c r="F64" s="17">
        <v>0.14490043490883506</v>
      </c>
      <c r="G64" s="17">
        <v>9.4399167146199364E-2</v>
      </c>
      <c r="H64" s="17">
        <v>7.3507352977263268E-2</v>
      </c>
      <c r="I64" s="17">
        <v>2.988592113198682E-2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</row>
    <row r="65" spans="1:23" x14ac:dyDescent="0.3">
      <c r="A65" s="17" t="s">
        <v>278</v>
      </c>
      <c r="B65" s="17" t="s">
        <v>4</v>
      </c>
      <c r="C65" s="17" t="s">
        <v>227</v>
      </c>
      <c r="D65" s="17" t="s">
        <v>227</v>
      </c>
      <c r="E65" s="17">
        <v>0.54977170031741496</v>
      </c>
      <c r="F65" s="17">
        <v>0.54986340017132984</v>
      </c>
      <c r="G65" s="17">
        <v>0.54977170241100981</v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</row>
    <row r="66" spans="1:23" x14ac:dyDescent="0.3">
      <c r="A66" s="17" t="s">
        <v>331</v>
      </c>
      <c r="B66" s="17" t="s">
        <v>4</v>
      </c>
      <c r="C66" s="17" t="s">
        <v>227</v>
      </c>
      <c r="D66" s="17" t="s">
        <v>227</v>
      </c>
      <c r="E66" s="17">
        <v>0.90389511474948658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</row>
    <row r="67" spans="1:23" x14ac:dyDescent="0.3">
      <c r="A67" s="17" t="s">
        <v>279</v>
      </c>
      <c r="B67" s="17" t="s">
        <v>4</v>
      </c>
      <c r="C67" s="17" t="s">
        <v>227</v>
      </c>
      <c r="D67" s="17" t="s">
        <v>227</v>
      </c>
      <c r="E67" s="17">
        <v>0.70662153210425327</v>
      </c>
      <c r="F67" s="17">
        <v>0.82295148178820388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</row>
    <row r="68" spans="1:23" x14ac:dyDescent="0.3">
      <c r="A68" s="17" t="s">
        <v>280</v>
      </c>
      <c r="B68" s="17" t="s">
        <v>4</v>
      </c>
      <c r="C68" s="17" t="s">
        <v>227</v>
      </c>
      <c r="D68" s="17" t="s">
        <v>227</v>
      </c>
      <c r="E68" s="17">
        <v>0.36860038241375059</v>
      </c>
      <c r="F68" s="17">
        <v>0.57160884025491454</v>
      </c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</row>
    <row r="69" spans="1:23" x14ac:dyDescent="0.3">
      <c r="A69" s="17" t="s">
        <v>281</v>
      </c>
      <c r="B69" s="17" t="s">
        <v>4</v>
      </c>
      <c r="C69" s="17" t="s">
        <v>227</v>
      </c>
      <c r="D69" s="17" t="s">
        <v>227</v>
      </c>
      <c r="E69" s="17">
        <v>0.14902113576375567</v>
      </c>
      <c r="F69" s="17">
        <v>0.26744659738973964</v>
      </c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</row>
    <row r="70" spans="1:23" x14ac:dyDescent="0.3">
      <c r="A70" s="17" t="s">
        <v>124</v>
      </c>
      <c r="B70" s="17" t="s">
        <v>4</v>
      </c>
      <c r="C70" s="17" t="s">
        <v>227</v>
      </c>
      <c r="D70" s="17" t="s">
        <v>227</v>
      </c>
      <c r="E70" s="17"/>
      <c r="F70" s="17">
        <v>0.73397159886122931</v>
      </c>
      <c r="G70" s="17">
        <v>0.79558767682940557</v>
      </c>
      <c r="H70" s="17">
        <v>0.76490271735023796</v>
      </c>
      <c r="I70" s="17">
        <v>0.71579491588617983</v>
      </c>
      <c r="J70" s="17">
        <v>0.76565288225093353</v>
      </c>
      <c r="K70" s="17">
        <v>0.67719894006206605</v>
      </c>
      <c r="L70" s="17">
        <v>0.65377997196012627</v>
      </c>
      <c r="M70" s="17">
        <v>0.63571475035509761</v>
      </c>
      <c r="N70" s="17">
        <v>0.57974850315043303</v>
      </c>
      <c r="O70" s="17">
        <v>0.58464446207639953</v>
      </c>
      <c r="P70" s="17">
        <v>0.55073683088385872</v>
      </c>
      <c r="Q70" s="17">
        <v>0.55270025849614324</v>
      </c>
      <c r="R70" s="17">
        <v>0.55204233314708584</v>
      </c>
      <c r="S70" s="17">
        <v>0.62738653423295465</v>
      </c>
      <c r="T70" s="17">
        <v>0.5107008356706868</v>
      </c>
      <c r="U70" s="17">
        <v>0.55474674276769065</v>
      </c>
      <c r="V70" s="17">
        <v>0.50492234029544558</v>
      </c>
      <c r="W70" s="17">
        <v>0.43876479276007457</v>
      </c>
    </row>
    <row r="71" spans="1:23" x14ac:dyDescent="0.3">
      <c r="A71" s="17" t="s">
        <v>125</v>
      </c>
      <c r="B71" s="17" t="s">
        <v>4</v>
      </c>
      <c r="C71" s="17" t="s">
        <v>227</v>
      </c>
      <c r="D71" s="17" t="s">
        <v>227</v>
      </c>
      <c r="E71" s="17"/>
      <c r="F71" s="17">
        <v>5.3526365418281069E-2</v>
      </c>
      <c r="G71" s="17">
        <v>0.21584246192793283</v>
      </c>
      <c r="H71" s="17">
        <v>0.24256535069479931</v>
      </c>
      <c r="I71" s="17">
        <v>0.18784533185932342</v>
      </c>
      <c r="J71" s="17">
        <v>0.20070950261207685</v>
      </c>
      <c r="K71" s="17">
        <v>0.19234542371718394</v>
      </c>
      <c r="L71" s="17">
        <v>0.1848294506772834</v>
      </c>
      <c r="M71" s="17">
        <v>0.12527475366024121</v>
      </c>
      <c r="N71" s="17">
        <v>0.11688446847281657</v>
      </c>
      <c r="O71" s="17">
        <v>0.11645935447821559</v>
      </c>
      <c r="P71" s="17">
        <v>0.17402408684770884</v>
      </c>
      <c r="Q71" s="17">
        <v>0.20525168792827775</v>
      </c>
      <c r="R71" s="17">
        <v>0.21700335514097571</v>
      </c>
      <c r="S71" s="17">
        <v>0.24393163222766234</v>
      </c>
      <c r="T71" s="17">
        <v>0.19239986160668215</v>
      </c>
      <c r="U71" s="17">
        <v>0.22233033512108644</v>
      </c>
      <c r="V71" s="17">
        <v>0.19746102400841584</v>
      </c>
      <c r="W71" s="17">
        <v>0.18818230170666561</v>
      </c>
    </row>
    <row r="72" spans="1:23" x14ac:dyDescent="0.3">
      <c r="A72" s="17" t="s">
        <v>282</v>
      </c>
      <c r="B72" s="17" t="s">
        <v>7</v>
      </c>
      <c r="C72" s="17" t="s">
        <v>227</v>
      </c>
      <c r="D72" s="17" t="s">
        <v>227</v>
      </c>
      <c r="E72" s="17">
        <v>0.83831438877195841</v>
      </c>
      <c r="F72" s="17">
        <v>0.83879779230965812</v>
      </c>
      <c r="G72" s="17">
        <v>0.83287669442252366</v>
      </c>
      <c r="H72" s="17">
        <v>0.39999999767119432</v>
      </c>
      <c r="I72" s="17">
        <v>0.39999999707952627</v>
      </c>
      <c r="J72" s="17">
        <v>0.39890710091264231</v>
      </c>
      <c r="K72" s="17">
        <v>0.40000000003786673</v>
      </c>
      <c r="L72" s="17">
        <v>0.39998962927934356</v>
      </c>
      <c r="M72" s="17">
        <v>0.39999999737536029</v>
      </c>
      <c r="N72" s="17">
        <v>0.39890710268279683</v>
      </c>
      <c r="O72" s="17">
        <v>0.39999999885453058</v>
      </c>
      <c r="P72" s="17">
        <v>0.39999999855869656</v>
      </c>
      <c r="Q72" s="17">
        <v>0.40000000062953489</v>
      </c>
      <c r="R72" s="17">
        <v>0.40163934511668969</v>
      </c>
      <c r="S72" s="17">
        <v>0.40000000003786673</v>
      </c>
      <c r="T72" s="17">
        <v>0.39999999737536029</v>
      </c>
      <c r="U72" s="17">
        <v>0.40000000003786673</v>
      </c>
      <c r="V72" s="17">
        <v>0.39890710150269376</v>
      </c>
      <c r="W72" s="17">
        <v>0.40000000003786673</v>
      </c>
    </row>
    <row r="73" spans="1:23" x14ac:dyDescent="0.3">
      <c r="A73" s="17" t="s">
        <v>283</v>
      </c>
      <c r="B73" s="17" t="s">
        <v>7</v>
      </c>
      <c r="C73" s="17" t="s">
        <v>227</v>
      </c>
      <c r="D73" s="17" t="s">
        <v>227</v>
      </c>
      <c r="E73" s="17">
        <v>0.73694453143299976</v>
      </c>
      <c r="F73" s="17">
        <v>0.75136611307976409</v>
      </c>
      <c r="G73" s="17">
        <v>0.74794520573397205</v>
      </c>
      <c r="H73" s="17">
        <v>0.40000000369053929</v>
      </c>
      <c r="I73" s="17">
        <v>0.40000000319342993</v>
      </c>
      <c r="J73" s="17">
        <v>0.39890710651409028</v>
      </c>
      <c r="K73" s="17">
        <v>0.39999999921655577</v>
      </c>
      <c r="L73" s="17">
        <v>0.39998963249974717</v>
      </c>
      <c r="M73" s="17">
        <v>0.39999999871944653</v>
      </c>
      <c r="N73" s="17">
        <v>0.40163934226342685</v>
      </c>
      <c r="O73" s="17">
        <v>0.39999999847089185</v>
      </c>
      <c r="P73" s="17">
        <v>0.40000000543042169</v>
      </c>
      <c r="Q73" s="17">
        <v>0.40000000195065682</v>
      </c>
      <c r="R73" s="17">
        <v>0.40163935019544367</v>
      </c>
      <c r="S73" s="17">
        <v>0.39999999697956407</v>
      </c>
      <c r="T73" s="17">
        <v>0.40000000319342993</v>
      </c>
      <c r="U73" s="17">
        <v>0.39999999747667331</v>
      </c>
      <c r="V73" s="17">
        <v>0.39890710502683718</v>
      </c>
      <c r="W73" s="17">
        <v>0.39999999971366507</v>
      </c>
    </row>
    <row r="74" spans="1:23" x14ac:dyDescent="0.3">
      <c r="A74" s="17" t="s">
        <v>284</v>
      </c>
      <c r="B74" s="17" t="s">
        <v>5</v>
      </c>
      <c r="C74" s="17" t="s">
        <v>227</v>
      </c>
      <c r="D74" s="17" t="s">
        <v>227</v>
      </c>
      <c r="E74" s="17">
        <v>2.9069719072846077E-2</v>
      </c>
      <c r="F74" s="17">
        <v>6.8348455014026477E-3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</row>
    <row r="75" spans="1:23" x14ac:dyDescent="0.3">
      <c r="A75" s="17" t="s">
        <v>285</v>
      </c>
      <c r="B75" s="17" t="s">
        <v>5</v>
      </c>
      <c r="C75" s="17" t="s">
        <v>227</v>
      </c>
      <c r="D75" s="17" t="s">
        <v>227</v>
      </c>
      <c r="E75" s="17">
        <v>2.5399271628153065E-2</v>
      </c>
      <c r="F75" s="17">
        <v>7.9352302581750783E-3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</row>
    <row r="76" spans="1:23" x14ac:dyDescent="0.3">
      <c r="A76" s="17" t="s">
        <v>286</v>
      </c>
      <c r="B76" s="17" t="s">
        <v>5</v>
      </c>
      <c r="C76" s="17" t="s">
        <v>227</v>
      </c>
      <c r="D76" s="17" t="s">
        <v>227</v>
      </c>
      <c r="E76" s="17">
        <v>3.4645767509674699E-2</v>
      </c>
      <c r="F76" s="17">
        <v>2.4284379176412545E-3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1:23" x14ac:dyDescent="0.3">
      <c r="A77" s="17" t="s">
        <v>137</v>
      </c>
      <c r="B77" s="17" t="s">
        <v>8</v>
      </c>
      <c r="C77" s="17" t="s">
        <v>227</v>
      </c>
      <c r="D77" s="17" t="s">
        <v>227</v>
      </c>
      <c r="E77" s="17"/>
      <c r="F77" s="17">
        <v>0.22723882740531756</v>
      </c>
      <c r="G77" s="17">
        <v>0.23559939483862796</v>
      </c>
      <c r="H77" s="17">
        <v>0.23204718680733194</v>
      </c>
      <c r="I77" s="17">
        <v>0.23559935833645768</v>
      </c>
      <c r="J77" s="17">
        <v>0.23349593890701278</v>
      </c>
      <c r="K77" s="17">
        <v>0.23559934816412223</v>
      </c>
      <c r="L77" s="17">
        <v>0.23413114996449236</v>
      </c>
      <c r="M77" s="17">
        <v>0.23559934579539199</v>
      </c>
      <c r="N77" s="17">
        <v>0.23555378657346424</v>
      </c>
      <c r="O77" s="17">
        <v>0.23559934171647043</v>
      </c>
      <c r="P77" s="17">
        <v>0.23559931369416864</v>
      </c>
      <c r="Q77" s="17">
        <v>0.23559925430402945</v>
      </c>
      <c r="R77" s="17">
        <v>0.23555373776745736</v>
      </c>
      <c r="S77" s="17">
        <v>0.23559938906588987</v>
      </c>
      <c r="T77" s="17">
        <v>0.23559939328540161</v>
      </c>
      <c r="U77" s="17">
        <v>0.23559941267982862</v>
      </c>
      <c r="V77" s="17">
        <v>0.2355538253742035</v>
      </c>
      <c r="W77" s="17">
        <v>0.23559929276474675</v>
      </c>
    </row>
    <row r="78" spans="1:23" x14ac:dyDescent="0.3">
      <c r="A78" s="17" t="s">
        <v>138</v>
      </c>
      <c r="B78" s="17" t="s">
        <v>8</v>
      </c>
      <c r="C78" s="17" t="s">
        <v>227</v>
      </c>
      <c r="D78" s="17" t="s">
        <v>227</v>
      </c>
      <c r="E78" s="17"/>
      <c r="F78" s="17"/>
      <c r="G78" s="17"/>
      <c r="H78" s="17"/>
      <c r="I78" s="17"/>
      <c r="J78" s="17"/>
      <c r="K78" s="17"/>
      <c r="L78" s="17"/>
      <c r="M78" s="17"/>
      <c r="N78" s="17">
        <v>0.22723883483268761</v>
      </c>
      <c r="O78" s="17">
        <v>0.23559934420617906</v>
      </c>
      <c r="P78" s="17">
        <v>0.23249382376868322</v>
      </c>
      <c r="Q78" s="17">
        <v>0.23559933792086171</v>
      </c>
      <c r="R78" s="17">
        <v>0.2336539053849418</v>
      </c>
      <c r="S78" s="17">
        <v>0.23559937305714393</v>
      </c>
      <c r="T78" s="17">
        <v>0.23421192686386988</v>
      </c>
      <c r="U78" s="17">
        <v>0.23559938669723568</v>
      </c>
      <c r="V78" s="17">
        <v>0.23555388347844283</v>
      </c>
      <c r="W78" s="17">
        <v>0.23559943641542458</v>
      </c>
    </row>
    <row r="79" spans="1:23" x14ac:dyDescent="0.3">
      <c r="A79" s="17" t="s">
        <v>139</v>
      </c>
      <c r="B79" s="17" t="s">
        <v>8</v>
      </c>
      <c r="C79" s="17" t="s">
        <v>227</v>
      </c>
      <c r="D79" s="17" t="s">
        <v>227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>
        <v>0.22723882988110755</v>
      </c>
      <c r="W79" s="17">
        <v>0.23559935876444754</v>
      </c>
    </row>
    <row r="80" spans="1:23" x14ac:dyDescent="0.3">
      <c r="A80" s="17" t="s">
        <v>287</v>
      </c>
      <c r="B80" s="17" t="s">
        <v>8</v>
      </c>
      <c r="C80" s="17" t="s">
        <v>227</v>
      </c>
      <c r="D80" s="17" t="s">
        <v>227</v>
      </c>
      <c r="E80" s="17">
        <v>0.28852792752467943</v>
      </c>
      <c r="F80" s="17">
        <v>0.2865416785831072</v>
      </c>
      <c r="G80" s="17">
        <v>0.28663861408491126</v>
      </c>
      <c r="H80" s="17">
        <v>0.28663853224359487</v>
      </c>
      <c r="I80" s="17">
        <v>0.28663854587489157</v>
      </c>
      <c r="J80" s="17">
        <v>0.28654172438748143</v>
      </c>
      <c r="K80" s="17">
        <v>0.28663845716075437</v>
      </c>
      <c r="L80" s="17">
        <v>0.28663854881810058</v>
      </c>
      <c r="M80" s="17">
        <v>0.28619905593200268</v>
      </c>
      <c r="N80" s="17">
        <v>0.28654158480900838</v>
      </c>
      <c r="O80" s="17">
        <v>0.28346675942930333</v>
      </c>
      <c r="P80" s="17">
        <v>0.24606900624204694</v>
      </c>
      <c r="Q80" s="17">
        <v>0.24712956002411463</v>
      </c>
      <c r="R80" s="17">
        <v>0.26353697466772541</v>
      </c>
      <c r="S80" s="17">
        <v>0.26836525133767208</v>
      </c>
      <c r="T80" s="17">
        <v>0.26937987175734657</v>
      </c>
      <c r="U80" s="17">
        <v>0.26077891860215013</v>
      </c>
      <c r="V80" s="17">
        <v>0.26938293927467566</v>
      </c>
      <c r="W80" s="17">
        <v>0.26358364302603116</v>
      </c>
    </row>
    <row r="81" spans="1:23" x14ac:dyDescent="0.3">
      <c r="A81" s="17" t="s">
        <v>288</v>
      </c>
      <c r="B81" s="17" t="s">
        <v>8</v>
      </c>
      <c r="C81" s="17" t="s">
        <v>227</v>
      </c>
      <c r="D81" s="17" t="s">
        <v>227</v>
      </c>
      <c r="E81" s="17">
        <v>0.28670226343524002</v>
      </c>
      <c r="F81" s="17">
        <v>0.28660571638915155</v>
      </c>
      <c r="G81" s="17">
        <v>0.28670253443171861</v>
      </c>
      <c r="H81" s="17">
        <v>0.28670240011181386</v>
      </c>
      <c r="I81" s="17">
        <v>0.28670250940412778</v>
      </c>
      <c r="J81" s="17">
        <v>0.28660565116608516</v>
      </c>
      <c r="K81" s="17">
        <v>0.28670238440642654</v>
      </c>
      <c r="L81" s="17">
        <v>0.28670245869510064</v>
      </c>
      <c r="M81" s="17">
        <v>0.28650564164158232</v>
      </c>
      <c r="N81" s="17">
        <v>0.28564579977216725</v>
      </c>
      <c r="O81" s="17">
        <v>0.2534148844731432</v>
      </c>
      <c r="P81" s="17">
        <v>0.24229142028190062</v>
      </c>
      <c r="Q81" s="17">
        <v>0.24523793660486862</v>
      </c>
      <c r="R81" s="17">
        <v>0.26332825618044059</v>
      </c>
      <c r="S81" s="17">
        <v>0.26865331007254556</v>
      </c>
      <c r="T81" s="17">
        <v>0.26880995885795139</v>
      </c>
      <c r="U81" s="17">
        <v>0.26168613278623598</v>
      </c>
      <c r="V81" s="17">
        <v>0.26711720161190428</v>
      </c>
      <c r="W81" s="17">
        <v>0.26290357279216225</v>
      </c>
    </row>
    <row r="82" spans="1:23" x14ac:dyDescent="0.3">
      <c r="A82" s="17" t="s">
        <v>135</v>
      </c>
      <c r="B82" s="17" t="s">
        <v>8</v>
      </c>
      <c r="C82" s="17" t="s">
        <v>227</v>
      </c>
      <c r="D82" s="17" t="s">
        <v>227</v>
      </c>
      <c r="E82" s="17">
        <v>0.27243713698352989</v>
      </c>
      <c r="F82" s="17">
        <v>0.27233966666245285</v>
      </c>
      <c r="G82" s="17">
        <v>0.27243728684032531</v>
      </c>
      <c r="H82" s="17">
        <v>0.27243720492891543</v>
      </c>
      <c r="I82" s="17">
        <v>0.27243727226438585</v>
      </c>
      <c r="J82" s="17">
        <v>0.27233964793920978</v>
      </c>
      <c r="K82" s="17">
        <v>0.27243719354962875</v>
      </c>
      <c r="L82" s="17">
        <v>0.27243720629397061</v>
      </c>
      <c r="M82" s="17">
        <v>0.27160825480477241</v>
      </c>
      <c r="N82" s="17">
        <v>0.27048549301491631</v>
      </c>
      <c r="O82" s="17">
        <v>0.23717176376486793</v>
      </c>
      <c r="P82" s="17">
        <v>0.22654207167052437</v>
      </c>
      <c r="Q82" s="17">
        <v>0.23076657541779766</v>
      </c>
      <c r="R82" s="17">
        <v>0.24544948002987213</v>
      </c>
      <c r="S82" s="17">
        <v>0.25097981781901602</v>
      </c>
      <c r="T82" s="17">
        <v>0.24519142563407201</v>
      </c>
      <c r="U82" s="17">
        <v>0.2390455614381905</v>
      </c>
      <c r="V82" s="17">
        <v>0.24632850822561089</v>
      </c>
      <c r="W82" s="17">
        <v>0.23362469839137495</v>
      </c>
    </row>
    <row r="83" spans="1:23" x14ac:dyDescent="0.3">
      <c r="A83" s="17" t="s">
        <v>128</v>
      </c>
      <c r="B83" s="17" t="s">
        <v>8</v>
      </c>
      <c r="C83" s="17" t="s">
        <v>227</v>
      </c>
      <c r="D83" s="17" t="s">
        <v>227</v>
      </c>
      <c r="E83" s="17">
        <v>0.2723242673954191</v>
      </c>
      <c r="F83" s="17">
        <v>0.27222689133747047</v>
      </c>
      <c r="G83" s="17">
        <v>0.27232444249921894</v>
      </c>
      <c r="H83" s="17">
        <v>0.27232443252102184</v>
      </c>
      <c r="I83" s="17">
        <v>0.27232440595676388</v>
      </c>
      <c r="J83" s="17">
        <v>0.27222681630383117</v>
      </c>
      <c r="K83" s="17">
        <v>0.27192034131091802</v>
      </c>
      <c r="L83" s="17">
        <v>0.26731938726223226</v>
      </c>
      <c r="M83" s="17">
        <v>0.25227989979075383</v>
      </c>
      <c r="N83" s="17">
        <v>0.23359858249826845</v>
      </c>
      <c r="O83" s="17">
        <v>0.22933751476656369</v>
      </c>
      <c r="P83" s="17">
        <v>0.22230348498537442</v>
      </c>
      <c r="Q83" s="17">
        <v>0.22715987827635584</v>
      </c>
      <c r="R83" s="17">
        <v>0.24328885414568208</v>
      </c>
      <c r="S83" s="17">
        <v>0.24916111533849858</v>
      </c>
      <c r="T83" s="17">
        <v>0.24561129074298091</v>
      </c>
      <c r="U83" s="17">
        <v>0.23899943358877063</v>
      </c>
      <c r="V83" s="17">
        <v>0.24729247557132028</v>
      </c>
      <c r="W83" s="17">
        <v>0.23477339249802098</v>
      </c>
    </row>
    <row r="84" spans="1:23" x14ac:dyDescent="0.3">
      <c r="A84" s="17" t="s">
        <v>289</v>
      </c>
      <c r="B84" s="17" t="s">
        <v>8</v>
      </c>
      <c r="C84" s="17" t="s">
        <v>227</v>
      </c>
      <c r="D84" s="17" t="s">
        <v>227</v>
      </c>
      <c r="E84" s="17"/>
      <c r="F84" s="17"/>
      <c r="G84" s="17">
        <v>0.2930094712356614</v>
      </c>
      <c r="H84" s="17">
        <v>0.28661564852732196</v>
      </c>
      <c r="I84" s="17">
        <v>0.28661571483213977</v>
      </c>
      <c r="J84" s="17">
        <v>0.28651915846341003</v>
      </c>
      <c r="K84" s="17">
        <v>0.28661564181236354</v>
      </c>
      <c r="L84" s="17">
        <v>0.28661561984116929</v>
      </c>
      <c r="M84" s="17">
        <v>0.28661553804540757</v>
      </c>
      <c r="N84" s="17">
        <v>0.28264274351592955</v>
      </c>
      <c r="O84" s="17">
        <v>0.28333369779555778</v>
      </c>
      <c r="P84" s="17">
        <v>0.28356689054020784</v>
      </c>
      <c r="Q84" s="17">
        <v>0.25300202218380358</v>
      </c>
      <c r="R84" s="17">
        <v>0.26385209524046216</v>
      </c>
      <c r="S84" s="17">
        <v>0.26879128367620025</v>
      </c>
      <c r="T84" s="17">
        <v>0.27022496508659466</v>
      </c>
      <c r="U84" s="17">
        <v>0.26382429628477294</v>
      </c>
      <c r="V84" s="17">
        <v>0.2697934842023556</v>
      </c>
      <c r="W84" s="17">
        <v>0.26517791322832518</v>
      </c>
    </row>
    <row r="85" spans="1:23" x14ac:dyDescent="0.3">
      <c r="A85" s="17" t="s">
        <v>129</v>
      </c>
      <c r="B85" s="17" t="s">
        <v>8</v>
      </c>
      <c r="C85" s="17" t="s">
        <v>227</v>
      </c>
      <c r="D85" s="17" t="s">
        <v>227</v>
      </c>
      <c r="E85" s="17">
        <v>0.23558038508271628</v>
      </c>
      <c r="F85" s="17">
        <v>0.23553499819561888</v>
      </c>
      <c r="G85" s="17">
        <v>0.23558043853051761</v>
      </c>
      <c r="H85" s="17">
        <v>0.23558053583029323</v>
      </c>
      <c r="I85" s="17">
        <v>0.23558054090612196</v>
      </c>
      <c r="J85" s="17">
        <v>0.23553495504042188</v>
      </c>
      <c r="K85" s="17">
        <v>0.23535950447207848</v>
      </c>
      <c r="L85" s="17">
        <v>0.23169632786424416</v>
      </c>
      <c r="M85" s="17">
        <v>0.21795771155076477</v>
      </c>
      <c r="N85" s="17">
        <v>0.20209801507740244</v>
      </c>
      <c r="O85" s="17">
        <v>0.19694092335311528</v>
      </c>
      <c r="P85" s="17">
        <v>0.19008767044435171</v>
      </c>
      <c r="Q85" s="17">
        <v>0.19345773622100246</v>
      </c>
      <c r="R85" s="17">
        <v>0.20840701281618842</v>
      </c>
      <c r="S85" s="17">
        <v>0.21218818418032462</v>
      </c>
      <c r="T85" s="17">
        <v>0.20684207489925277</v>
      </c>
      <c r="U85" s="17">
        <v>0.20338163902432835</v>
      </c>
      <c r="V85" s="17">
        <v>0.20999636438399136</v>
      </c>
      <c r="W85" s="17">
        <v>0.19932873007157023</v>
      </c>
    </row>
    <row r="86" spans="1:23" x14ac:dyDescent="0.3">
      <c r="A86" s="17" t="s">
        <v>136</v>
      </c>
      <c r="B86" s="17" t="s">
        <v>8</v>
      </c>
      <c r="C86" s="17" t="s">
        <v>227</v>
      </c>
      <c r="D86" s="17" t="s">
        <v>227</v>
      </c>
      <c r="E86" s="17">
        <v>0.27243684426921511</v>
      </c>
      <c r="F86" s="17">
        <v>0.27233938872422608</v>
      </c>
      <c r="G86" s="17">
        <v>0.27243686530275912</v>
      </c>
      <c r="H86" s="17">
        <v>0.27243689908504537</v>
      </c>
      <c r="I86" s="17">
        <v>0.27243692827081561</v>
      </c>
      <c r="J86" s="17">
        <v>0.27233933706572555</v>
      </c>
      <c r="K86" s="17">
        <v>0.27221903695261263</v>
      </c>
      <c r="L86" s="17">
        <v>0.27065845464829896</v>
      </c>
      <c r="M86" s="17">
        <v>0.25929139418181785</v>
      </c>
      <c r="N86" s="17">
        <v>0.24212729893770174</v>
      </c>
      <c r="O86" s="17">
        <v>0.23795483820397859</v>
      </c>
      <c r="P86" s="17">
        <v>0.22829143300821828</v>
      </c>
      <c r="Q86" s="17">
        <v>0.23001808475752131</v>
      </c>
      <c r="R86" s="17">
        <v>0.24514126246842796</v>
      </c>
      <c r="S86" s="17">
        <v>0.25220410351304495</v>
      </c>
      <c r="T86" s="17">
        <v>0.24603317314512732</v>
      </c>
      <c r="U86" s="17">
        <v>0.23972824840510029</v>
      </c>
      <c r="V86" s="17">
        <v>0.24644760350461642</v>
      </c>
      <c r="W86" s="17">
        <v>0.234593028011086</v>
      </c>
    </row>
    <row r="87" spans="1:23" x14ac:dyDescent="0.3">
      <c r="A87" s="17" t="s">
        <v>290</v>
      </c>
      <c r="B87" s="17" t="s">
        <v>8</v>
      </c>
      <c r="C87" s="17" t="s">
        <v>227</v>
      </c>
      <c r="D87" s="17" t="s">
        <v>227</v>
      </c>
      <c r="E87" s="17"/>
      <c r="F87" s="17">
        <v>0.2968249590864705</v>
      </c>
      <c r="G87" s="17">
        <v>0.28660203610180029</v>
      </c>
      <c r="H87" s="17">
        <v>0.28660210122994162</v>
      </c>
      <c r="I87" s="17">
        <v>0.28660198433314066</v>
      </c>
      <c r="J87" s="17">
        <v>0.28650521781564053</v>
      </c>
      <c r="K87" s="17">
        <v>0.2866020262202143</v>
      </c>
      <c r="L87" s="17">
        <v>0.28660195517526488</v>
      </c>
      <c r="M87" s="17">
        <v>0.28524891956861209</v>
      </c>
      <c r="N87" s="17">
        <v>0.28650511352798724</v>
      </c>
      <c r="O87" s="17">
        <v>0.28660189302113465</v>
      </c>
      <c r="P87" s="17">
        <v>0.25719386847668335</v>
      </c>
      <c r="Q87" s="17">
        <v>0.24950502752823456</v>
      </c>
      <c r="R87" s="17">
        <v>0.26337064374391739</v>
      </c>
      <c r="S87" s="17">
        <v>0.27080810239274272</v>
      </c>
      <c r="T87" s="17">
        <v>0.27092310805823433</v>
      </c>
      <c r="U87" s="17">
        <v>0.26257593856573586</v>
      </c>
      <c r="V87" s="17">
        <v>0.26945497922571315</v>
      </c>
      <c r="W87" s="17">
        <v>0.26547748565058743</v>
      </c>
    </row>
    <row r="88" spans="1:23" x14ac:dyDescent="0.3">
      <c r="A88" s="17" t="s">
        <v>291</v>
      </c>
      <c r="B88" s="17" t="s">
        <v>8</v>
      </c>
      <c r="C88" s="17" t="s">
        <v>227</v>
      </c>
      <c r="D88" s="17" t="s">
        <v>227</v>
      </c>
      <c r="E88" s="17">
        <v>0.28668799788582133</v>
      </c>
      <c r="F88" s="17">
        <v>0.28659136552690528</v>
      </c>
      <c r="G88" s="17">
        <v>0.28668819935646955</v>
      </c>
      <c r="H88" s="17">
        <v>0.28668816596599944</v>
      </c>
      <c r="I88" s="17">
        <v>0.28668819775878446</v>
      </c>
      <c r="J88" s="17">
        <v>0.28659118505331521</v>
      </c>
      <c r="K88" s="17">
        <v>0.28668818575122951</v>
      </c>
      <c r="L88" s="17">
        <v>0.28668810781478749</v>
      </c>
      <c r="M88" s="17">
        <v>0.28605554704875069</v>
      </c>
      <c r="N88" s="17">
        <v>0.28444210507495638</v>
      </c>
      <c r="O88" s="17">
        <v>0.25399072026366759</v>
      </c>
      <c r="P88" s="17">
        <v>0.24305203101929915</v>
      </c>
      <c r="Q88" s="17">
        <v>0.24579604156703583</v>
      </c>
      <c r="R88" s="17">
        <v>0.26322745642099649</v>
      </c>
      <c r="S88" s="17">
        <v>0.2694210098276813</v>
      </c>
      <c r="T88" s="17">
        <v>0.26771924061542668</v>
      </c>
      <c r="U88" s="17">
        <v>0.26222425899527441</v>
      </c>
      <c r="V88" s="17">
        <v>0.26912983478738145</v>
      </c>
      <c r="W88" s="17">
        <v>0.26236603716384577</v>
      </c>
    </row>
    <row r="89" spans="1:23" x14ac:dyDescent="0.3">
      <c r="A89" s="17" t="s">
        <v>130</v>
      </c>
      <c r="B89" s="17" t="s">
        <v>8</v>
      </c>
      <c r="C89" s="17" t="s">
        <v>227</v>
      </c>
      <c r="D89" s="17" t="s">
        <v>227</v>
      </c>
      <c r="E89" s="17">
        <v>0.27238656577036408</v>
      </c>
      <c r="F89" s="17">
        <v>0.27228878949160745</v>
      </c>
      <c r="G89" s="17">
        <v>0.27238430086196286</v>
      </c>
      <c r="H89" s="17">
        <v>0.27238818314781832</v>
      </c>
      <c r="I89" s="17">
        <v>0.27239163575789466</v>
      </c>
      <c r="J89" s="17">
        <v>0.27229278836543591</v>
      </c>
      <c r="K89" s="17">
        <v>0.27223644177518691</v>
      </c>
      <c r="L89" s="17">
        <v>0.26861089862346427</v>
      </c>
      <c r="M89" s="17">
        <v>0.25581432005139865</v>
      </c>
      <c r="N89" s="17">
        <v>0.23579069062272834</v>
      </c>
      <c r="O89" s="17">
        <v>0.23086240774635169</v>
      </c>
      <c r="P89" s="17">
        <v>0.22221583183752297</v>
      </c>
      <c r="Q89" s="17">
        <v>0.22730128009450951</v>
      </c>
      <c r="R89" s="17">
        <v>0.2427328209461331</v>
      </c>
      <c r="S89" s="17">
        <v>0.24739509175956523</v>
      </c>
      <c r="T89" s="17">
        <v>0.24092501079827008</v>
      </c>
      <c r="U89" s="17">
        <v>0.23581535011189939</v>
      </c>
      <c r="V89" s="17">
        <v>0.24240686346721874</v>
      </c>
      <c r="W89" s="17">
        <v>0.22973798221361125</v>
      </c>
    </row>
    <row r="90" spans="1:23" x14ac:dyDescent="0.3">
      <c r="A90" s="17" t="s">
        <v>292</v>
      </c>
      <c r="B90" s="17" t="s">
        <v>8</v>
      </c>
      <c r="C90" s="17" t="s">
        <v>227</v>
      </c>
      <c r="D90" s="17" t="s">
        <v>227</v>
      </c>
      <c r="E90" s="17">
        <v>0.28852792752467943</v>
      </c>
      <c r="F90" s="17">
        <v>0.2865416785831072</v>
      </c>
      <c r="G90" s="17">
        <v>0.28663861408491126</v>
      </c>
      <c r="H90" s="17">
        <v>0.28663853224359487</v>
      </c>
      <c r="I90" s="17">
        <v>0.28663854587489157</v>
      </c>
      <c r="J90" s="17">
        <v>0.28654172438748143</v>
      </c>
      <c r="K90" s="17">
        <v>0.28663845716075437</v>
      </c>
      <c r="L90" s="17">
        <v>0.28663854881810058</v>
      </c>
      <c r="M90" s="17">
        <v>0.28649009208587628</v>
      </c>
      <c r="N90" s="17">
        <v>0.28654158480900838</v>
      </c>
      <c r="O90" s="17">
        <v>0.28370235495629692</v>
      </c>
      <c r="P90" s="17">
        <v>0.24579624655908991</v>
      </c>
      <c r="Q90" s="17">
        <v>0.24719392864707931</v>
      </c>
      <c r="R90" s="17">
        <v>0.26244429701723077</v>
      </c>
      <c r="S90" s="17">
        <v>0.26970220733038963</v>
      </c>
      <c r="T90" s="17">
        <v>0.26939329909770704</v>
      </c>
      <c r="U90" s="17">
        <v>0.26229473724071023</v>
      </c>
      <c r="V90" s="17">
        <v>0.26910825582685688</v>
      </c>
      <c r="W90" s="17">
        <v>0.2624292806990417</v>
      </c>
    </row>
    <row r="91" spans="1:23" x14ac:dyDescent="0.3">
      <c r="A91" s="17" t="s">
        <v>293</v>
      </c>
      <c r="B91" s="17" t="s">
        <v>8</v>
      </c>
      <c r="C91" s="17" t="s">
        <v>227</v>
      </c>
      <c r="D91" s="17" t="s">
        <v>227</v>
      </c>
      <c r="E91" s="17">
        <v>0.26951022982929579</v>
      </c>
      <c r="F91" s="17">
        <v>0.28659119977439151</v>
      </c>
      <c r="G91" s="17">
        <v>0.28668826376977868</v>
      </c>
      <c r="H91" s="17">
        <v>0.28668818758165615</v>
      </c>
      <c r="I91" s="17">
        <v>0.286688170403743</v>
      </c>
      <c r="J91" s="17">
        <v>0.28659130232047486</v>
      </c>
      <c r="K91" s="17">
        <v>0.28668810479867057</v>
      </c>
      <c r="L91" s="17">
        <v>0.28668818424956921</v>
      </c>
      <c r="M91" s="17">
        <v>0.28643431214227844</v>
      </c>
      <c r="N91" s="17">
        <v>0.28659114385422563</v>
      </c>
      <c r="O91" s="17">
        <v>0.28546225584761897</v>
      </c>
      <c r="P91" s="17">
        <v>0.24786048621416704</v>
      </c>
      <c r="Q91" s="17">
        <v>0.24861411877697406</v>
      </c>
      <c r="R91" s="17">
        <v>0.26224544866538008</v>
      </c>
      <c r="S91" s="17">
        <v>0.27015898215565587</v>
      </c>
      <c r="T91" s="17">
        <v>0.27058131498449661</v>
      </c>
      <c r="U91" s="17">
        <v>0.26340905407081344</v>
      </c>
      <c r="V91" s="17">
        <v>0.26932673069681273</v>
      </c>
      <c r="W91" s="17">
        <v>0.26464165052745203</v>
      </c>
    </row>
    <row r="92" spans="1:23" x14ac:dyDescent="0.3">
      <c r="A92" s="17" t="s">
        <v>294</v>
      </c>
      <c r="B92" s="17" t="s">
        <v>8</v>
      </c>
      <c r="C92" s="17" t="s">
        <v>227</v>
      </c>
      <c r="D92" s="17" t="s">
        <v>227</v>
      </c>
      <c r="E92" s="17">
        <v>0.28852792752467943</v>
      </c>
      <c r="F92" s="17">
        <v>0.2865416785831072</v>
      </c>
      <c r="G92" s="17">
        <v>0.28663861408491126</v>
      </c>
      <c r="H92" s="17">
        <v>0.28663853224359487</v>
      </c>
      <c r="I92" s="17">
        <v>0.28663854587489157</v>
      </c>
      <c r="J92" s="17">
        <v>0.28654172438748143</v>
      </c>
      <c r="K92" s="17">
        <v>0.28663845716075437</v>
      </c>
      <c r="L92" s="17">
        <v>0.28663854881810058</v>
      </c>
      <c r="M92" s="17">
        <v>0.28609736947465686</v>
      </c>
      <c r="N92" s="17">
        <v>0.28654158480900838</v>
      </c>
      <c r="O92" s="17">
        <v>0.28389924372751679</v>
      </c>
      <c r="P92" s="17">
        <v>0.24609216300000167</v>
      </c>
      <c r="Q92" s="17">
        <v>0.24796568869542046</v>
      </c>
      <c r="R92" s="17">
        <v>0.26294658188996872</v>
      </c>
      <c r="S92" s="17">
        <v>0.26896587060756</v>
      </c>
      <c r="T92" s="17">
        <v>0.27010996363875706</v>
      </c>
      <c r="U92" s="17">
        <v>0.2626316815609922</v>
      </c>
      <c r="V92" s="17">
        <v>0.26916952298900998</v>
      </c>
      <c r="W92" s="17">
        <v>0.26492583800929537</v>
      </c>
    </row>
    <row r="93" spans="1:23" x14ac:dyDescent="0.3">
      <c r="A93" s="17" t="s">
        <v>131</v>
      </c>
      <c r="B93" s="17" t="s">
        <v>8</v>
      </c>
      <c r="C93" s="17" t="s">
        <v>227</v>
      </c>
      <c r="D93" s="17" t="s">
        <v>227</v>
      </c>
      <c r="E93" s="17">
        <v>0.27047057202811475</v>
      </c>
      <c r="F93" s="17">
        <v>0.27027685157490511</v>
      </c>
      <c r="G93" s="17">
        <v>0.27056195122500143</v>
      </c>
      <c r="H93" s="17">
        <v>0.27045418796262405</v>
      </c>
      <c r="I93" s="17">
        <v>0.27047182351678323</v>
      </c>
      <c r="J93" s="17">
        <v>0.2703452957252574</v>
      </c>
      <c r="K93" s="17">
        <v>0.27038435083129136</v>
      </c>
      <c r="L93" s="17">
        <v>0.26718430110744429</v>
      </c>
      <c r="M93" s="17">
        <v>0.25696303146310845</v>
      </c>
      <c r="N93" s="17">
        <v>0.23868364278248513</v>
      </c>
      <c r="O93" s="17">
        <v>0.23426033551726871</v>
      </c>
      <c r="P93" s="17">
        <v>0.22633764885282967</v>
      </c>
      <c r="Q93" s="17">
        <v>0.22831523731893544</v>
      </c>
      <c r="R93" s="17">
        <v>0.24325503424542327</v>
      </c>
      <c r="S93" s="17">
        <v>0.24813701309109212</v>
      </c>
      <c r="T93" s="17">
        <v>0.24367854771068451</v>
      </c>
      <c r="U93" s="17">
        <v>0.23893716467539164</v>
      </c>
      <c r="V93" s="17">
        <v>0.24367432196799499</v>
      </c>
      <c r="W93" s="17">
        <v>0.23273435882369214</v>
      </c>
    </row>
    <row r="94" spans="1:23" x14ac:dyDescent="0.3">
      <c r="A94" s="17" t="s">
        <v>295</v>
      </c>
      <c r="B94" s="17" t="s">
        <v>8</v>
      </c>
      <c r="C94" s="17" t="s">
        <v>227</v>
      </c>
      <c r="D94" s="17" t="s">
        <v>227</v>
      </c>
      <c r="E94" s="17"/>
      <c r="F94" s="17">
        <v>0.29288500062948314</v>
      </c>
      <c r="G94" s="17">
        <v>0.28661563976625415</v>
      </c>
      <c r="H94" s="17">
        <v>0.28661570455952928</v>
      </c>
      <c r="I94" s="17">
        <v>0.28661559273887172</v>
      </c>
      <c r="J94" s="17">
        <v>0.2865192159031737</v>
      </c>
      <c r="K94" s="17">
        <v>0.28661562728991996</v>
      </c>
      <c r="L94" s="17">
        <v>0.28661553954264379</v>
      </c>
      <c r="M94" s="17">
        <v>0.28552917601212774</v>
      </c>
      <c r="N94" s="17">
        <v>0.28651912248945277</v>
      </c>
      <c r="O94" s="17">
        <v>0.28661547617832239</v>
      </c>
      <c r="P94" s="17">
        <v>0.24841559738152319</v>
      </c>
      <c r="Q94" s="17">
        <v>0.24684110778245741</v>
      </c>
      <c r="R94" s="17">
        <v>0.26334489453137794</v>
      </c>
      <c r="S94" s="17">
        <v>0.2695403279729312</v>
      </c>
      <c r="T94" s="17">
        <v>0.26886949857327708</v>
      </c>
      <c r="U94" s="17">
        <v>0.26112681057775411</v>
      </c>
      <c r="V94" s="17">
        <v>0.26892969700565156</v>
      </c>
      <c r="W94" s="17">
        <v>0.26467965803936283</v>
      </c>
    </row>
    <row r="95" spans="1:23" x14ac:dyDescent="0.3">
      <c r="A95" s="17" t="s">
        <v>222</v>
      </c>
      <c r="B95" s="17" t="s">
        <v>8</v>
      </c>
      <c r="C95" s="17" t="s">
        <v>227</v>
      </c>
      <c r="D95" s="17" t="s">
        <v>227</v>
      </c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>
        <v>0.23483881619854521</v>
      </c>
      <c r="R95" s="17">
        <v>0.24897161813519778</v>
      </c>
      <c r="S95" s="17">
        <v>0.25534000399795082</v>
      </c>
      <c r="T95" s="17">
        <v>0.25096636476456291</v>
      </c>
      <c r="U95" s="17">
        <v>0.24467888900626558</v>
      </c>
      <c r="V95" s="17">
        <v>0.25095646803520721</v>
      </c>
      <c r="W95" s="17">
        <v>0.23938293155235901</v>
      </c>
    </row>
    <row r="96" spans="1:23" x14ac:dyDescent="0.3">
      <c r="A96" s="17" t="s">
        <v>296</v>
      </c>
      <c r="B96" s="17" t="s">
        <v>8</v>
      </c>
      <c r="C96" s="17" t="s">
        <v>227</v>
      </c>
      <c r="D96" s="17" t="s">
        <v>227</v>
      </c>
      <c r="E96" s="17"/>
      <c r="F96" s="17"/>
      <c r="G96" s="17">
        <v>0.27555583360262237</v>
      </c>
      <c r="H96" s="17">
        <v>0.2755558453649537</v>
      </c>
      <c r="I96" s="17">
        <v>0.27555587274597632</v>
      </c>
      <c r="J96" s="17">
        <v>0.27545924089190427</v>
      </c>
      <c r="K96" s="17">
        <v>0.27555588514278334</v>
      </c>
      <c r="L96" s="17">
        <v>0.27555583466495687</v>
      </c>
      <c r="M96" s="17">
        <v>0.27555592617074515</v>
      </c>
      <c r="N96" s="17">
        <v>0.27320302239831529</v>
      </c>
      <c r="O96" s="17">
        <v>0.2726766087586952</v>
      </c>
      <c r="P96" s="17">
        <v>0.2724879253296062</v>
      </c>
      <c r="Q96" s="17"/>
      <c r="R96" s="17"/>
      <c r="S96" s="17"/>
      <c r="T96" s="17"/>
      <c r="U96" s="17"/>
      <c r="V96" s="17"/>
      <c r="W96" s="17"/>
    </row>
    <row r="97" spans="1:23" x14ac:dyDescent="0.3">
      <c r="A97" s="17" t="s">
        <v>140</v>
      </c>
      <c r="B97" s="17" t="s">
        <v>8</v>
      </c>
      <c r="C97" s="17" t="s">
        <v>227</v>
      </c>
      <c r="D97" s="17" t="s">
        <v>227</v>
      </c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>
        <v>0.24456722855483182</v>
      </c>
      <c r="R97" s="17">
        <v>0.24974169751037603</v>
      </c>
      <c r="S97" s="17">
        <v>0.25680547592142444</v>
      </c>
      <c r="T97" s="17">
        <v>0.25389994488272238</v>
      </c>
      <c r="U97" s="17">
        <v>0.24492094051429297</v>
      </c>
      <c r="V97" s="17">
        <v>0.25203559862751407</v>
      </c>
      <c r="W97" s="17">
        <v>0.24042907737917557</v>
      </c>
    </row>
    <row r="98" spans="1:23" x14ac:dyDescent="0.3">
      <c r="A98" s="17" t="s">
        <v>297</v>
      </c>
      <c r="B98" s="17" t="s">
        <v>8</v>
      </c>
      <c r="C98" s="17" t="s">
        <v>227</v>
      </c>
      <c r="D98" s="17" t="s">
        <v>227</v>
      </c>
      <c r="E98" s="17"/>
      <c r="F98" s="17"/>
      <c r="G98" s="17">
        <v>0.24541368548839038</v>
      </c>
      <c r="H98" s="17">
        <v>0.2756191498466849</v>
      </c>
      <c r="I98" s="17">
        <v>0.27561917738060532</v>
      </c>
      <c r="J98" s="17">
        <v>0.27552220861123933</v>
      </c>
      <c r="K98" s="17">
        <v>0.27561914486336386</v>
      </c>
      <c r="L98" s="17">
        <v>0.27561917539783165</v>
      </c>
      <c r="M98" s="17">
        <v>0.2756191564950789</v>
      </c>
      <c r="N98" s="17">
        <v>0.27170008222906672</v>
      </c>
      <c r="O98" s="17">
        <v>0.2727411729740174</v>
      </c>
      <c r="P98" s="17">
        <v>0.27398472840184218</v>
      </c>
      <c r="Q98" s="17">
        <v>0.29554998012709011</v>
      </c>
      <c r="R98" s="17"/>
      <c r="S98" s="17"/>
      <c r="T98" s="17"/>
      <c r="U98" s="17"/>
      <c r="V98" s="17"/>
      <c r="W98" s="17"/>
    </row>
    <row r="99" spans="1:23" x14ac:dyDescent="0.3">
      <c r="A99" s="17" t="s">
        <v>141</v>
      </c>
      <c r="B99" s="17" t="s">
        <v>8</v>
      </c>
      <c r="C99" s="17" t="s">
        <v>227</v>
      </c>
      <c r="D99" s="17" t="s">
        <v>227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>
        <v>0.18323196497982153</v>
      </c>
      <c r="T99" s="17">
        <v>0.2497161546185373</v>
      </c>
      <c r="U99" s="17">
        <v>0.24552597459777389</v>
      </c>
      <c r="V99" s="17">
        <v>0.25229046961052831</v>
      </c>
      <c r="W99" s="17">
        <v>0.24435702399576167</v>
      </c>
    </row>
    <row r="100" spans="1:23" x14ac:dyDescent="0.3">
      <c r="A100" s="17" t="s">
        <v>298</v>
      </c>
      <c r="B100" s="17" t="s">
        <v>8</v>
      </c>
      <c r="C100" s="17" t="s">
        <v>227</v>
      </c>
      <c r="D100" s="17" t="s">
        <v>227</v>
      </c>
      <c r="E100" s="17"/>
      <c r="F100" s="17"/>
      <c r="G100" s="17"/>
      <c r="H100" s="17"/>
      <c r="I100" s="17">
        <v>0.18323189019615999</v>
      </c>
      <c r="J100" s="17">
        <v>0.26829082700321127</v>
      </c>
      <c r="K100" s="17">
        <v>0.27273604909494897</v>
      </c>
      <c r="L100" s="17">
        <v>0.27281211158795443</v>
      </c>
      <c r="M100" s="17">
        <v>0.27303213383391062</v>
      </c>
      <c r="N100" s="17">
        <v>0.2719372293410342</v>
      </c>
      <c r="O100" s="17">
        <v>0.27455423493793646</v>
      </c>
      <c r="P100" s="17">
        <v>0.27455449179761454</v>
      </c>
      <c r="Q100" s="17">
        <v>0.27505208540960902</v>
      </c>
      <c r="R100" s="17">
        <v>0.27548757749192704</v>
      </c>
      <c r="S100" s="17">
        <v>0.2767952195138213</v>
      </c>
      <c r="T100" s="17">
        <v>0.27702039303015291</v>
      </c>
      <c r="U100" s="17">
        <v>0.27690318264683311</v>
      </c>
      <c r="V100" s="17">
        <v>0.27760826463663818</v>
      </c>
      <c r="W100" s="17">
        <v>0.27927590145437231</v>
      </c>
    </row>
    <row r="101" spans="1:23" x14ac:dyDescent="0.3">
      <c r="A101" s="17" t="s">
        <v>142</v>
      </c>
      <c r="B101" s="17" t="s">
        <v>8</v>
      </c>
      <c r="C101" s="17" t="s">
        <v>227</v>
      </c>
      <c r="D101" s="17" t="s">
        <v>227</v>
      </c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>
        <v>0.18234931409414515</v>
      </c>
      <c r="S101" s="17">
        <v>0.25857176394699249</v>
      </c>
      <c r="T101" s="17">
        <v>0.2576510353879084</v>
      </c>
      <c r="U101" s="17">
        <v>0.25017090926970287</v>
      </c>
      <c r="V101" s="17">
        <v>0.25811391754842566</v>
      </c>
      <c r="W101" s="17">
        <v>0.25152330536403955</v>
      </c>
    </row>
    <row r="102" spans="1:23" x14ac:dyDescent="0.3">
      <c r="A102" s="17" t="s">
        <v>299</v>
      </c>
      <c r="B102" s="17" t="s">
        <v>8</v>
      </c>
      <c r="C102" s="17" t="s">
        <v>227</v>
      </c>
      <c r="D102" s="17" t="s">
        <v>227</v>
      </c>
      <c r="E102" s="17"/>
      <c r="F102" s="17"/>
      <c r="G102" s="17"/>
      <c r="H102" s="17">
        <v>0.18323190730991482</v>
      </c>
      <c r="I102" s="17">
        <v>0.27559504763416187</v>
      </c>
      <c r="J102" s="17">
        <v>0.2754984091538486</v>
      </c>
      <c r="K102" s="17">
        <v>0.27559507998184612</v>
      </c>
      <c r="L102" s="17">
        <v>0.27558891267863639</v>
      </c>
      <c r="M102" s="17">
        <v>0.2755951023222179</v>
      </c>
      <c r="N102" s="17">
        <v>0.27211188291128791</v>
      </c>
      <c r="O102" s="17">
        <v>0.27295980435737888</v>
      </c>
      <c r="P102" s="17">
        <v>0.27318542930368078</v>
      </c>
      <c r="Q102" s="17">
        <v>0.27474628972650122</v>
      </c>
      <c r="R102" s="17">
        <v>0.28387386573395029</v>
      </c>
      <c r="S102" s="17"/>
      <c r="T102" s="17"/>
      <c r="U102" s="17"/>
      <c r="V102" s="17"/>
      <c r="W102" s="17"/>
    </row>
    <row r="103" spans="1:23" x14ac:dyDescent="0.3">
      <c r="A103" s="17" t="s">
        <v>332</v>
      </c>
      <c r="B103" s="17" t="s">
        <v>8</v>
      </c>
      <c r="C103" s="17" t="s">
        <v>227</v>
      </c>
      <c r="D103" s="17" t="s">
        <v>227</v>
      </c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>
        <v>0.18323193224531184</v>
      </c>
      <c r="P103" s="17">
        <v>0.26689706298733462</v>
      </c>
      <c r="Q103" s="17">
        <v>0.27491069951923741</v>
      </c>
      <c r="R103" s="17">
        <v>0.27549842359589527</v>
      </c>
      <c r="S103" s="17">
        <v>0.27559507833638686</v>
      </c>
      <c r="T103" s="17">
        <v>0.27559501125737668</v>
      </c>
      <c r="U103" s="17">
        <v>0.27559513912855654</v>
      </c>
      <c r="V103" s="17">
        <v>0.27549827033946489</v>
      </c>
      <c r="W103" s="17">
        <v>0.27559505785530836</v>
      </c>
    </row>
    <row r="104" spans="1:23" x14ac:dyDescent="0.3">
      <c r="A104" s="17" t="s">
        <v>126</v>
      </c>
      <c r="B104" s="17" t="s">
        <v>8</v>
      </c>
      <c r="C104" s="17" t="s">
        <v>227</v>
      </c>
      <c r="D104" s="17" t="s">
        <v>227</v>
      </c>
      <c r="E104" s="17">
        <v>0.23559624071058097</v>
      </c>
      <c r="F104" s="17">
        <v>0.23555058040951335</v>
      </c>
      <c r="G104" s="17">
        <v>0.23559619493338441</v>
      </c>
      <c r="H104" s="17">
        <v>0.23559608011776789</v>
      </c>
      <c r="I104" s="17">
        <v>0.23559654822878265</v>
      </c>
      <c r="J104" s="17">
        <v>0.23548405796591482</v>
      </c>
      <c r="K104" s="17">
        <v>0.23548661106817498</v>
      </c>
      <c r="L104" s="17">
        <v>0.23336809646960371</v>
      </c>
      <c r="M104" s="17">
        <v>0.22394060312296665</v>
      </c>
      <c r="N104" s="17">
        <v>0.20789537394041432</v>
      </c>
      <c r="O104" s="17">
        <v>0.20726954407088752</v>
      </c>
      <c r="P104" s="17">
        <v>0.20200792438666704</v>
      </c>
      <c r="Q104" s="17">
        <v>0.2033902327341752</v>
      </c>
      <c r="R104" s="17">
        <v>0.21660441845957926</v>
      </c>
      <c r="S104" s="17">
        <v>0.2187136904218368</v>
      </c>
      <c r="T104" s="17">
        <v>0.22010297417132199</v>
      </c>
      <c r="U104" s="17">
        <v>0.21487444880361761</v>
      </c>
      <c r="V104" s="17">
        <v>0.2215248951355753</v>
      </c>
      <c r="W104" s="17">
        <v>0.21769520844556076</v>
      </c>
    </row>
    <row r="105" spans="1:23" x14ac:dyDescent="0.3">
      <c r="A105" s="17" t="s">
        <v>300</v>
      </c>
      <c r="B105" s="17" t="s">
        <v>8</v>
      </c>
      <c r="C105" s="17" t="s">
        <v>227</v>
      </c>
      <c r="D105" s="17" t="s">
        <v>227</v>
      </c>
      <c r="E105" s="17">
        <v>0.27239912945749567</v>
      </c>
      <c r="F105" s="17">
        <v>0.27230162273142822</v>
      </c>
      <c r="G105" s="17">
        <v>0.27239920935739831</v>
      </c>
      <c r="H105" s="17">
        <v>0.27239918776084932</v>
      </c>
      <c r="I105" s="17">
        <v>0.27239921571137965</v>
      </c>
      <c r="J105" s="17">
        <v>0.27230160358765043</v>
      </c>
      <c r="K105" s="17">
        <v>0.27239918381991346</v>
      </c>
      <c r="L105" s="17">
        <v>0.27239913292657203</v>
      </c>
      <c r="M105" s="17">
        <v>0.27191543870275131</v>
      </c>
      <c r="N105" s="17">
        <v>0.26994155034746331</v>
      </c>
      <c r="O105" s="17">
        <v>0.23622994600537747</v>
      </c>
      <c r="P105" s="17">
        <v>0.2268426939970157</v>
      </c>
      <c r="Q105" s="17">
        <v>0.2291593058114286</v>
      </c>
      <c r="R105" s="17">
        <v>0.24389283766915437</v>
      </c>
      <c r="S105" s="17">
        <v>0.25020566899443003</v>
      </c>
      <c r="T105" s="17">
        <v>0.24418968219454437</v>
      </c>
      <c r="U105" s="17">
        <v>0.23908363370942051</v>
      </c>
      <c r="V105" s="17">
        <v>0.24580542901576352</v>
      </c>
      <c r="W105" s="17">
        <v>0.2323370099667515</v>
      </c>
    </row>
    <row r="106" spans="1:23" x14ac:dyDescent="0.3">
      <c r="A106" s="17" t="s">
        <v>133</v>
      </c>
      <c r="B106" s="17" t="s">
        <v>8</v>
      </c>
      <c r="C106" s="17" t="s">
        <v>227</v>
      </c>
      <c r="D106" s="17" t="s">
        <v>227</v>
      </c>
      <c r="E106" s="17">
        <v>0.27232435713272135</v>
      </c>
      <c r="F106" s="17">
        <v>0.27222683367356726</v>
      </c>
      <c r="G106" s="17">
        <v>0.27232443708904597</v>
      </c>
      <c r="H106" s="17">
        <v>0.27232443952086632</v>
      </c>
      <c r="I106" s="17">
        <v>0.27232443551434088</v>
      </c>
      <c r="J106" s="17">
        <v>0.27222684435357891</v>
      </c>
      <c r="K106" s="17">
        <v>0.27210489576857383</v>
      </c>
      <c r="L106" s="17">
        <v>0.26931541654453056</v>
      </c>
      <c r="M106" s="17">
        <v>0.25805073550136481</v>
      </c>
      <c r="N106" s="17">
        <v>0.23912488290349956</v>
      </c>
      <c r="O106" s="17">
        <v>0.23440376103738192</v>
      </c>
      <c r="P106" s="17">
        <v>0.22527404415783209</v>
      </c>
      <c r="Q106" s="17">
        <v>0.22749280455581039</v>
      </c>
      <c r="R106" s="17">
        <v>0.24459259905612149</v>
      </c>
      <c r="S106" s="17">
        <v>0.24966594771858908</v>
      </c>
      <c r="T106" s="17">
        <v>0.24281113662806958</v>
      </c>
      <c r="U106" s="17">
        <v>0.23679719774588279</v>
      </c>
      <c r="V106" s="17">
        <v>0.24366554810176363</v>
      </c>
      <c r="W106" s="17">
        <v>0.2304203519849258</v>
      </c>
    </row>
    <row r="107" spans="1:23" x14ac:dyDescent="0.3">
      <c r="A107" s="17" t="s">
        <v>127</v>
      </c>
      <c r="B107" s="17" t="s">
        <v>8</v>
      </c>
      <c r="C107" s="17" t="s">
        <v>227</v>
      </c>
      <c r="D107" s="17" t="s">
        <v>227</v>
      </c>
      <c r="E107" s="17">
        <v>0.23557150948444319</v>
      </c>
      <c r="F107" s="17">
        <v>0.23553769409489589</v>
      </c>
      <c r="G107" s="17">
        <v>0.2355613166264672</v>
      </c>
      <c r="H107" s="17">
        <v>0.23557058048713761</v>
      </c>
      <c r="I107" s="17">
        <v>0.23556120872023339</v>
      </c>
      <c r="J107" s="17">
        <v>0.23553073399975472</v>
      </c>
      <c r="K107" s="17">
        <v>0.23537729649734154</v>
      </c>
      <c r="L107" s="17">
        <v>0.23252150808388192</v>
      </c>
      <c r="M107" s="17">
        <v>0.22270230288637979</v>
      </c>
      <c r="N107" s="17">
        <v>0.20563009175362526</v>
      </c>
      <c r="O107" s="17">
        <v>0.20344018733477262</v>
      </c>
      <c r="P107" s="17">
        <v>0.19863630347903538</v>
      </c>
      <c r="Q107" s="17">
        <v>0.20030987587286275</v>
      </c>
      <c r="R107" s="17">
        <v>0.21291414236951206</v>
      </c>
      <c r="S107" s="17">
        <v>0.21928585471382459</v>
      </c>
      <c r="T107" s="17">
        <v>0.21689098288102054</v>
      </c>
      <c r="U107" s="17">
        <v>0.2098325109673409</v>
      </c>
      <c r="V107" s="17">
        <v>0.21674139155270425</v>
      </c>
      <c r="W107" s="17">
        <v>0.20708023008605128</v>
      </c>
    </row>
    <row r="108" spans="1:23" x14ac:dyDescent="0.3">
      <c r="A108" s="17" t="s">
        <v>132</v>
      </c>
      <c r="B108" s="17" t="s">
        <v>8</v>
      </c>
      <c r="C108" s="17" t="s">
        <v>227</v>
      </c>
      <c r="D108" s="17" t="s">
        <v>227</v>
      </c>
      <c r="E108" s="17">
        <v>0.27240567535851368</v>
      </c>
      <c r="F108" s="17">
        <v>0.27230845511861934</v>
      </c>
      <c r="G108" s="17">
        <v>0.27240583991788742</v>
      </c>
      <c r="H108" s="17">
        <v>0.27240580534054226</v>
      </c>
      <c r="I108" s="17">
        <v>0.27240578573551483</v>
      </c>
      <c r="J108" s="17">
        <v>0.27230837476312808</v>
      </c>
      <c r="K108" s="17">
        <v>0.27214244561294898</v>
      </c>
      <c r="L108" s="17">
        <v>0.26962567843250745</v>
      </c>
      <c r="M108" s="17">
        <v>0.25787358442405511</v>
      </c>
      <c r="N108" s="17">
        <v>0.23794486547775284</v>
      </c>
      <c r="O108" s="17">
        <v>0.2327966062960386</v>
      </c>
      <c r="P108" s="17">
        <v>0.22353500886372416</v>
      </c>
      <c r="Q108" s="17">
        <v>0.22681102222645236</v>
      </c>
      <c r="R108" s="17">
        <v>0.24266348859371006</v>
      </c>
      <c r="S108" s="17">
        <v>0.24960264355846629</v>
      </c>
      <c r="T108" s="17">
        <v>0.24270186705698268</v>
      </c>
      <c r="U108" s="17">
        <v>0.23627582760295784</v>
      </c>
      <c r="V108" s="17">
        <v>0.24456944587339369</v>
      </c>
      <c r="W108" s="17">
        <v>0.22959847088374491</v>
      </c>
    </row>
    <row r="109" spans="1:23" x14ac:dyDescent="0.3">
      <c r="A109" s="17" t="s">
        <v>134</v>
      </c>
      <c r="B109" s="17" t="s">
        <v>8</v>
      </c>
      <c r="C109" s="17" t="s">
        <v>227</v>
      </c>
      <c r="D109" s="17" t="s">
        <v>227</v>
      </c>
      <c r="E109" s="17">
        <v>0.27232435713272135</v>
      </c>
      <c r="F109" s="17">
        <v>0.27222683367356726</v>
      </c>
      <c r="G109" s="17">
        <v>0.27232443708904597</v>
      </c>
      <c r="H109" s="17">
        <v>0.27232443952086632</v>
      </c>
      <c r="I109" s="17">
        <v>0.27232443551434088</v>
      </c>
      <c r="J109" s="17">
        <v>0.27222684435357891</v>
      </c>
      <c r="K109" s="17">
        <v>0.27200395090752033</v>
      </c>
      <c r="L109" s="17">
        <v>0.26975342117448303</v>
      </c>
      <c r="M109" s="17">
        <v>0.25929031778380052</v>
      </c>
      <c r="N109" s="17">
        <v>0.24092424528587414</v>
      </c>
      <c r="O109" s="17">
        <v>0.23469053807669696</v>
      </c>
      <c r="P109" s="17">
        <v>0.22532729107744182</v>
      </c>
      <c r="Q109" s="17">
        <v>0.22805342485575153</v>
      </c>
      <c r="R109" s="17">
        <v>0.24513217078144472</v>
      </c>
      <c r="S109" s="17">
        <v>0.25071541717618018</v>
      </c>
      <c r="T109" s="17">
        <v>0.24311180666392138</v>
      </c>
      <c r="U109" s="17">
        <v>0.23926531506389112</v>
      </c>
      <c r="V109" s="17">
        <v>0.24493717402576362</v>
      </c>
      <c r="W109" s="17">
        <v>0.23127462649422029</v>
      </c>
    </row>
    <row r="110" spans="1:23" x14ac:dyDescent="0.3">
      <c r="A110" s="17" t="s">
        <v>301</v>
      </c>
      <c r="B110" s="17" t="s">
        <v>8</v>
      </c>
      <c r="C110" s="17" t="s">
        <v>227</v>
      </c>
      <c r="D110" s="17" t="s">
        <v>227</v>
      </c>
      <c r="E110" s="17"/>
      <c r="F110" s="17">
        <v>0.29288500062948314</v>
      </c>
      <c r="G110" s="17">
        <v>0.28661563976625415</v>
      </c>
      <c r="H110" s="17">
        <v>0.28661570455952928</v>
      </c>
      <c r="I110" s="17">
        <v>0.28661559273887172</v>
      </c>
      <c r="J110" s="17">
        <v>0.2865192159031737</v>
      </c>
      <c r="K110" s="17">
        <v>0.28661562728991996</v>
      </c>
      <c r="L110" s="17">
        <v>0.28661553954264379</v>
      </c>
      <c r="M110" s="17">
        <v>0.28622198414505567</v>
      </c>
      <c r="N110" s="17">
        <v>0.28651912248945277</v>
      </c>
      <c r="O110" s="17">
        <v>0.28661547617832239</v>
      </c>
      <c r="P110" s="17">
        <v>0.25190713683030325</v>
      </c>
      <c r="Q110" s="17">
        <v>0.24987267130900698</v>
      </c>
      <c r="R110" s="17">
        <v>0.26345591891587516</v>
      </c>
      <c r="S110" s="17">
        <v>0.27036572553805788</v>
      </c>
      <c r="T110" s="17">
        <v>0.27081830062146045</v>
      </c>
      <c r="U110" s="17">
        <v>0.26348852335914918</v>
      </c>
      <c r="V110" s="17">
        <v>0.27039200626962484</v>
      </c>
      <c r="W110" s="17">
        <v>0.2646443912376869</v>
      </c>
    </row>
    <row r="111" spans="1:23" x14ac:dyDescent="0.3">
      <c r="A111" s="17" t="s">
        <v>333</v>
      </c>
      <c r="B111" s="17" t="s">
        <v>8</v>
      </c>
      <c r="C111" s="17" t="s">
        <v>227</v>
      </c>
      <c r="D111" s="17" t="s">
        <v>227</v>
      </c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>
        <v>0.22583396808480646</v>
      </c>
      <c r="V111" s="17">
        <v>0.31836584089460973</v>
      </c>
      <c r="W111" s="17">
        <v>0.31758171214885328</v>
      </c>
    </row>
    <row r="112" spans="1:23" x14ac:dyDescent="0.3">
      <c r="A112" s="17" t="s">
        <v>334</v>
      </c>
      <c r="B112" s="17" t="s">
        <v>8</v>
      </c>
      <c r="C112" s="17" t="s">
        <v>227</v>
      </c>
      <c r="D112" s="17" t="s">
        <v>227</v>
      </c>
      <c r="E112" s="17"/>
      <c r="F112" s="17"/>
      <c r="G112" s="17"/>
      <c r="H112" s="17"/>
      <c r="I112" s="17"/>
      <c r="J112" s="17"/>
      <c r="K112" s="17">
        <v>0.22591989260780948</v>
      </c>
      <c r="L112" s="17">
        <v>0.33090685329052522</v>
      </c>
      <c r="M112" s="17">
        <v>0.33525154816028679</v>
      </c>
      <c r="N112" s="17">
        <v>0.33607901674170321</v>
      </c>
      <c r="O112" s="17">
        <v>0.33502349685377025</v>
      </c>
      <c r="P112" s="17">
        <v>0.33636453405253874</v>
      </c>
      <c r="Q112" s="17">
        <v>0.33724871866003947</v>
      </c>
      <c r="R112" s="17">
        <v>0.33965938844254173</v>
      </c>
      <c r="S112" s="17">
        <v>0.33985393325641911</v>
      </c>
      <c r="T112" s="17">
        <v>0.33985467143794545</v>
      </c>
      <c r="U112" s="17">
        <v>0.34312119017790876</v>
      </c>
      <c r="V112" s="17">
        <v>0.34463797184959766</v>
      </c>
      <c r="W112" s="17">
        <v>0.35035710346569643</v>
      </c>
    </row>
    <row r="113" spans="1:23" x14ac:dyDescent="0.3">
      <c r="A113" s="17" t="s">
        <v>302</v>
      </c>
      <c r="B113" s="17" t="s">
        <v>226</v>
      </c>
      <c r="C113" s="17" t="s">
        <v>227</v>
      </c>
      <c r="D113" s="17" t="s">
        <v>227</v>
      </c>
      <c r="E113" s="17">
        <v>1.1112109575937301E-5</v>
      </c>
      <c r="F113" s="17"/>
      <c r="G113" s="17">
        <v>8.4492202139131022E-6</v>
      </c>
      <c r="H113" s="17"/>
      <c r="I113" s="17">
        <v>1.9237875019318527E-5</v>
      </c>
      <c r="J113" s="17"/>
      <c r="K113" s="17">
        <v>9.1456722010054903E-4</v>
      </c>
      <c r="L113" s="17">
        <v>1.1229275766382249E-3</v>
      </c>
      <c r="M113" s="17">
        <v>2.3012327576297579E-4</v>
      </c>
      <c r="N113" s="17">
        <v>2.1118311905910493E-5</v>
      </c>
      <c r="O113" s="17">
        <v>2.6936787648805093E-4</v>
      </c>
      <c r="P113" s="17">
        <v>4.7254358457346442E-4</v>
      </c>
      <c r="Q113" s="17">
        <v>4.7151517588143831E-4</v>
      </c>
      <c r="R113" s="17">
        <v>3.0970947261019943E-4</v>
      </c>
      <c r="S113" s="17">
        <v>1.5512911299762609E-3</v>
      </c>
      <c r="T113" s="17">
        <v>7.8714241537732261E-4</v>
      </c>
      <c r="U113" s="17">
        <v>1.2205931728692322E-4</v>
      </c>
      <c r="V113" s="17">
        <v>6.4147670657144451E-5</v>
      </c>
      <c r="W113" s="17">
        <v>6.0652353877980658E-5</v>
      </c>
    </row>
    <row r="114" spans="1:23" x14ac:dyDescent="0.3">
      <c r="A114" s="17" t="s">
        <v>303</v>
      </c>
      <c r="B114" s="17" t="s">
        <v>5</v>
      </c>
      <c r="C114" s="17" t="s">
        <v>227</v>
      </c>
      <c r="D114" s="17" t="s">
        <v>227</v>
      </c>
      <c r="E114" s="17">
        <v>1.6346648240803813E-2</v>
      </c>
      <c r="F114" s="17">
        <v>2.6591377360391983E-2</v>
      </c>
      <c r="G114" s="17">
        <v>2.378464310382709E-2</v>
      </c>
      <c r="H114" s="17">
        <v>2.404980092454093E-2</v>
      </c>
      <c r="I114" s="17">
        <v>2.0611785982607236E-2</v>
      </c>
      <c r="J114" s="17">
        <v>2.1783035623895705E-2</v>
      </c>
      <c r="K114" s="17">
        <v>2.4369626842309314E-2</v>
      </c>
      <c r="L114" s="17">
        <v>2.6610572264195297E-2</v>
      </c>
      <c r="M114" s="17">
        <v>2.2500991301360535E-2</v>
      </c>
      <c r="N114" s="17">
        <v>1.8424283456720439E-2</v>
      </c>
      <c r="O114" s="17">
        <v>2.004841700350846E-2</v>
      </c>
      <c r="P114" s="17">
        <v>2.285831629536873E-2</v>
      </c>
      <c r="Q114" s="17"/>
      <c r="R114" s="17"/>
      <c r="S114" s="17"/>
      <c r="T114" s="17"/>
      <c r="U114" s="17"/>
      <c r="V114" s="17"/>
      <c r="W114" s="17"/>
    </row>
    <row r="115" spans="1:23" x14ac:dyDescent="0.3">
      <c r="A115" s="17" t="s">
        <v>304</v>
      </c>
      <c r="B115" s="17" t="s">
        <v>5</v>
      </c>
      <c r="C115" s="17" t="s">
        <v>227</v>
      </c>
      <c r="D115" s="17" t="s">
        <v>227</v>
      </c>
      <c r="E115" s="17">
        <v>1.4640018924785624E-2</v>
      </c>
      <c r="F115" s="17">
        <v>1.9156095413563889E-2</v>
      </c>
      <c r="G115" s="17">
        <v>1.5852427768911253E-2</v>
      </c>
      <c r="H115" s="17">
        <v>2.3468043689218E-2</v>
      </c>
      <c r="I115" s="17">
        <v>1.6216441814747785E-2</v>
      </c>
      <c r="J115" s="17">
        <v>2.2934037042432465E-2</v>
      </c>
      <c r="K115" s="17">
        <v>2.3102795300361009E-2</v>
      </c>
      <c r="L115" s="17">
        <v>2.4260706248787563E-2</v>
      </c>
      <c r="M115" s="17">
        <v>1.8592666354820583E-2</v>
      </c>
      <c r="N115" s="17">
        <v>1.8851615429108886E-2</v>
      </c>
      <c r="O115" s="17">
        <v>1.8284750018218218E-2</v>
      </c>
      <c r="P115" s="17">
        <v>1.8493600683790645E-2</v>
      </c>
      <c r="Q115" s="17"/>
      <c r="R115" s="17"/>
      <c r="S115" s="17"/>
      <c r="T115" s="17"/>
      <c r="U115" s="17"/>
      <c r="V115" s="17"/>
      <c r="W115" s="17"/>
    </row>
    <row r="116" spans="1:23" x14ac:dyDescent="0.3">
      <c r="A116" s="17" t="s">
        <v>305</v>
      </c>
      <c r="B116" s="17" t="s">
        <v>5</v>
      </c>
      <c r="C116" s="17" t="s">
        <v>227</v>
      </c>
      <c r="D116" s="17" t="s">
        <v>227</v>
      </c>
      <c r="E116" s="17">
        <v>2.6584514343330597E-2</v>
      </c>
      <c r="F116" s="17">
        <v>3.3817343329719182E-2</v>
      </c>
      <c r="G116" s="17">
        <v>3.12610814856406E-2</v>
      </c>
      <c r="H116" s="17">
        <v>3.3691258833600829E-2</v>
      </c>
      <c r="I116" s="17">
        <v>2.8544605871084639E-2</v>
      </c>
      <c r="J116" s="17">
        <v>3.2167795829546646E-2</v>
      </c>
      <c r="K116" s="17">
        <v>2.7444295911057886E-2</v>
      </c>
      <c r="L116" s="17">
        <v>3.2291999570601713E-2</v>
      </c>
      <c r="M116" s="17">
        <v>2.4731381320996202E-2</v>
      </c>
      <c r="N116" s="17">
        <v>2.4077991027412517E-2</v>
      </c>
      <c r="O116" s="17">
        <v>2.4154101240478693E-2</v>
      </c>
      <c r="P116" s="17">
        <v>2.4308679011705782E-2</v>
      </c>
      <c r="Q116" s="17"/>
      <c r="R116" s="17"/>
      <c r="S116" s="17"/>
      <c r="T116" s="17"/>
      <c r="U116" s="17"/>
      <c r="V116" s="17"/>
      <c r="W116" s="17"/>
    </row>
    <row r="117" spans="1:23" x14ac:dyDescent="0.3">
      <c r="A117" s="17" t="s">
        <v>306</v>
      </c>
      <c r="B117" s="17" t="s">
        <v>4</v>
      </c>
      <c r="C117" s="17" t="s">
        <v>227</v>
      </c>
      <c r="D117" s="17" t="s">
        <v>227</v>
      </c>
      <c r="E117" s="17">
        <v>0.61981961449638379</v>
      </c>
      <c r="F117" s="17">
        <v>0.56968571458920192</v>
      </c>
      <c r="G117" s="17">
        <v>0.50354953369177602</v>
      </c>
      <c r="H117" s="17">
        <v>0.57084340686962576</v>
      </c>
      <c r="I117" s="17">
        <v>0.51389448330314569</v>
      </c>
      <c r="J117" s="17">
        <v>0.52787990868872281</v>
      </c>
      <c r="K117" s="17">
        <v>0.41861475588985864</v>
      </c>
      <c r="L117" s="17">
        <v>0.39937396011741705</v>
      </c>
      <c r="M117" s="17">
        <v>0.30086937571739175</v>
      </c>
      <c r="N117" s="17">
        <v>0.29249556998206078</v>
      </c>
      <c r="O117" s="17">
        <v>0.20738699859703399</v>
      </c>
      <c r="P117" s="17">
        <v>0.31239637878461507</v>
      </c>
      <c r="Q117" s="17">
        <v>7.9777437410523205E-2</v>
      </c>
      <c r="R117" s="17"/>
      <c r="S117" s="17"/>
      <c r="T117" s="17"/>
      <c r="U117" s="17"/>
      <c r="V117" s="17"/>
      <c r="W117" s="17"/>
    </row>
    <row r="118" spans="1:23" x14ac:dyDescent="0.3">
      <c r="A118" s="17" t="s">
        <v>307</v>
      </c>
      <c r="B118" s="17" t="s">
        <v>5</v>
      </c>
      <c r="C118" s="17" t="s">
        <v>227</v>
      </c>
      <c r="D118" s="17" t="s">
        <v>227</v>
      </c>
      <c r="E118" s="17">
        <v>0.78023988725312265</v>
      </c>
      <c r="F118" s="17">
        <v>0.78112367623497692</v>
      </c>
      <c r="G118" s="17">
        <v>0.7751894672058145</v>
      </c>
      <c r="H118" s="17">
        <v>0.77185314594065446</v>
      </c>
      <c r="I118" s="17">
        <v>0.78745118673218495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</row>
    <row r="119" spans="1:23" x14ac:dyDescent="0.3">
      <c r="A119" s="17" t="s">
        <v>308</v>
      </c>
      <c r="B119" s="17" t="s">
        <v>226</v>
      </c>
      <c r="C119" s="17" t="s">
        <v>227</v>
      </c>
      <c r="D119" s="17" t="s">
        <v>227</v>
      </c>
      <c r="E119" s="17">
        <v>3.0590439567908095E-6</v>
      </c>
      <c r="F119" s="17"/>
      <c r="G119" s="17">
        <v>9.1413342033730074E-5</v>
      </c>
      <c r="H119" s="17">
        <v>1.2565182668808018E-5</v>
      </c>
      <c r="I119" s="17">
        <v>3.3096516414728034E-5</v>
      </c>
      <c r="J119" s="17">
        <v>5.5335705837217426E-4</v>
      </c>
      <c r="K119" s="17">
        <v>1.0787037397198302E-3</v>
      </c>
      <c r="L119" s="17">
        <v>1.270251082606852E-4</v>
      </c>
      <c r="M119" s="17">
        <v>5.8081075253781005E-5</v>
      </c>
      <c r="N119" s="17">
        <v>3.520293313975168E-5</v>
      </c>
      <c r="O119" s="17">
        <v>6.5996140452086576E-5</v>
      </c>
      <c r="P119" s="17">
        <v>1.1190772707720752E-4</v>
      </c>
      <c r="Q119" s="17">
        <v>8.4316428137539865E-4</v>
      </c>
      <c r="R119" s="17">
        <v>2.9073041531076939E-4</v>
      </c>
      <c r="S119" s="17">
        <v>1.1075585481353173E-3</v>
      </c>
      <c r="T119" s="17">
        <v>1.1687657248902609E-3</v>
      </c>
      <c r="U119" s="17">
        <v>1.0414925147305841E-4</v>
      </c>
      <c r="V119" s="17">
        <v>7.3565226480343517E-5</v>
      </c>
      <c r="W119" s="17">
        <v>2.5895168497171777E-5</v>
      </c>
    </row>
    <row r="120" spans="1:23" x14ac:dyDescent="0.3">
      <c r="A120" s="17" t="s">
        <v>309</v>
      </c>
      <c r="B120" s="17" t="s">
        <v>226</v>
      </c>
      <c r="C120" s="17" t="s">
        <v>227</v>
      </c>
      <c r="D120" s="17" t="s">
        <v>227</v>
      </c>
      <c r="E120" s="17">
        <v>1.6824203927380996E-3</v>
      </c>
      <c r="F120" s="17">
        <v>1.708372115423605E-3</v>
      </c>
      <c r="G120" s="17">
        <v>1.5273609928879214E-3</v>
      </c>
      <c r="H120" s="17">
        <v>1.2339619787298931E-3</v>
      </c>
      <c r="I120" s="17">
        <v>1.0832957568524058E-3</v>
      </c>
      <c r="J120" s="17">
        <v>1.1603451951862874E-3</v>
      </c>
      <c r="K120" s="17">
        <v>1.5298244630929021E-3</v>
      </c>
      <c r="L120" s="17">
        <v>1.3661643032198021E-3</v>
      </c>
      <c r="M120" s="17">
        <v>1.045360449694753E-3</v>
      </c>
      <c r="N120" s="17">
        <v>8.4879949708703442E-4</v>
      </c>
      <c r="O120" s="17">
        <v>9.246878005725374E-4</v>
      </c>
      <c r="P120" s="17">
        <v>6.0720184337791734E-4</v>
      </c>
      <c r="Q120" s="17">
        <v>6.7449269079762012E-4</v>
      </c>
      <c r="R120" s="17">
        <v>4.0944382084695427E-4</v>
      </c>
      <c r="S120" s="17">
        <v>1.4676262619518357E-3</v>
      </c>
      <c r="T120" s="17">
        <v>6.1011825388793172E-4</v>
      </c>
      <c r="U120" s="17">
        <v>5.5516513997889885E-4</v>
      </c>
      <c r="V120" s="17">
        <v>2.8698884254528236E-4</v>
      </c>
      <c r="W120" s="17">
        <v>3.9835515085374218E-4</v>
      </c>
    </row>
    <row r="123" spans="1:23" x14ac:dyDescent="0.3">
      <c r="A123" s="2" t="s">
        <v>206</v>
      </c>
    </row>
    <row r="124" spans="1:23" x14ac:dyDescent="0.3">
      <c r="A124" s="2" t="s">
        <v>0</v>
      </c>
      <c r="B124" s="2" t="s">
        <v>2</v>
      </c>
      <c r="C124" s="2" t="s">
        <v>100</v>
      </c>
      <c r="D124" s="8" t="s">
        <v>1</v>
      </c>
      <c r="E124" s="8">
        <v>2023</v>
      </c>
      <c r="F124" s="8">
        <v>2024</v>
      </c>
      <c r="G124" s="8">
        <v>2025</v>
      </c>
      <c r="H124" s="8">
        <v>2026</v>
      </c>
      <c r="I124" s="8">
        <v>2027</v>
      </c>
      <c r="J124" s="8">
        <v>2028</v>
      </c>
      <c r="K124" s="8">
        <v>2029</v>
      </c>
      <c r="L124" s="8">
        <v>2030</v>
      </c>
      <c r="M124" s="8">
        <v>2031</v>
      </c>
      <c r="N124" s="8">
        <v>2032</v>
      </c>
      <c r="O124" s="8">
        <v>2033</v>
      </c>
      <c r="P124" s="8">
        <v>2034</v>
      </c>
      <c r="Q124" s="8">
        <v>2035</v>
      </c>
      <c r="R124" s="8">
        <v>2036</v>
      </c>
      <c r="S124" s="8">
        <v>2037</v>
      </c>
      <c r="T124" s="8">
        <v>2038</v>
      </c>
      <c r="U124" s="8">
        <v>2039</v>
      </c>
      <c r="V124" s="8">
        <v>2040</v>
      </c>
      <c r="W124" s="8">
        <v>2041</v>
      </c>
    </row>
    <row r="125" spans="1:23" x14ac:dyDescent="0.3">
      <c r="A125" s="17" t="s">
        <v>13</v>
      </c>
      <c r="B125" s="17" t="s">
        <v>3</v>
      </c>
      <c r="C125" s="17" t="s">
        <v>227</v>
      </c>
      <c r="D125" s="17" t="s">
        <v>227</v>
      </c>
      <c r="E125" s="17">
        <v>9.5944402934538112E-2</v>
      </c>
      <c r="F125" s="17">
        <v>0.12240473949065545</v>
      </c>
      <c r="G125" s="17">
        <v>0.12598181164373418</v>
      </c>
      <c r="H125" s="17">
        <v>0.10806328602910156</v>
      </c>
      <c r="I125" s="17">
        <v>0.1184155994843305</v>
      </c>
      <c r="J125" s="17">
        <v>0.17194908087551425</v>
      </c>
      <c r="K125" s="17">
        <v>0.15971934541145039</v>
      </c>
      <c r="L125" s="17">
        <v>0.22068485313511269</v>
      </c>
      <c r="M125" s="17">
        <v>0.32176824633351048</v>
      </c>
      <c r="N125" s="17">
        <v>0.29046588491717429</v>
      </c>
      <c r="O125" s="17">
        <v>0.28613143850422512</v>
      </c>
      <c r="P125" s="17">
        <v>0.27747202836197643</v>
      </c>
      <c r="Q125" s="17"/>
      <c r="R125" s="17"/>
      <c r="S125" s="17"/>
      <c r="T125" s="17"/>
      <c r="U125" s="17"/>
      <c r="V125" s="17"/>
      <c r="W125" s="17"/>
    </row>
    <row r="126" spans="1:23" x14ac:dyDescent="0.3">
      <c r="A126" s="17" t="s">
        <v>13</v>
      </c>
      <c r="B126" s="17" t="s">
        <v>226</v>
      </c>
      <c r="C126" s="17" t="s">
        <v>227</v>
      </c>
      <c r="D126" s="17" t="s">
        <v>227</v>
      </c>
      <c r="E126" s="17">
        <v>1.5946226060236282E-4</v>
      </c>
      <c r="F126" s="17">
        <v>1.5795772805042612E-4</v>
      </c>
      <c r="G126" s="17">
        <v>1.4720304100633003E-4</v>
      </c>
      <c r="H126" s="17">
        <v>1.5811923018235876E-4</v>
      </c>
      <c r="I126" s="17">
        <v>1.0598269348506523E-4</v>
      </c>
      <c r="J126" s="17">
        <v>1.6337952302408428E-4</v>
      </c>
      <c r="K126" s="17">
        <v>4.712098763627494E-4</v>
      </c>
      <c r="L126" s="17">
        <v>5.433818764446726E-4</v>
      </c>
      <c r="M126" s="17">
        <v>1.4031246975535053E-4</v>
      </c>
      <c r="N126" s="17">
        <v>9.0592198883096829E-5</v>
      </c>
      <c r="O126" s="17">
        <v>2.7880159326635462E-4</v>
      </c>
      <c r="P126" s="17">
        <v>1.3251960185982489E-4</v>
      </c>
      <c r="Q126" s="17">
        <v>1.7802955510201547E-4</v>
      </c>
      <c r="R126" s="17">
        <v>1.0238660958579256E-4</v>
      </c>
      <c r="S126" s="17">
        <v>7.6482834879350282E-4</v>
      </c>
      <c r="T126" s="17">
        <v>2.3508786011339048E-4</v>
      </c>
      <c r="U126" s="17">
        <v>7.2972675238501051E-5</v>
      </c>
      <c r="V126" s="17">
        <v>3.8910089378072467E-5</v>
      </c>
      <c r="W126" s="17">
        <v>4.608969857638644E-5</v>
      </c>
    </row>
    <row r="127" spans="1:23" x14ac:dyDescent="0.3">
      <c r="A127" s="17" t="s">
        <v>13</v>
      </c>
      <c r="B127" s="17" t="s">
        <v>4</v>
      </c>
      <c r="C127" s="17" t="s">
        <v>227</v>
      </c>
      <c r="D127" s="17" t="s">
        <v>227</v>
      </c>
      <c r="E127" s="17">
        <v>0.66784347528094401</v>
      </c>
      <c r="F127" s="17">
        <v>0.68246992169560139</v>
      </c>
      <c r="G127" s="17">
        <v>0.6585334167516852</v>
      </c>
      <c r="H127" s="17">
        <v>0.6519922025062761</v>
      </c>
      <c r="I127" s="17">
        <v>0.64060366806150826</v>
      </c>
      <c r="J127" s="17">
        <v>0.61691171989062621</v>
      </c>
      <c r="K127" s="17">
        <v>0.61768227826050937</v>
      </c>
      <c r="L127" s="17">
        <v>0.5948497683737286</v>
      </c>
      <c r="M127" s="17">
        <v>0.54784808567221899</v>
      </c>
      <c r="N127" s="17">
        <v>0.53778523127252487</v>
      </c>
      <c r="O127" s="17">
        <v>0.53194459287361384</v>
      </c>
      <c r="P127" s="17">
        <v>0.54355405425453696</v>
      </c>
      <c r="Q127" s="17">
        <v>0.55778417711618178</v>
      </c>
      <c r="R127" s="17">
        <v>0.56960569403053074</v>
      </c>
      <c r="S127" s="17">
        <v>0.57594730767115754</v>
      </c>
      <c r="T127" s="17">
        <v>0.54817044749774169</v>
      </c>
      <c r="U127" s="17">
        <v>0.55352725122953461</v>
      </c>
      <c r="V127" s="17">
        <v>0.53254986239439173</v>
      </c>
      <c r="W127" s="17">
        <v>0.51972883835970352</v>
      </c>
    </row>
    <row r="128" spans="1:23" x14ac:dyDescent="0.3">
      <c r="A128" s="17" t="s">
        <v>13</v>
      </c>
      <c r="B128" s="17" t="s">
        <v>5</v>
      </c>
      <c r="C128" s="17" t="s">
        <v>227</v>
      </c>
      <c r="D128" s="17" t="s">
        <v>227</v>
      </c>
      <c r="E128" s="17">
        <v>4.1855106259782261E-2</v>
      </c>
      <c r="F128" s="17">
        <v>4.6938315306963047E-2</v>
      </c>
      <c r="G128" s="17">
        <v>3.8368749970580367E-2</v>
      </c>
      <c r="H128" s="17">
        <v>3.3332905475002457E-2</v>
      </c>
      <c r="I128" s="17">
        <v>2.6665662276975116E-2</v>
      </c>
      <c r="J128" s="17">
        <v>1.2647549597307675E-2</v>
      </c>
      <c r="K128" s="17">
        <v>1.4966887374522666E-2</v>
      </c>
      <c r="L128" s="17">
        <v>1.3741498288024078E-2</v>
      </c>
      <c r="M128" s="17">
        <v>9.5603885160970223E-3</v>
      </c>
      <c r="N128" s="17">
        <v>8.5056370202383439E-3</v>
      </c>
      <c r="O128" s="17">
        <v>8.7549981750259347E-3</v>
      </c>
      <c r="P128" s="17">
        <v>8.950836293406185E-3</v>
      </c>
      <c r="Q128" s="17">
        <v>8.9590680197762715E-3</v>
      </c>
      <c r="R128" s="17">
        <v>2.1195414234409276E-2</v>
      </c>
      <c r="S128" s="17">
        <v>2.7945070457482398E-2</v>
      </c>
      <c r="T128" s="17">
        <v>1.7898280582495815E-2</v>
      </c>
      <c r="U128" s="17">
        <v>3.8646549218093948E-2</v>
      </c>
      <c r="V128" s="17">
        <v>3.8061815881363523E-2</v>
      </c>
      <c r="W128" s="17">
        <v>2.880537895631503E-2</v>
      </c>
    </row>
    <row r="129" spans="1:23" x14ac:dyDescent="0.3">
      <c r="A129" s="17" t="s">
        <v>13</v>
      </c>
      <c r="B129" s="17" t="s">
        <v>6</v>
      </c>
      <c r="C129" s="17" t="s">
        <v>227</v>
      </c>
      <c r="D129" s="17" t="s">
        <v>227</v>
      </c>
      <c r="E129" s="17">
        <v>0.18359256305683744</v>
      </c>
      <c r="F129" s="17">
        <v>0.19794571751139428</v>
      </c>
      <c r="G129" s="17">
        <v>8.8706456914250484E-2</v>
      </c>
      <c r="H129" s="17">
        <v>0.1403944874860388</v>
      </c>
      <c r="I129" s="17">
        <v>0.12895133453670649</v>
      </c>
      <c r="J129" s="17">
        <v>0.13726997267930327</v>
      </c>
      <c r="K129" s="17">
        <v>0.10103567115504226</v>
      </c>
      <c r="L129" s="17">
        <v>8.1400508598880178E-2</v>
      </c>
      <c r="M129" s="17">
        <v>6.258574871762318E-2</v>
      </c>
      <c r="N129" s="17">
        <v>5.9922233177287919E-2</v>
      </c>
      <c r="O129" s="17">
        <v>5.4006749396611528E-2</v>
      </c>
      <c r="P129" s="17">
        <v>7.5547274970879513E-2</v>
      </c>
      <c r="Q129" s="17">
        <v>9.786501947599488E-2</v>
      </c>
      <c r="R129" s="17">
        <v>0.10105063267177833</v>
      </c>
      <c r="S129" s="17">
        <v>0.13178929798679065</v>
      </c>
      <c r="T129" s="17">
        <v>8.5403204821848835E-2</v>
      </c>
      <c r="U129" s="17">
        <v>7.4433938545487785E-2</v>
      </c>
      <c r="V129" s="17">
        <v>4.4688599040725203E-2</v>
      </c>
      <c r="W129" s="17">
        <v>3.7843060157631885E-2</v>
      </c>
    </row>
    <row r="130" spans="1:23" x14ac:dyDescent="0.3">
      <c r="A130" s="17" t="s">
        <v>13</v>
      </c>
      <c r="B130" s="17" t="s">
        <v>101</v>
      </c>
      <c r="C130" s="17" t="s">
        <v>227</v>
      </c>
      <c r="D130" s="17" t="s">
        <v>227</v>
      </c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>
        <v>0.97411339638851746</v>
      </c>
      <c r="U130" s="17">
        <v>0.95026313422973996</v>
      </c>
      <c r="V130" s="17">
        <v>0.95332240885268971</v>
      </c>
      <c r="W130" s="17">
        <v>0.94972346595471402</v>
      </c>
    </row>
    <row r="131" spans="1:23" x14ac:dyDescent="0.3">
      <c r="A131" s="17" t="s">
        <v>13</v>
      </c>
      <c r="B131" s="17" t="s">
        <v>7</v>
      </c>
      <c r="C131" s="17" t="s">
        <v>227</v>
      </c>
      <c r="D131" s="17" t="s">
        <v>227</v>
      </c>
      <c r="E131" s="17">
        <v>0.65596711110266925</v>
      </c>
      <c r="F131" s="17">
        <v>0.66283365971229902</v>
      </c>
      <c r="G131" s="17">
        <v>0.6602616587679252</v>
      </c>
      <c r="H131" s="17">
        <v>0.39999999222761468</v>
      </c>
      <c r="I131" s="17">
        <v>0.4000000029726678</v>
      </c>
      <c r="J131" s="17">
        <v>0.39973326164998163</v>
      </c>
      <c r="K131" s="17">
        <v>0.39999999418126064</v>
      </c>
      <c r="L131" s="17">
        <v>0.39998963301958423</v>
      </c>
      <c r="M131" s="17">
        <v>0.39999999320443769</v>
      </c>
      <c r="N131" s="17">
        <v>0.4010754940194069</v>
      </c>
      <c r="O131" s="17">
        <v>0.40000000492631377</v>
      </c>
      <c r="P131" s="17">
        <v>0.39999999711172973</v>
      </c>
      <c r="Q131" s="17">
        <v>0.40000000199584479</v>
      </c>
      <c r="R131" s="17">
        <v>0.40163934414884606</v>
      </c>
      <c r="S131" s="17">
        <v>0.40000000590313683</v>
      </c>
      <c r="T131" s="17">
        <v>0.39999999906537576</v>
      </c>
      <c r="U131" s="17">
        <v>0.40000000394949081</v>
      </c>
      <c r="V131" s="17">
        <v>0.39890709422936754</v>
      </c>
      <c r="W131" s="17">
        <v>0.40000000004219877</v>
      </c>
    </row>
    <row r="132" spans="1:23" x14ac:dyDescent="0.3">
      <c r="A132" s="17" t="s">
        <v>13</v>
      </c>
      <c r="B132" s="17" t="s">
        <v>8</v>
      </c>
      <c r="C132" s="17" t="s">
        <v>227</v>
      </c>
      <c r="D132" s="17" t="s">
        <v>227</v>
      </c>
      <c r="E132" s="17">
        <v>0.27334894396150833</v>
      </c>
      <c r="F132" s="17">
        <v>0.27637452115926653</v>
      </c>
      <c r="G132" s="17">
        <v>0.27374591476633381</v>
      </c>
      <c r="H132" s="17">
        <v>0.2734478112525055</v>
      </c>
      <c r="I132" s="17">
        <v>0.27337311046531954</v>
      </c>
      <c r="J132" s="17">
        <v>0.27277468927300019</v>
      </c>
      <c r="K132" s="17">
        <v>0.27281327095806002</v>
      </c>
      <c r="L132" s="17">
        <v>0.27468520577448052</v>
      </c>
      <c r="M132" s="17">
        <v>0.27505204801935945</v>
      </c>
      <c r="N132" s="17">
        <v>0.27302263916623015</v>
      </c>
      <c r="O132" s="17">
        <v>0.26987349474450828</v>
      </c>
      <c r="P132" s="17">
        <v>0.2659777076326984</v>
      </c>
      <c r="Q132" s="17">
        <v>0.267544881767462</v>
      </c>
      <c r="R132" s="17">
        <v>0.27019655352938815</v>
      </c>
      <c r="S132" s="17">
        <v>0.27111210628651983</v>
      </c>
      <c r="T132" s="17">
        <v>0.26912320594652411</v>
      </c>
      <c r="U132" s="17">
        <v>0.26533024330683191</v>
      </c>
      <c r="V132" s="17">
        <v>0.266806012914374</v>
      </c>
      <c r="W132" s="17">
        <v>0.26123498285873842</v>
      </c>
    </row>
    <row r="133" spans="1:23" x14ac:dyDescent="0.3">
      <c r="A133" s="17" t="s">
        <v>13</v>
      </c>
      <c r="B133" s="17" t="s">
        <v>9</v>
      </c>
      <c r="C133" s="17" t="s">
        <v>227</v>
      </c>
      <c r="D133" s="17" t="s">
        <v>227</v>
      </c>
      <c r="E133" s="17"/>
      <c r="F133" s="17"/>
      <c r="G133" s="17"/>
      <c r="H133" s="17"/>
      <c r="I133" s="17"/>
      <c r="J133" s="17"/>
      <c r="K133" s="17"/>
      <c r="L133" s="17">
        <v>0.18197870514474557</v>
      </c>
      <c r="M133" s="17">
        <v>0.16727814333975555</v>
      </c>
      <c r="N133" s="17">
        <v>0.16802709001988131</v>
      </c>
      <c r="O133" s="17">
        <v>0.16711793284431878</v>
      </c>
      <c r="P133" s="17">
        <v>0.17329774197267661</v>
      </c>
      <c r="Q133" s="17">
        <v>0.17388360703288741</v>
      </c>
      <c r="R133" s="17">
        <v>0.1713594032477522</v>
      </c>
      <c r="S133" s="17">
        <v>0.17197042936482809</v>
      </c>
      <c r="T133" s="17">
        <v>0.17011133249128971</v>
      </c>
      <c r="U133" s="17">
        <v>0.16795649719035721</v>
      </c>
      <c r="V133" s="17">
        <v>0.16752180119946619</v>
      </c>
      <c r="W133" s="17">
        <v>0.16646461661003495</v>
      </c>
    </row>
    <row r="136" spans="1:23" x14ac:dyDescent="0.3">
      <c r="A136" s="20" t="s">
        <v>345</v>
      </c>
    </row>
    <row r="137" spans="1:23" x14ac:dyDescent="0.3">
      <c r="A137" s="2" t="s">
        <v>0</v>
      </c>
      <c r="B137" s="2" t="s">
        <v>2</v>
      </c>
      <c r="C137" s="2" t="s">
        <v>100</v>
      </c>
      <c r="D137" s="8" t="s">
        <v>1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</row>
    <row r="138" spans="1:23" x14ac:dyDescent="0.3">
      <c r="A138" s="17" t="s">
        <v>225</v>
      </c>
      <c r="B138" s="17" t="s">
        <v>226</v>
      </c>
      <c r="C138" s="17" t="s">
        <v>227</v>
      </c>
      <c r="D138" s="17" t="s">
        <v>227</v>
      </c>
      <c r="E138" s="17"/>
      <c r="F138" s="17"/>
      <c r="G138" s="17">
        <v>5.1601136106126725E-6</v>
      </c>
      <c r="H138" s="17"/>
      <c r="I138" s="17">
        <v>2.7832402032030809E-6</v>
      </c>
      <c r="J138" s="17"/>
      <c r="K138" s="17">
        <v>8.1742170072555407E-7</v>
      </c>
      <c r="L138" s="17"/>
      <c r="M138" s="17"/>
      <c r="N138" s="17">
        <v>8.648502103051298E-6</v>
      </c>
      <c r="O138" s="17">
        <v>5.2876394707773115E-4</v>
      </c>
      <c r="P138" s="17">
        <v>8.0740213933091906E-7</v>
      </c>
      <c r="Q138" s="17"/>
      <c r="R138" s="17"/>
      <c r="S138" s="17">
        <v>1.8421389316225949E-3</v>
      </c>
      <c r="T138" s="17">
        <v>7.9956133868046051E-7</v>
      </c>
      <c r="U138" s="17"/>
      <c r="V138" s="17"/>
      <c r="W138" s="17"/>
    </row>
    <row r="139" spans="1:23" x14ac:dyDescent="0.3">
      <c r="A139" s="17" t="s">
        <v>120</v>
      </c>
      <c r="B139" s="17" t="s">
        <v>6</v>
      </c>
      <c r="C139" s="17" t="s">
        <v>227</v>
      </c>
      <c r="D139" s="17" t="s">
        <v>227</v>
      </c>
      <c r="E139" s="17">
        <v>0.20636914259182221</v>
      </c>
      <c r="F139" s="17">
        <v>0.24181797713593475</v>
      </c>
      <c r="G139" s="17">
        <v>9.838698669891667E-2</v>
      </c>
      <c r="H139" s="17">
        <v>0.17197460239339818</v>
      </c>
      <c r="I139" s="17">
        <v>0.16307988393013406</v>
      </c>
      <c r="J139" s="17">
        <v>0.14364903289165704</v>
      </c>
      <c r="K139" s="17">
        <v>0.11591765493412014</v>
      </c>
      <c r="L139" s="17">
        <v>0.10194781239992708</v>
      </c>
      <c r="M139" s="17">
        <v>6.2626924011607035E-2</v>
      </c>
      <c r="N139" s="17">
        <v>7.0646147072731161E-2</v>
      </c>
      <c r="O139" s="17">
        <v>6.3063827193149319E-2</v>
      </c>
      <c r="P139" s="17">
        <v>9.6468372819032255E-2</v>
      </c>
      <c r="Q139" s="17">
        <v>0.11683601666035694</v>
      </c>
      <c r="R139" s="17">
        <v>0.11692033146581647</v>
      </c>
      <c r="S139" s="17">
        <v>0.15970456727562993</v>
      </c>
      <c r="T139" s="17">
        <v>0.1142829838964063</v>
      </c>
      <c r="U139" s="17">
        <v>0.12817540124093563</v>
      </c>
      <c r="V139" s="17">
        <v>6.6080929152953077E-2</v>
      </c>
      <c r="W139" s="17">
        <v>6.277288528705427E-2</v>
      </c>
    </row>
    <row r="140" spans="1:23" x14ac:dyDescent="0.3">
      <c r="A140" s="17" t="s">
        <v>121</v>
      </c>
      <c r="B140" s="17" t="s">
        <v>6</v>
      </c>
      <c r="C140" s="17" t="s">
        <v>227</v>
      </c>
      <c r="D140" s="17" t="s">
        <v>227</v>
      </c>
      <c r="E140" s="17">
        <v>0.16213345168906879</v>
      </c>
      <c r="F140" s="17">
        <v>0.1536438416889496</v>
      </c>
      <c r="G140" s="17">
        <v>7.8931231224357953E-2</v>
      </c>
      <c r="H140" s="17">
        <v>0.10413305505848795</v>
      </c>
      <c r="I140" s="17">
        <v>0.10516047121394814</v>
      </c>
      <c r="J140" s="17">
        <v>0.12110691312775229</v>
      </c>
      <c r="K140" s="17">
        <v>7.2202448257160781E-2</v>
      </c>
      <c r="L140" s="17">
        <v>6.0818411455824853E-2</v>
      </c>
      <c r="M140" s="17">
        <v>6.5360847241689668E-2</v>
      </c>
      <c r="N140" s="17">
        <v>5.213502961281969E-2</v>
      </c>
      <c r="O140" s="17">
        <v>4.6471896599752434E-2</v>
      </c>
      <c r="P140" s="17">
        <v>5.9335337369294992E-2</v>
      </c>
      <c r="Q140" s="17">
        <v>8.3888634307389326E-2</v>
      </c>
      <c r="R140" s="17">
        <v>9.1721259815680231E-2</v>
      </c>
      <c r="S140" s="17">
        <v>0.10731459350097632</v>
      </c>
      <c r="T140" s="17">
        <v>5.7472751732608608E-2</v>
      </c>
      <c r="U140" s="17">
        <v>3.0552987982175414E-2</v>
      </c>
      <c r="V140" s="17">
        <v>2.5265463435851294E-2</v>
      </c>
      <c r="W140" s="17">
        <v>1.97509826914587E-2</v>
      </c>
    </row>
    <row r="141" spans="1:23" x14ac:dyDescent="0.3">
      <c r="A141" s="17" t="s">
        <v>228</v>
      </c>
      <c r="B141" s="17" t="s">
        <v>4</v>
      </c>
      <c r="C141" s="17" t="s">
        <v>227</v>
      </c>
      <c r="D141" s="17" t="s">
        <v>227</v>
      </c>
      <c r="E141" s="17">
        <v>0.19995823596098106</v>
      </c>
      <c r="F141" s="17">
        <v>0.19945355025349096</v>
      </c>
      <c r="G141" s="17">
        <v>0.19999999876163865</v>
      </c>
      <c r="H141" s="17">
        <v>0.20000000301425316</v>
      </c>
      <c r="I141" s="17">
        <v>0.19999999621006995</v>
      </c>
      <c r="J141" s="17">
        <v>0.20218579071439899</v>
      </c>
      <c r="K141" s="17">
        <v>0.19999999918690012</v>
      </c>
      <c r="L141" s="17">
        <v>0.19999432449811672</v>
      </c>
      <c r="M141" s="17">
        <v>0.19999999961216156</v>
      </c>
      <c r="N141" s="17">
        <v>0.19945355194988906</v>
      </c>
      <c r="O141" s="17">
        <v>0.20000000003742302</v>
      </c>
      <c r="P141" s="17">
        <v>0.19999999833637719</v>
      </c>
      <c r="Q141" s="17">
        <v>0.19999999876163865</v>
      </c>
      <c r="R141" s="17">
        <v>0.19945355407038673</v>
      </c>
      <c r="S141" s="17">
        <v>0.20000000046268446</v>
      </c>
      <c r="T141" s="17">
        <v>0.19999999961216156</v>
      </c>
      <c r="U141" s="17">
        <v>0.2000000025889917</v>
      </c>
      <c r="V141" s="17">
        <v>0.19945355110169</v>
      </c>
      <c r="W141" s="17">
        <v>0.19999999791111578</v>
      </c>
    </row>
    <row r="142" spans="1:23" x14ac:dyDescent="0.3">
      <c r="A142" s="17" t="s">
        <v>229</v>
      </c>
      <c r="B142" s="17" t="s">
        <v>7</v>
      </c>
      <c r="C142" s="17" t="s">
        <v>227</v>
      </c>
      <c r="D142" s="17" t="s">
        <v>227</v>
      </c>
      <c r="E142" s="17">
        <v>0.39995822579794799</v>
      </c>
      <c r="F142" s="17">
        <v>0.39890708175158268</v>
      </c>
      <c r="G142" s="17">
        <v>0.39999999499406053</v>
      </c>
      <c r="H142" s="17">
        <v>0.39999998287979027</v>
      </c>
      <c r="I142" s="17">
        <v>0.39999998489883531</v>
      </c>
      <c r="J142" s="17">
        <v>0.40163931793326413</v>
      </c>
      <c r="K142" s="17">
        <v>0.40000000751213977</v>
      </c>
      <c r="L142" s="17">
        <v>0.39999431501656169</v>
      </c>
      <c r="M142" s="17">
        <v>0.39999997379408758</v>
      </c>
      <c r="N142" s="17">
        <v>0.40163933404149227</v>
      </c>
      <c r="O142" s="17">
        <v>0.40000001518451084</v>
      </c>
      <c r="P142" s="17">
        <v>0.39999999459025148</v>
      </c>
      <c r="Q142" s="17">
        <v>0.4000000063007127</v>
      </c>
      <c r="R142" s="17">
        <v>0.40163935216324892</v>
      </c>
      <c r="S142" s="17">
        <v>0.39999997884170019</v>
      </c>
      <c r="T142" s="17">
        <v>0.40000000953118475</v>
      </c>
      <c r="U142" s="17">
        <v>0.39999998409121729</v>
      </c>
      <c r="V142" s="17">
        <v>0.39890708175158268</v>
      </c>
      <c r="W142" s="17">
        <v>0.39999998207217224</v>
      </c>
    </row>
    <row r="143" spans="1:23" x14ac:dyDescent="0.3">
      <c r="A143" s="17" t="s">
        <v>230</v>
      </c>
      <c r="B143" s="17" t="s">
        <v>4</v>
      </c>
      <c r="C143" s="17" t="s">
        <v>227</v>
      </c>
      <c r="D143" s="17" t="s">
        <v>227</v>
      </c>
      <c r="E143" s="17">
        <v>0.64250255597550066</v>
      </c>
      <c r="F143" s="17">
        <v>0.60067601623211841</v>
      </c>
      <c r="G143" s="17">
        <v>0.60837806484983148</v>
      </c>
      <c r="H143" s="17">
        <v>0.59921664191362833</v>
      </c>
      <c r="I143" s="17">
        <v>0.56143626210569364</v>
      </c>
      <c r="J143" s="17">
        <v>0.56362415642464747</v>
      </c>
      <c r="K143" s="17">
        <v>0.60492875330234563</v>
      </c>
      <c r="L143" s="17">
        <v>0.60422388367589042</v>
      </c>
      <c r="M143" s="17">
        <v>0.6114499422614007</v>
      </c>
      <c r="N143" s="17">
        <v>0.60561781086578792</v>
      </c>
      <c r="O143" s="17">
        <v>0.58737055431434892</v>
      </c>
      <c r="P143" s="17">
        <v>0.61493292473140748</v>
      </c>
      <c r="Q143" s="17">
        <v>0.63131359254677111</v>
      </c>
      <c r="R143" s="17">
        <v>0.64505440367415634</v>
      </c>
      <c r="S143" s="17">
        <v>0.58564215700915956</v>
      </c>
      <c r="T143" s="17">
        <v>0.63700024264236477</v>
      </c>
      <c r="U143" s="17">
        <v>0.64148580107315434</v>
      </c>
      <c r="V143" s="17">
        <v>0.63316601113815441</v>
      </c>
      <c r="W143" s="17">
        <v>0.59571966874766957</v>
      </c>
    </row>
    <row r="144" spans="1:23" x14ac:dyDescent="0.3">
      <c r="A144" s="17" t="s">
        <v>231</v>
      </c>
      <c r="B144" s="17" t="s">
        <v>4</v>
      </c>
      <c r="C144" s="17" t="s">
        <v>227</v>
      </c>
      <c r="D144" s="17" t="s">
        <v>227</v>
      </c>
      <c r="E144" s="17">
        <v>0.29019160136053934</v>
      </c>
      <c r="F144" s="17">
        <v>0.27286496569629515</v>
      </c>
      <c r="G144" s="17">
        <v>0.20169789386319001</v>
      </c>
      <c r="H144" s="17">
        <v>0.21500984112905766</v>
      </c>
      <c r="I144" s="17">
        <v>0.19583918809413148</v>
      </c>
      <c r="J144" s="17">
        <v>0.19397536743435423</v>
      </c>
      <c r="K144" s="17">
        <v>0.19038610345440105</v>
      </c>
      <c r="L144" s="17">
        <v>0.1407403654685897</v>
      </c>
      <c r="M144" s="17">
        <v>0.11666678996347532</v>
      </c>
      <c r="N144" s="17">
        <v>0.11934203824382837</v>
      </c>
      <c r="O144" s="17">
        <v>0.10314580813703515</v>
      </c>
      <c r="P144" s="17">
        <v>0.16459345504041084</v>
      </c>
      <c r="Q144" s="17">
        <v>0.19239312414984386</v>
      </c>
      <c r="R144" s="17">
        <v>0.18647874508869935</v>
      </c>
      <c r="S144" s="17">
        <v>0.20341281500473865</v>
      </c>
      <c r="T144" s="17">
        <v>0.18273279534440456</v>
      </c>
      <c r="U144" s="17">
        <v>0.19826096356334996</v>
      </c>
      <c r="V144" s="17">
        <v>0.17290836140222193</v>
      </c>
      <c r="W144" s="17">
        <v>0.16576580561827137</v>
      </c>
    </row>
    <row r="145" spans="1:23" x14ac:dyDescent="0.3">
      <c r="A145" s="17" t="s">
        <v>232</v>
      </c>
      <c r="B145" s="17" t="s">
        <v>5</v>
      </c>
      <c r="C145" s="17" t="s">
        <v>227</v>
      </c>
      <c r="D145" s="17" t="s">
        <v>227</v>
      </c>
      <c r="E145" s="17"/>
      <c r="F145" s="17"/>
      <c r="G145" s="17"/>
      <c r="H145" s="17">
        <v>2.5611666388617214E-4</v>
      </c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</row>
    <row r="146" spans="1:23" x14ac:dyDescent="0.3">
      <c r="A146" s="17" t="s">
        <v>233</v>
      </c>
      <c r="B146" s="17" t="s">
        <v>5</v>
      </c>
      <c r="C146" s="17" t="s">
        <v>227</v>
      </c>
      <c r="D146" s="17" t="s">
        <v>227</v>
      </c>
      <c r="E146" s="17">
        <v>2.9355269436640448E-3</v>
      </c>
      <c r="F146" s="17">
        <v>4.4783620304300357E-3</v>
      </c>
      <c r="G146" s="17">
        <v>3.9945561956532451E-3</v>
      </c>
      <c r="H146" s="17">
        <v>4.4910306357091763E-3</v>
      </c>
      <c r="I146" s="17">
        <v>2.8271600777963614E-3</v>
      </c>
      <c r="J146" s="17">
        <v>6.2726707130364261E-3</v>
      </c>
      <c r="K146" s="17">
        <v>6.2684665716352264E-3</v>
      </c>
      <c r="L146" s="17">
        <v>7.1642693463381136E-3</v>
      </c>
      <c r="M146" s="17">
        <v>4.7586169422457721E-3</v>
      </c>
      <c r="N146" s="17">
        <v>4.5939185381201507E-3</v>
      </c>
      <c r="O146" s="17">
        <v>5.28481026589656E-3</v>
      </c>
      <c r="P146" s="17">
        <v>5.1299359188741985E-3</v>
      </c>
      <c r="Q146" s="17"/>
      <c r="R146" s="17"/>
      <c r="S146" s="17"/>
      <c r="T146" s="17"/>
      <c r="U146" s="17"/>
      <c r="V146" s="17"/>
      <c r="W146" s="17"/>
    </row>
    <row r="147" spans="1:23" x14ac:dyDescent="0.3">
      <c r="A147" s="17" t="s">
        <v>234</v>
      </c>
      <c r="B147" s="17" t="s">
        <v>5</v>
      </c>
      <c r="C147" s="17" t="s">
        <v>227</v>
      </c>
      <c r="D147" s="17" t="s">
        <v>227</v>
      </c>
      <c r="E147" s="17"/>
      <c r="F147" s="17"/>
      <c r="G147" s="17"/>
      <c r="H147" s="17">
        <v>3.0551416641198397E-4</v>
      </c>
      <c r="I147" s="17">
        <v>2.484665974838208E-4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</row>
    <row r="148" spans="1:23" x14ac:dyDescent="0.3">
      <c r="A148" s="17" t="s">
        <v>235</v>
      </c>
      <c r="B148" s="17" t="s">
        <v>5</v>
      </c>
      <c r="C148" s="17" t="s">
        <v>227</v>
      </c>
      <c r="D148" s="17" t="s">
        <v>227</v>
      </c>
      <c r="E148" s="17">
        <v>4.3756878514983012E-3</v>
      </c>
      <c r="F148" s="17">
        <v>5.4827569773928438E-3</v>
      </c>
      <c r="G148" s="17">
        <v>1.0396763335851392E-2</v>
      </c>
      <c r="H148" s="17">
        <v>1.2874960233834484E-2</v>
      </c>
      <c r="I148" s="17">
        <v>5.7835764073333532E-3</v>
      </c>
      <c r="J148" s="17">
        <v>9.8110841476563692E-3</v>
      </c>
      <c r="K148" s="17">
        <v>1.2896396937226025E-2</v>
      </c>
      <c r="L148" s="17">
        <v>1.0720561747681401E-2</v>
      </c>
      <c r="M148" s="17">
        <v>9.3540025116278566E-3</v>
      </c>
      <c r="N148" s="17">
        <v>7.796490822972838E-3</v>
      </c>
      <c r="O148" s="17">
        <v>6.9476204472329285E-3</v>
      </c>
      <c r="P148" s="17">
        <v>1.1159365473929312E-2</v>
      </c>
      <c r="Q148" s="17"/>
      <c r="R148" s="17"/>
      <c r="S148" s="17"/>
      <c r="T148" s="17"/>
      <c r="U148" s="17"/>
      <c r="V148" s="17"/>
      <c r="W148" s="17"/>
    </row>
    <row r="149" spans="1:23" x14ac:dyDescent="0.3">
      <c r="A149" s="17" t="s">
        <v>219</v>
      </c>
      <c r="B149" s="17" t="s">
        <v>9</v>
      </c>
      <c r="C149" s="17" t="s">
        <v>227</v>
      </c>
      <c r="D149" s="17" t="s">
        <v>227</v>
      </c>
      <c r="E149" s="17"/>
      <c r="F149" s="17"/>
      <c r="G149" s="17"/>
      <c r="H149" s="17"/>
      <c r="I149" s="17">
        <v>9.9039321620714715E-2</v>
      </c>
      <c r="J149" s="17">
        <v>0.10200272492372273</v>
      </c>
      <c r="K149" s="17">
        <v>0.10493960119273565</v>
      </c>
      <c r="L149" s="17">
        <v>0.10714513036214054</v>
      </c>
      <c r="M149" s="17">
        <v>0.10151185510365385</v>
      </c>
      <c r="N149" s="17">
        <v>0.1051942518282892</v>
      </c>
      <c r="O149" s="17">
        <v>0.10408121810111826</v>
      </c>
      <c r="P149" s="17">
        <v>0.10693857495643233</v>
      </c>
      <c r="Q149" s="17">
        <v>0.10995363154912104</v>
      </c>
      <c r="R149" s="17">
        <v>0.10264717544579983</v>
      </c>
      <c r="S149" s="17">
        <v>0.10227027276879577</v>
      </c>
      <c r="T149" s="17">
        <v>0.10314080323258491</v>
      </c>
      <c r="U149" s="17">
        <v>0.10241353838411095</v>
      </c>
      <c r="V149" s="17">
        <v>0.10111303711632345</v>
      </c>
      <c r="W149" s="17">
        <v>0.10021131223739553</v>
      </c>
    </row>
    <row r="150" spans="1:23" x14ac:dyDescent="0.3">
      <c r="A150" s="17" t="s">
        <v>220</v>
      </c>
      <c r="B150" s="17" t="s">
        <v>9</v>
      </c>
      <c r="C150" s="17" t="s">
        <v>227</v>
      </c>
      <c r="D150" s="17" t="s">
        <v>227</v>
      </c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0.16747150341917297</v>
      </c>
      <c r="O150" s="17">
        <v>0.167866133570237</v>
      </c>
      <c r="P150" s="17">
        <v>0.17407201068960895</v>
      </c>
      <c r="Q150" s="17">
        <v>0.17365360434995877</v>
      </c>
      <c r="R150" s="17">
        <v>0.17101508557164219</v>
      </c>
      <c r="S150" s="17">
        <v>0.17187105005158235</v>
      </c>
      <c r="T150" s="17">
        <v>0.1707573715730473</v>
      </c>
      <c r="U150" s="17">
        <v>0.1687777370569252</v>
      </c>
      <c r="V150" s="17">
        <v>0.16726482645218116</v>
      </c>
      <c r="W150" s="17">
        <v>0.16629476507745303</v>
      </c>
    </row>
    <row r="151" spans="1:23" x14ac:dyDescent="0.3">
      <c r="A151" s="17" t="s">
        <v>236</v>
      </c>
      <c r="B151" s="17" t="s">
        <v>5</v>
      </c>
      <c r="C151" s="17" t="s">
        <v>227</v>
      </c>
      <c r="D151" s="17" t="s">
        <v>227</v>
      </c>
      <c r="E151" s="17"/>
      <c r="F151" s="17">
        <v>3.0812378635897511E-4</v>
      </c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</row>
    <row r="152" spans="1:23" x14ac:dyDescent="0.3">
      <c r="A152" s="17" t="s">
        <v>237</v>
      </c>
      <c r="B152" s="17" t="s">
        <v>5</v>
      </c>
      <c r="C152" s="17" t="s">
        <v>227</v>
      </c>
      <c r="D152" s="17" t="s">
        <v>227</v>
      </c>
      <c r="E152" s="17">
        <v>5.2383945465433052E-5</v>
      </c>
      <c r="F152" s="17">
        <v>5.2219816662846813E-5</v>
      </c>
      <c r="G152" s="17">
        <v>8.1127853054987418E-5</v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</row>
    <row r="153" spans="1:23" x14ac:dyDescent="0.3">
      <c r="A153" s="17" t="s">
        <v>238</v>
      </c>
      <c r="B153" s="17" t="s">
        <v>5</v>
      </c>
      <c r="C153" s="17" t="s">
        <v>227</v>
      </c>
      <c r="D153" s="17" t="s">
        <v>227</v>
      </c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</row>
    <row r="154" spans="1:23" x14ac:dyDescent="0.3">
      <c r="A154" s="17" t="s">
        <v>239</v>
      </c>
      <c r="B154" s="17" t="s">
        <v>5</v>
      </c>
      <c r="C154" s="17" t="s">
        <v>227</v>
      </c>
      <c r="D154" s="17" t="s">
        <v>227</v>
      </c>
      <c r="E154" s="17"/>
      <c r="F154" s="17">
        <v>6.9045513260070852E-5</v>
      </c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</row>
    <row r="155" spans="1:23" x14ac:dyDescent="0.3">
      <c r="A155" s="17" t="s">
        <v>240</v>
      </c>
      <c r="B155" s="17" t="s">
        <v>4</v>
      </c>
      <c r="C155" s="17" t="s">
        <v>227</v>
      </c>
      <c r="D155" s="17" t="s">
        <v>227</v>
      </c>
      <c r="E155" s="17">
        <v>0.85574845525475818</v>
      </c>
      <c r="F155" s="17">
        <v>0.87705073357961316</v>
      </c>
      <c r="G155" s="17">
        <v>0.81576907875209925</v>
      </c>
      <c r="H155" s="17">
        <v>0.87797139793985113</v>
      </c>
      <c r="I155" s="17">
        <v>0.86263922182661001</v>
      </c>
      <c r="J155" s="17">
        <v>0.76902746615806972</v>
      </c>
      <c r="K155" s="17">
        <v>0.82390852970451334</v>
      </c>
      <c r="L155" s="17">
        <v>0.80465359856516117</v>
      </c>
      <c r="M155" s="17">
        <v>0.74856660408279596</v>
      </c>
      <c r="N155" s="17">
        <v>0.76481250345173446</v>
      </c>
      <c r="O155" s="17">
        <v>0.75768007394246273</v>
      </c>
      <c r="P155" s="17">
        <v>0.75456186852366969</v>
      </c>
      <c r="Q155" s="17">
        <v>0.72961347436531543</v>
      </c>
      <c r="R155" s="17">
        <v>0.7376811038586869</v>
      </c>
      <c r="S155" s="17">
        <v>0.69190467323907867</v>
      </c>
      <c r="T155" s="17">
        <v>0.7192896960116506</v>
      </c>
      <c r="U155" s="17">
        <v>0.70445165385782915</v>
      </c>
      <c r="V155" s="17">
        <v>0.6521837664763751</v>
      </c>
      <c r="W155" s="17">
        <v>0.66780907884618201</v>
      </c>
    </row>
    <row r="156" spans="1:23" x14ac:dyDescent="0.3">
      <c r="A156" s="17" t="s">
        <v>241</v>
      </c>
      <c r="B156" s="17" t="s">
        <v>4</v>
      </c>
      <c r="C156" s="17" t="s">
        <v>227</v>
      </c>
      <c r="D156" s="17" t="s">
        <v>227</v>
      </c>
      <c r="E156" s="17">
        <v>0.32569851900898811</v>
      </c>
      <c r="F156" s="17">
        <v>0.32614887170975104</v>
      </c>
      <c r="G156" s="17">
        <v>0.22015500094632273</v>
      </c>
      <c r="H156" s="17">
        <v>0.24577749393079654</v>
      </c>
      <c r="I156" s="17">
        <v>0.22623650983623794</v>
      </c>
      <c r="J156" s="17">
        <v>0.20882386441950929</v>
      </c>
      <c r="K156" s="17">
        <v>0.20431992208977603</v>
      </c>
      <c r="L156" s="17">
        <v>0.15259061438810023</v>
      </c>
      <c r="M156" s="17">
        <v>0.12173152898083657</v>
      </c>
      <c r="N156" s="17">
        <v>0.12873001288766045</v>
      </c>
      <c r="O156" s="17">
        <v>0.12921146799404173</v>
      </c>
      <c r="P156" s="17">
        <v>0.17807603573564734</v>
      </c>
      <c r="Q156" s="17">
        <v>0.21683501095676214</v>
      </c>
      <c r="R156" s="17">
        <v>0.21996190886765171</v>
      </c>
      <c r="S156" s="17">
        <v>0.24441421298671401</v>
      </c>
      <c r="T156" s="17">
        <v>0.20110671357911067</v>
      </c>
      <c r="U156" s="17">
        <v>0.22816271570494123</v>
      </c>
      <c r="V156" s="17">
        <v>0.18734987161396749</v>
      </c>
      <c r="W156" s="17">
        <v>0.2112126096137982</v>
      </c>
    </row>
    <row r="157" spans="1:23" x14ac:dyDescent="0.3">
      <c r="A157" s="17" t="s">
        <v>242</v>
      </c>
      <c r="B157" s="17" t="s">
        <v>4</v>
      </c>
      <c r="C157" s="17" t="s">
        <v>227</v>
      </c>
      <c r="D157" s="17" t="s">
        <v>227</v>
      </c>
      <c r="E157" s="17">
        <v>0.85350330941911012</v>
      </c>
      <c r="F157" s="17">
        <v>0.87514619494472123</v>
      </c>
      <c r="G157" s="17">
        <v>0.87109608613658907</v>
      </c>
      <c r="H157" s="17">
        <v>0.81767032468483147</v>
      </c>
      <c r="I157" s="17">
        <v>0.88546986783054349</v>
      </c>
      <c r="J157" s="17">
        <v>0.77016189025985615</v>
      </c>
      <c r="K157" s="17">
        <v>0.84261925027131102</v>
      </c>
      <c r="L157" s="17">
        <v>0.82747607678327173</v>
      </c>
      <c r="M157" s="17">
        <v>0.73837486883644887</v>
      </c>
      <c r="N157" s="17">
        <v>0.76822736500812527</v>
      </c>
      <c r="O157" s="17">
        <v>0.75851060466731512</v>
      </c>
      <c r="P157" s="17">
        <v>0.76172387215698933</v>
      </c>
      <c r="Q157" s="17">
        <v>0.74126048625143259</v>
      </c>
      <c r="R157" s="17">
        <v>0.73782183696593961</v>
      </c>
      <c r="S157" s="17">
        <v>0.69375200320989505</v>
      </c>
      <c r="T157" s="17">
        <v>0.71143203339162009</v>
      </c>
      <c r="U157" s="17">
        <v>0.7189492720253986</v>
      </c>
      <c r="V157" s="17">
        <v>0.61503467498452447</v>
      </c>
      <c r="W157" s="17">
        <v>0.6895215718176434</v>
      </c>
    </row>
    <row r="158" spans="1:23" x14ac:dyDescent="0.3">
      <c r="A158" s="17" t="s">
        <v>243</v>
      </c>
      <c r="B158" s="17" t="s">
        <v>4</v>
      </c>
      <c r="C158" s="17" t="s">
        <v>227</v>
      </c>
      <c r="D158" s="17" t="s">
        <v>227</v>
      </c>
      <c r="E158" s="17">
        <v>0.3042266844450659</v>
      </c>
      <c r="F158" s="17">
        <v>0.33211548088040305</v>
      </c>
      <c r="G158" s="17">
        <v>0.2333490607195321</v>
      </c>
      <c r="H158" s="17">
        <v>0.19083797452235934</v>
      </c>
      <c r="I158" s="17">
        <v>0.21270581901609098</v>
      </c>
      <c r="J158" s="17">
        <v>0.19733542520047173</v>
      </c>
      <c r="K158" s="17">
        <v>0.20567456246929772</v>
      </c>
      <c r="L158" s="17">
        <v>0.13777003090756004</v>
      </c>
      <c r="M158" s="17">
        <v>0.1136799753010785</v>
      </c>
      <c r="N158" s="17">
        <v>0.11491958315580703</v>
      </c>
      <c r="O158" s="17">
        <v>0.11547826339350932</v>
      </c>
      <c r="P158" s="17">
        <v>0.1668522473136366</v>
      </c>
      <c r="Q158" s="17">
        <v>0.19948817491460452</v>
      </c>
      <c r="R158" s="17">
        <v>0.21374802807133253</v>
      </c>
      <c r="S158" s="17">
        <v>0.21180399288646182</v>
      </c>
      <c r="T158" s="17">
        <v>0.18111709565444847</v>
      </c>
      <c r="U158" s="17">
        <v>0.21020319731901438</v>
      </c>
      <c r="V158" s="17">
        <v>0.18558772585000355</v>
      </c>
      <c r="W158" s="17">
        <v>0.18899329454076652</v>
      </c>
    </row>
    <row r="159" spans="1:23" x14ac:dyDescent="0.3">
      <c r="A159" s="17" t="s">
        <v>122</v>
      </c>
      <c r="B159" s="17" t="s">
        <v>3</v>
      </c>
      <c r="C159" s="17" t="s">
        <v>227</v>
      </c>
      <c r="D159" s="17" t="s">
        <v>227</v>
      </c>
      <c r="E159" s="17">
        <v>0.11373581222261631</v>
      </c>
      <c r="F159" s="17">
        <v>0.12093700703321227</v>
      </c>
      <c r="G159" s="17">
        <v>0.12576298061621832</v>
      </c>
      <c r="H159" s="17">
        <v>0.10647094031509192</v>
      </c>
      <c r="I159" s="17">
        <v>0.12495148986295777</v>
      </c>
      <c r="J159" s="17">
        <v>0.16691035306622359</v>
      </c>
      <c r="K159" s="17">
        <v>0.17869691874635094</v>
      </c>
      <c r="L159" s="17">
        <v>0.21743794313883136</v>
      </c>
      <c r="M159" s="17">
        <v>0.33553544144895026</v>
      </c>
      <c r="N159" s="17">
        <v>0.25827742358313183</v>
      </c>
      <c r="O159" s="17">
        <v>0.29875574693003359</v>
      </c>
      <c r="P159" s="17">
        <v>0.27875113700065113</v>
      </c>
      <c r="Q159" s="17"/>
      <c r="R159" s="17"/>
      <c r="S159" s="17"/>
      <c r="T159" s="17"/>
      <c r="U159" s="17"/>
      <c r="V159" s="17"/>
      <c r="W159" s="17"/>
    </row>
    <row r="160" spans="1:23" x14ac:dyDescent="0.3">
      <c r="A160" s="17" t="s">
        <v>123</v>
      </c>
      <c r="B160" s="17" t="s">
        <v>3</v>
      </c>
      <c r="C160" s="17" t="s">
        <v>227</v>
      </c>
      <c r="D160" s="17" t="s">
        <v>227</v>
      </c>
      <c r="E160" s="17">
        <v>7.7033657401087294E-2</v>
      </c>
      <c r="F160" s="17">
        <v>0.1238870279640728</v>
      </c>
      <c r="G160" s="17">
        <v>0.12620281818137266</v>
      </c>
      <c r="H160" s="17">
        <v>0.11053563890603016</v>
      </c>
      <c r="I160" s="17">
        <v>9.750513379967074E-2</v>
      </c>
      <c r="J160" s="17">
        <v>0.16692829350125885</v>
      </c>
      <c r="K160" s="17">
        <v>0.13981735360625031</v>
      </c>
      <c r="L160" s="17">
        <v>0.2299950311496621</v>
      </c>
      <c r="M160" s="17">
        <v>0.2843056029763108</v>
      </c>
      <c r="N160" s="17">
        <v>0.31824906483430271</v>
      </c>
      <c r="O160" s="17">
        <v>0.2854343647809825</v>
      </c>
      <c r="P160" s="17">
        <v>0.25264171831075993</v>
      </c>
      <c r="Q160" s="17"/>
      <c r="R160" s="17"/>
      <c r="S160" s="17"/>
      <c r="T160" s="17"/>
      <c r="U160" s="17"/>
      <c r="V160" s="17"/>
      <c r="W160" s="17"/>
    </row>
    <row r="161" spans="1:23" x14ac:dyDescent="0.3">
      <c r="A161" s="17" t="s">
        <v>244</v>
      </c>
      <c r="B161" s="17" t="s">
        <v>5</v>
      </c>
      <c r="C161" s="17" t="s">
        <v>227</v>
      </c>
      <c r="D161" s="17" t="s">
        <v>227</v>
      </c>
      <c r="E161" s="17"/>
      <c r="F161" s="17"/>
      <c r="G161" s="17">
        <v>1.6514572641191641E-4</v>
      </c>
      <c r="H161" s="17">
        <v>1.7383722985940837E-4</v>
      </c>
      <c r="I161" s="17">
        <v>2.2849830400517736E-4</v>
      </c>
      <c r="J161" s="17">
        <v>1.0883280386527379E-3</v>
      </c>
      <c r="K161" s="17">
        <v>3.2737210002070577E-3</v>
      </c>
      <c r="L161" s="17">
        <v>2.0791503874273993E-3</v>
      </c>
      <c r="M161" s="17"/>
      <c r="N161" s="17"/>
      <c r="O161" s="17">
        <v>8.9925506394215188E-4</v>
      </c>
      <c r="P161" s="17">
        <v>6.6264509863946499E-4</v>
      </c>
      <c r="Q161" s="17">
        <v>1.6794626131761382E-3</v>
      </c>
      <c r="R161" s="17"/>
      <c r="S161" s="17"/>
      <c r="T161" s="17"/>
      <c r="U161" s="17"/>
      <c r="V161" s="17"/>
      <c r="W161" s="17"/>
    </row>
    <row r="162" spans="1:23" x14ac:dyDescent="0.3">
      <c r="A162" s="17" t="s">
        <v>245</v>
      </c>
      <c r="B162" s="17" t="s">
        <v>5</v>
      </c>
      <c r="C162" s="17" t="s">
        <v>227</v>
      </c>
      <c r="D162" s="17" t="s">
        <v>227</v>
      </c>
      <c r="E162" s="17"/>
      <c r="F162" s="17">
        <v>4.0205855569975466E-4</v>
      </c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</row>
    <row r="163" spans="1:23" x14ac:dyDescent="0.3">
      <c r="A163" s="17" t="s">
        <v>246</v>
      </c>
      <c r="B163" s="17" t="s">
        <v>5</v>
      </c>
      <c r="C163" s="17" t="s">
        <v>227</v>
      </c>
      <c r="D163" s="17" t="s">
        <v>227</v>
      </c>
      <c r="E163" s="17"/>
      <c r="F163" s="17"/>
      <c r="G163" s="17">
        <v>3.0328603888263468E-4</v>
      </c>
      <c r="H163" s="17">
        <v>3.4064736447090411E-4</v>
      </c>
      <c r="I163" s="17">
        <v>7.8838737086267487E-4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</row>
    <row r="164" spans="1:23" x14ac:dyDescent="0.3">
      <c r="A164" s="17" t="s">
        <v>247</v>
      </c>
      <c r="B164" s="17" t="s">
        <v>5</v>
      </c>
      <c r="C164" s="17" t="s">
        <v>227</v>
      </c>
      <c r="D164" s="17" t="s">
        <v>227</v>
      </c>
      <c r="E164" s="17"/>
      <c r="F164" s="17">
        <v>1.996319831675822E-4</v>
      </c>
      <c r="G164" s="17">
        <v>3.4390290580801094E-4</v>
      </c>
      <c r="H164" s="17">
        <v>7.3500540640766441E-4</v>
      </c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</row>
    <row r="165" spans="1:23" x14ac:dyDescent="0.3">
      <c r="A165" s="17" t="s">
        <v>248</v>
      </c>
      <c r="B165" s="17" t="s">
        <v>5</v>
      </c>
      <c r="C165" s="17" t="s">
        <v>227</v>
      </c>
      <c r="D165" s="17" t="s">
        <v>227</v>
      </c>
      <c r="E165" s="17"/>
      <c r="F165" s="17">
        <v>1.8802647610530735E-4</v>
      </c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</row>
    <row r="166" spans="1:23" x14ac:dyDescent="0.3">
      <c r="A166" s="17" t="s">
        <v>249</v>
      </c>
      <c r="B166" s="17" t="s">
        <v>5</v>
      </c>
      <c r="C166" s="17" t="s">
        <v>227</v>
      </c>
      <c r="D166" s="17" t="s">
        <v>227</v>
      </c>
      <c r="E166" s="17">
        <v>2.1548346537367485E-4</v>
      </c>
      <c r="F166" s="17">
        <v>4.5301922114984831E-4</v>
      </c>
      <c r="G166" s="17">
        <v>4.3532012469669424E-5</v>
      </c>
      <c r="H166" s="17">
        <v>7.4439744647607166E-4</v>
      </c>
      <c r="I166" s="17">
        <v>5.5684713971298106E-4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</row>
    <row r="167" spans="1:23" x14ac:dyDescent="0.3">
      <c r="A167" s="17" t="s">
        <v>250</v>
      </c>
      <c r="B167" s="17" t="s">
        <v>5</v>
      </c>
      <c r="C167" s="17" t="s">
        <v>227</v>
      </c>
      <c r="D167" s="17" t="s">
        <v>227</v>
      </c>
      <c r="E167" s="17">
        <v>1.997729804557808E-2</v>
      </c>
      <c r="F167" s="17">
        <v>1.8247511902448329E-2</v>
      </c>
      <c r="G167" s="17">
        <v>2.627702512697971E-2</v>
      </c>
      <c r="H167" s="17">
        <v>2.271636340288408E-2</v>
      </c>
      <c r="I167" s="17">
        <v>1.7440982205120751E-2</v>
      </c>
      <c r="J167" s="17">
        <v>2.1138056026974099E-2</v>
      </c>
      <c r="K167" s="17">
        <v>2.3267220167061498E-2</v>
      </c>
      <c r="L167" s="17">
        <v>2.24800105824257E-2</v>
      </c>
      <c r="M167" s="17">
        <v>1.4781979635885248E-2</v>
      </c>
      <c r="N167" s="17">
        <v>1.4168752669085271E-2</v>
      </c>
      <c r="O167" s="17">
        <v>1.2356481475751229E-2</v>
      </c>
      <c r="P167" s="17">
        <v>1.7045895016668283E-2</v>
      </c>
      <c r="Q167" s="17">
        <v>1.3892677228204153E-2</v>
      </c>
      <c r="R167" s="17">
        <v>7.4151812185848922E-3</v>
      </c>
      <c r="S167" s="17"/>
      <c r="T167" s="17"/>
      <c r="U167" s="17"/>
      <c r="V167" s="17"/>
      <c r="W167" s="17"/>
    </row>
    <row r="168" spans="1:23" x14ac:dyDescent="0.3">
      <c r="A168" s="17" t="s">
        <v>251</v>
      </c>
      <c r="B168" s="17" t="s">
        <v>5</v>
      </c>
      <c r="C168" s="17" t="s">
        <v>227</v>
      </c>
      <c r="D168" s="17" t="s">
        <v>227</v>
      </c>
      <c r="E168" s="17">
        <v>2.1369077039348219E-2</v>
      </c>
      <c r="F168" s="17">
        <v>3.0738217245513701E-2</v>
      </c>
      <c r="G168" s="17">
        <v>2.905582925181658E-2</v>
      </c>
      <c r="H168" s="17">
        <v>2.6306552760753884E-2</v>
      </c>
      <c r="I168" s="17">
        <v>1.7230113174893081E-2</v>
      </c>
      <c r="J168" s="17">
        <v>2.4263505497639989E-2</v>
      </c>
      <c r="K168" s="17">
        <v>2.079869819919998E-2</v>
      </c>
      <c r="L168" s="17">
        <v>2.1409713872613177E-2</v>
      </c>
      <c r="M168" s="17">
        <v>1.729417071265469E-2</v>
      </c>
      <c r="N168" s="17">
        <v>2.0067300402422862E-2</v>
      </c>
      <c r="O168" s="17">
        <v>1.5559374959844205E-2</v>
      </c>
      <c r="P168" s="17">
        <v>2.0523040600008025E-2</v>
      </c>
      <c r="Q168" s="17">
        <v>1.5752449749685503E-2</v>
      </c>
      <c r="R168" s="17">
        <v>1.6782985555605548E-2</v>
      </c>
      <c r="S168" s="17"/>
      <c r="T168" s="17"/>
      <c r="U168" s="17"/>
      <c r="V168" s="17"/>
      <c r="W168" s="17"/>
    </row>
    <row r="169" spans="1:23" x14ac:dyDescent="0.3">
      <c r="A169" s="17" t="s">
        <v>252</v>
      </c>
      <c r="B169" s="17" t="s">
        <v>5</v>
      </c>
      <c r="C169" s="17" t="s">
        <v>227</v>
      </c>
      <c r="D169" s="17" t="s">
        <v>227</v>
      </c>
      <c r="E169" s="17">
        <v>2.818883215596292E-2</v>
      </c>
      <c r="F169" s="17">
        <v>3.3265692340240835E-2</v>
      </c>
      <c r="G169" s="17">
        <v>2.7170095753055193E-2</v>
      </c>
      <c r="H169" s="17">
        <v>2.2548762553647878E-2</v>
      </c>
      <c r="I169" s="17">
        <v>1.8978865300542241E-2</v>
      </c>
      <c r="J169" s="17">
        <v>2.4985362178505402E-2</v>
      </c>
      <c r="K169" s="17">
        <v>2.3927588319365412E-2</v>
      </c>
      <c r="L169" s="17">
        <v>2.5068549688681222E-2</v>
      </c>
      <c r="M169" s="17">
        <v>1.8480508435728023E-2</v>
      </c>
      <c r="N169" s="17">
        <v>1.8253933485450239E-2</v>
      </c>
      <c r="O169" s="17">
        <v>1.5928578724133689E-2</v>
      </c>
      <c r="P169" s="17">
        <v>2.2851028355751809E-2</v>
      </c>
      <c r="Q169" s="17">
        <v>2.5361561172488764E-2</v>
      </c>
      <c r="R169" s="17">
        <v>1.0918969847849775E-2</v>
      </c>
      <c r="S169" s="17"/>
      <c r="T169" s="17"/>
      <c r="U169" s="17"/>
      <c r="V169" s="17"/>
      <c r="W169" s="17"/>
    </row>
    <row r="170" spans="1:23" x14ac:dyDescent="0.3">
      <c r="A170" s="17" t="s">
        <v>330</v>
      </c>
      <c r="B170" s="17" t="s">
        <v>101</v>
      </c>
      <c r="C170" s="17" t="s">
        <v>227</v>
      </c>
      <c r="D170" s="17" t="s">
        <v>227</v>
      </c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>
        <v>0.97463619984609406</v>
      </c>
      <c r="U170" s="17">
        <v>0.94929091968397328</v>
      </c>
      <c r="V170" s="17">
        <v>0.95332240885268971</v>
      </c>
      <c r="W170" s="17">
        <v>0.95023233672990581</v>
      </c>
    </row>
    <row r="171" spans="1:23" x14ac:dyDescent="0.3">
      <c r="A171" s="17" t="s">
        <v>221</v>
      </c>
      <c r="B171" s="17" t="s">
        <v>5</v>
      </c>
      <c r="C171" s="17" t="s">
        <v>227</v>
      </c>
      <c r="D171" s="17" t="s">
        <v>227</v>
      </c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>
        <v>1.8139696076617199E-3</v>
      </c>
      <c r="Q171" s="17">
        <v>4.1216119036784592E-3</v>
      </c>
      <c r="R171" s="17">
        <v>2.2758952569943584E-2</v>
      </c>
      <c r="S171" s="17">
        <v>2.545827318132662E-2</v>
      </c>
      <c r="T171" s="17">
        <v>1.6635487913794187E-2</v>
      </c>
      <c r="U171" s="17">
        <v>4.1211689031602113E-2</v>
      </c>
      <c r="V171" s="17">
        <v>4.2778073901745206E-2</v>
      </c>
      <c r="W171" s="17">
        <v>2.8309277208053048E-2</v>
      </c>
    </row>
    <row r="172" spans="1:23" x14ac:dyDescent="0.3">
      <c r="A172" s="17" t="s">
        <v>224</v>
      </c>
      <c r="B172" s="17" t="s">
        <v>5</v>
      </c>
      <c r="C172" s="17" t="s">
        <v>227</v>
      </c>
      <c r="D172" s="17" t="s">
        <v>227</v>
      </c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>
        <v>0.1098534659509124</v>
      </c>
      <c r="V172" s="17">
        <v>8.0701208282369249E-2</v>
      </c>
      <c r="W172" s="17">
        <v>6.7759415575446125E-2</v>
      </c>
    </row>
    <row r="173" spans="1:23" x14ac:dyDescent="0.3">
      <c r="A173" s="17" t="s">
        <v>253</v>
      </c>
      <c r="B173" s="17" t="s">
        <v>226</v>
      </c>
      <c r="C173" s="17" t="s">
        <v>227</v>
      </c>
      <c r="D173" s="17" t="s">
        <v>227</v>
      </c>
      <c r="E173" s="17">
        <v>2.8605217106585698E-5</v>
      </c>
      <c r="F173" s="17">
        <v>7.0096080024043479E-7</v>
      </c>
      <c r="G173" s="17"/>
      <c r="H173" s="17">
        <v>2.5093076815931586E-6</v>
      </c>
      <c r="I173" s="17">
        <v>6.8695688774257847E-7</v>
      </c>
      <c r="J173" s="17">
        <v>1.5550822426750985E-5</v>
      </c>
      <c r="K173" s="17">
        <v>6.8478693640408769E-7</v>
      </c>
      <c r="L173" s="17">
        <v>4.1747142823060592E-6</v>
      </c>
      <c r="M173" s="17">
        <v>4.9423118813752047E-5</v>
      </c>
      <c r="N173" s="17">
        <v>4.5519496519704552E-6</v>
      </c>
      <c r="O173" s="17"/>
      <c r="P173" s="17">
        <v>3.6994484255632569E-6</v>
      </c>
      <c r="Q173" s="17">
        <v>6.7835824508303049E-7</v>
      </c>
      <c r="R173" s="17"/>
      <c r="S173" s="17"/>
      <c r="T173" s="17"/>
      <c r="U173" s="17"/>
      <c r="V173" s="17"/>
      <c r="W173" s="17"/>
    </row>
    <row r="174" spans="1:23" x14ac:dyDescent="0.3">
      <c r="A174" s="17" t="s">
        <v>254</v>
      </c>
      <c r="B174" s="17" t="s">
        <v>4</v>
      </c>
      <c r="C174" s="17" t="s">
        <v>227</v>
      </c>
      <c r="D174" s="17" t="s">
        <v>227</v>
      </c>
      <c r="E174" s="17">
        <v>0.62555720679916371</v>
      </c>
      <c r="F174" s="17">
        <v>0.62270039778251385</v>
      </c>
      <c r="G174" s="17">
        <v>0.63313745474630234</v>
      </c>
      <c r="H174" s="17">
        <v>0.47452935400716129</v>
      </c>
      <c r="I174" s="17">
        <v>0.50054892363339509</v>
      </c>
      <c r="J174" s="17">
        <v>0.43178224280218097</v>
      </c>
      <c r="K174" s="17">
        <v>0.43268874274814778</v>
      </c>
      <c r="L174" s="17">
        <v>0.33614850942677549</v>
      </c>
      <c r="M174" s="17">
        <v>0.2316213122995068</v>
      </c>
      <c r="N174" s="17">
        <v>0.18722629024523502</v>
      </c>
      <c r="O174" s="17">
        <v>0.21925945020187851</v>
      </c>
      <c r="P174" s="17">
        <v>0.25873262240761863</v>
      </c>
      <c r="Q174" s="17">
        <v>0.3397238559946833</v>
      </c>
      <c r="R174" s="17">
        <v>0.31929665010027064</v>
      </c>
      <c r="S174" s="17">
        <v>0.45059940701028123</v>
      </c>
      <c r="T174" s="17">
        <v>0.30448214325416006</v>
      </c>
      <c r="U174" s="17">
        <v>0.17858367472885761</v>
      </c>
      <c r="V174" s="17"/>
      <c r="W174" s="17"/>
    </row>
    <row r="175" spans="1:23" x14ac:dyDescent="0.3">
      <c r="A175" s="17" t="s">
        <v>255</v>
      </c>
      <c r="B175" s="17" t="s">
        <v>4</v>
      </c>
      <c r="C175" s="17" t="s">
        <v>227</v>
      </c>
      <c r="D175" s="17" t="s">
        <v>227</v>
      </c>
      <c r="E175" s="17">
        <v>0.58955977961166761</v>
      </c>
      <c r="F175" s="17">
        <v>0.62169360427632991</v>
      </c>
      <c r="G175" s="17">
        <v>0.58998804297324348</v>
      </c>
      <c r="H175" s="17">
        <v>0.61264861160964534</v>
      </c>
      <c r="I175" s="17">
        <v>0.54800459661996836</v>
      </c>
      <c r="J175" s="17">
        <v>0.56809043515883861</v>
      </c>
      <c r="K175" s="17">
        <v>0.47777755947089851</v>
      </c>
      <c r="L175" s="17">
        <v>0.49002547251626977</v>
      </c>
      <c r="M175" s="17">
        <v>0.42668509265326671</v>
      </c>
      <c r="N175" s="17">
        <v>0.35776771041548872</v>
      </c>
      <c r="O175" s="17">
        <v>0.3286162771590877</v>
      </c>
      <c r="P175" s="17">
        <v>0.38790011673297475</v>
      </c>
      <c r="Q175" s="17">
        <v>0.43280638832655866</v>
      </c>
      <c r="R175" s="17">
        <v>0.40307827359996806</v>
      </c>
      <c r="S175" s="17">
        <v>0.46270439780745692</v>
      </c>
      <c r="T175" s="17">
        <v>0.39516186000872322</v>
      </c>
      <c r="U175" s="17">
        <v>0.34379606376445609</v>
      </c>
      <c r="V175" s="17">
        <v>0.36489357360681196</v>
      </c>
      <c r="W175" s="17">
        <v>0.32196064040071148</v>
      </c>
    </row>
    <row r="176" spans="1:23" x14ac:dyDescent="0.3">
      <c r="A176" s="17" t="s">
        <v>256</v>
      </c>
      <c r="B176" s="17" t="s">
        <v>4</v>
      </c>
      <c r="C176" s="17" t="s">
        <v>227</v>
      </c>
      <c r="D176" s="17" t="s">
        <v>227</v>
      </c>
      <c r="E176" s="17">
        <v>0.64815138611509238</v>
      </c>
      <c r="F176" s="17">
        <v>0.63961464742031959</v>
      </c>
      <c r="G176" s="17">
        <v>0.60289914677487477</v>
      </c>
      <c r="H176" s="17">
        <v>0.57866593084957973</v>
      </c>
      <c r="I176" s="17">
        <v>0.65349112049740588</v>
      </c>
      <c r="J176" s="17">
        <v>0.60353689350088269</v>
      </c>
      <c r="K176" s="17">
        <v>0.61000180576598306</v>
      </c>
      <c r="L176" s="17">
        <v>0.5153042751084933</v>
      </c>
      <c r="M176" s="17">
        <v>0.56605002599850873</v>
      </c>
      <c r="N176" s="17">
        <v>0.49612265821028873</v>
      </c>
      <c r="O176" s="17">
        <v>0.52595933235133896</v>
      </c>
      <c r="P176" s="17">
        <v>0.49192918305408312</v>
      </c>
      <c r="Q176" s="17">
        <v>0.5387577020793648</v>
      </c>
      <c r="R176" s="17">
        <v>0.50724717370001426</v>
      </c>
      <c r="S176" s="17">
        <v>0.59299638777002617</v>
      </c>
      <c r="T176" s="17">
        <v>0.47484277494077348</v>
      </c>
      <c r="U176" s="17">
        <v>0.48151643705041808</v>
      </c>
      <c r="V176" s="17">
        <v>0.43038817042959965</v>
      </c>
      <c r="W176" s="17">
        <v>0.44240537984417527</v>
      </c>
    </row>
    <row r="177" spans="1:23" x14ac:dyDescent="0.3">
      <c r="A177" s="17" t="s">
        <v>257</v>
      </c>
      <c r="B177" s="17" t="s">
        <v>4</v>
      </c>
      <c r="C177" s="17" t="s">
        <v>227</v>
      </c>
      <c r="D177" s="17" t="s">
        <v>227</v>
      </c>
      <c r="E177" s="17">
        <v>0.59787121706389701</v>
      </c>
      <c r="F177" s="17">
        <v>0.67446940292562318</v>
      </c>
      <c r="G177" s="17">
        <v>0.5157753355109137</v>
      </c>
      <c r="H177" s="17">
        <v>0.58126290810179193</v>
      </c>
      <c r="I177" s="17">
        <v>0.52836108964858686</v>
      </c>
      <c r="J177" s="17">
        <v>0.61104136113076057</v>
      </c>
      <c r="K177" s="17">
        <v>0.56087634788422325</v>
      </c>
      <c r="L177" s="17">
        <v>0.57871062666483275</v>
      </c>
      <c r="M177" s="17">
        <v>0.46815025017715334</v>
      </c>
      <c r="N177" s="17">
        <v>0.53693137764535193</v>
      </c>
      <c r="O177" s="17">
        <v>0.50986177224962825</v>
      </c>
      <c r="P177" s="17">
        <v>0.51508331739470914</v>
      </c>
      <c r="Q177" s="17">
        <v>0.47523976188042433</v>
      </c>
      <c r="R177" s="17">
        <v>0.54898563700190717</v>
      </c>
      <c r="S177" s="17">
        <v>0.52985952477793075</v>
      </c>
      <c r="T177" s="17">
        <v>0.52588104430147298</v>
      </c>
      <c r="U177" s="17">
        <v>0.50140211556155379</v>
      </c>
      <c r="V177" s="17">
        <v>0.49241228345671251</v>
      </c>
      <c r="W177" s="17">
        <v>0.4216505290941211</v>
      </c>
    </row>
    <row r="178" spans="1:23" x14ac:dyDescent="0.3">
      <c r="A178" s="17" t="s">
        <v>258</v>
      </c>
      <c r="B178" s="17" t="s">
        <v>5</v>
      </c>
      <c r="C178" s="17" t="s">
        <v>227</v>
      </c>
      <c r="D178" s="17" t="s">
        <v>227</v>
      </c>
      <c r="E178" s="17"/>
      <c r="F178" s="17">
        <v>1.3758470711621799E-4</v>
      </c>
      <c r="G178" s="17">
        <v>6.900954384676095E-5</v>
      </c>
      <c r="H178" s="17">
        <v>1.940893405626837E-4</v>
      </c>
      <c r="I178" s="17">
        <v>3.946483145635152E-4</v>
      </c>
      <c r="J178" s="17">
        <v>6.3693977513629596E-4</v>
      </c>
      <c r="K178" s="17">
        <v>2.3894552679047739E-3</v>
      </c>
      <c r="L178" s="17">
        <v>9.3536397761226494E-4</v>
      </c>
      <c r="M178" s="17">
        <v>7.5211344318002577E-4</v>
      </c>
      <c r="N178" s="17">
        <v>3.2461391209569895E-4</v>
      </c>
      <c r="O178" s="17">
        <v>9.7044663854327557E-4</v>
      </c>
      <c r="P178" s="17">
        <v>6.5978200417628229E-4</v>
      </c>
      <c r="Q178" s="17"/>
      <c r="R178" s="17"/>
      <c r="S178" s="17"/>
      <c r="T178" s="17"/>
      <c r="U178" s="17"/>
      <c r="V178" s="17"/>
      <c r="W178" s="17"/>
    </row>
    <row r="179" spans="1:23" x14ac:dyDescent="0.3">
      <c r="A179" s="17" t="s">
        <v>259</v>
      </c>
      <c r="B179" s="17" t="s">
        <v>5</v>
      </c>
      <c r="C179" s="17" t="s">
        <v>227</v>
      </c>
      <c r="D179" s="17" t="s">
        <v>227</v>
      </c>
      <c r="E179" s="17">
        <v>7.6598430752939399E-3</v>
      </c>
      <c r="F179" s="17">
        <v>1.6218721072367832E-2</v>
      </c>
      <c r="G179" s="17">
        <v>1.4820392571749328E-2</v>
      </c>
      <c r="H179" s="17">
        <v>9.1784375743576702E-3</v>
      </c>
      <c r="I179" s="17">
        <v>7.4780174965651267E-3</v>
      </c>
      <c r="J179" s="17">
        <v>9.7347500397455093E-3</v>
      </c>
      <c r="K179" s="17">
        <v>1.5168434464564244E-2</v>
      </c>
      <c r="L179" s="17">
        <v>1.3599159287974859E-2</v>
      </c>
      <c r="M179" s="17">
        <v>9.8088705013143259E-3</v>
      </c>
      <c r="N179" s="17">
        <v>6.3091673306205388E-3</v>
      </c>
      <c r="O179" s="17">
        <v>8.0758870795872625E-3</v>
      </c>
      <c r="P179" s="17">
        <v>1.1840085323779221E-2</v>
      </c>
      <c r="Q179" s="17">
        <v>1.6967801433048508E-2</v>
      </c>
      <c r="R179" s="17">
        <v>2.0802029490865969E-2</v>
      </c>
      <c r="S179" s="17">
        <v>3.6121550201484602E-2</v>
      </c>
      <c r="T179" s="17">
        <v>1.6302765736849675E-2</v>
      </c>
      <c r="U179" s="17"/>
      <c r="V179" s="17"/>
      <c r="W179" s="17"/>
    </row>
    <row r="180" spans="1:23" x14ac:dyDescent="0.3">
      <c r="A180" s="17" t="s">
        <v>260</v>
      </c>
      <c r="B180" s="17" t="s">
        <v>5</v>
      </c>
      <c r="C180" s="17" t="s">
        <v>227</v>
      </c>
      <c r="D180" s="17" t="s">
        <v>227</v>
      </c>
      <c r="E180" s="17">
        <v>1.940500488847422E-4</v>
      </c>
      <c r="F180" s="17">
        <v>3.3928570322652794E-4</v>
      </c>
      <c r="G180" s="17">
        <v>6.6809727106347807E-4</v>
      </c>
      <c r="H180" s="17">
        <v>9.067252497362879E-4</v>
      </c>
      <c r="I180" s="17">
        <v>3.1036319851323056E-4</v>
      </c>
      <c r="J180" s="17">
        <v>1.5235302893970653E-3</v>
      </c>
      <c r="K180" s="17">
        <v>3.3394200867293855E-3</v>
      </c>
      <c r="L180" s="17">
        <v>2.2990716620816041E-3</v>
      </c>
      <c r="M180" s="17">
        <v>6.8304764952531374E-4</v>
      </c>
      <c r="N180" s="17">
        <v>6.0927379248660197E-4</v>
      </c>
      <c r="O180" s="17">
        <v>1.8258736074123873E-3</v>
      </c>
      <c r="P180" s="17">
        <v>6.724885042466175E-4</v>
      </c>
      <c r="Q180" s="17">
        <v>1.7514108891708686E-3</v>
      </c>
      <c r="R180" s="17">
        <v>2.1804617376310655E-3</v>
      </c>
      <c r="S180" s="17">
        <v>4.9215678718240122E-3</v>
      </c>
      <c r="T180" s="17">
        <v>3.1447612794993918E-3</v>
      </c>
      <c r="U180" s="17">
        <v>4.2500743943961694E-4</v>
      </c>
      <c r="V180" s="17">
        <v>3.5279168472602033E-4</v>
      </c>
      <c r="W180" s="17">
        <v>2.8300257057520961E-4</v>
      </c>
    </row>
    <row r="181" spans="1:23" x14ac:dyDescent="0.3">
      <c r="A181" s="17" t="s">
        <v>261</v>
      </c>
      <c r="B181" s="17" t="s">
        <v>5</v>
      </c>
      <c r="C181" s="17" t="s">
        <v>227</v>
      </c>
      <c r="D181" s="17" t="s">
        <v>227</v>
      </c>
      <c r="E181" s="17">
        <v>9.9903522715386623E-3</v>
      </c>
      <c r="F181" s="17">
        <v>9.6664415618568401E-3</v>
      </c>
      <c r="G181" s="17">
        <v>1.0610958951283299E-2</v>
      </c>
      <c r="H181" s="17">
        <v>7.2357063417988997E-3</v>
      </c>
      <c r="I181" s="17">
        <v>5.3781185380244101E-3</v>
      </c>
      <c r="J181" s="17">
        <v>7.4347508581943415E-3</v>
      </c>
      <c r="K181" s="17">
        <v>1.4568734636841909E-2</v>
      </c>
      <c r="L181" s="17">
        <v>1.0564413062527233E-2</v>
      </c>
      <c r="M181" s="17">
        <v>7.3019982069620123E-3</v>
      </c>
      <c r="N181" s="17">
        <v>3.0768365095364177E-3</v>
      </c>
      <c r="O181" s="17">
        <v>5.7984383306682683E-3</v>
      </c>
      <c r="P181" s="17">
        <v>1.2433284557623134E-2</v>
      </c>
      <c r="Q181" s="17">
        <v>1.122028128816009E-2</v>
      </c>
      <c r="R181" s="17">
        <v>2.3709432661888744E-2</v>
      </c>
      <c r="S181" s="17">
        <v>3.3366055946965741E-2</v>
      </c>
      <c r="T181" s="17">
        <v>2.901193796603042E-2</v>
      </c>
      <c r="U181" s="17">
        <v>4.2694898966898287E-3</v>
      </c>
      <c r="V181" s="17">
        <v>2.7393407462545506E-3</v>
      </c>
      <c r="W181" s="17">
        <v>5.8957607042649162E-3</v>
      </c>
    </row>
    <row r="182" spans="1:23" x14ac:dyDescent="0.3">
      <c r="A182" s="17" t="s">
        <v>262</v>
      </c>
      <c r="B182" s="17" t="s">
        <v>5</v>
      </c>
      <c r="C182" s="17" t="s">
        <v>227</v>
      </c>
      <c r="D182" s="17" t="s">
        <v>227</v>
      </c>
      <c r="E182" s="17">
        <v>1.5045870838606035E-2</v>
      </c>
      <c r="F182" s="17">
        <v>1.620046235674796E-2</v>
      </c>
      <c r="G182" s="17">
        <v>1.4854975592128108E-2</v>
      </c>
      <c r="H182" s="17">
        <v>1.3348716548116672E-2</v>
      </c>
      <c r="I182" s="17">
        <v>1.387541966679133E-2</v>
      </c>
      <c r="J182" s="17">
        <v>1.3077615736399453E-2</v>
      </c>
      <c r="K182" s="17">
        <v>1.8331493621451395E-2</v>
      </c>
      <c r="L182" s="17">
        <v>9.3900835856976853E-3</v>
      </c>
      <c r="M182" s="17">
        <v>8.4551160328085948E-3</v>
      </c>
      <c r="N182" s="17">
        <v>9.0323620956921941E-3</v>
      </c>
      <c r="O182" s="17">
        <v>9.6701555978341742E-3</v>
      </c>
      <c r="P182" s="17">
        <v>1.4739323680945861E-2</v>
      </c>
      <c r="Q182" s="17">
        <v>1.8238136955415759E-2</v>
      </c>
      <c r="R182" s="17">
        <v>2.7373530155622869E-2</v>
      </c>
      <c r="S182" s="17">
        <v>4.4655498018749427E-2</v>
      </c>
      <c r="T182" s="17">
        <v>3.8932266791233697E-2</v>
      </c>
      <c r="U182" s="17">
        <v>9.6883102265620871E-3</v>
      </c>
      <c r="V182" s="17">
        <v>9.134533777390829E-3</v>
      </c>
      <c r="W182" s="17">
        <v>7.091693752152883E-3</v>
      </c>
    </row>
    <row r="183" spans="1:23" x14ac:dyDescent="0.3">
      <c r="A183" s="17" t="s">
        <v>263</v>
      </c>
      <c r="B183" s="17" t="s">
        <v>5</v>
      </c>
      <c r="C183" s="17" t="s">
        <v>227</v>
      </c>
      <c r="D183" s="17" t="s">
        <v>227</v>
      </c>
      <c r="E183" s="17">
        <v>1.9700614671937854E-2</v>
      </c>
      <c r="F183" s="17">
        <v>1.9311295438470724E-2</v>
      </c>
      <c r="G183" s="17">
        <v>2.0787071317906917E-2</v>
      </c>
      <c r="H183" s="17">
        <v>2.0045476843172066E-2</v>
      </c>
      <c r="I183" s="17">
        <v>9.7360543419876648E-3</v>
      </c>
      <c r="J183" s="17">
        <v>1.7910852533124886E-2</v>
      </c>
      <c r="K183" s="17">
        <v>1.5431891123177031E-2</v>
      </c>
      <c r="L183" s="17">
        <v>1.5644976654521837E-2</v>
      </c>
      <c r="M183" s="17">
        <v>8.7112800656199661E-3</v>
      </c>
      <c r="N183" s="17">
        <v>7.7010377042928228E-3</v>
      </c>
      <c r="O183" s="17">
        <v>8.8851132426146281E-3</v>
      </c>
      <c r="P183" s="17">
        <v>1.8105275499984617E-2</v>
      </c>
      <c r="Q183" s="17">
        <v>1.7460410895563751E-2</v>
      </c>
      <c r="R183" s="17">
        <v>3.102078547009714E-2</v>
      </c>
      <c r="S183" s="17">
        <v>5.6013503615276426E-2</v>
      </c>
      <c r="T183" s="17">
        <v>4.2282445467173774E-2</v>
      </c>
      <c r="U183" s="17">
        <v>1.0810486830783837E-2</v>
      </c>
      <c r="V183" s="17">
        <v>1.0607464930360104E-2</v>
      </c>
      <c r="W183" s="17">
        <v>1.4278756748420583E-2</v>
      </c>
    </row>
    <row r="184" spans="1:23" x14ac:dyDescent="0.3">
      <c r="A184" s="17" t="s">
        <v>264</v>
      </c>
      <c r="B184" s="17" t="s">
        <v>5</v>
      </c>
      <c r="C184" s="17" t="s">
        <v>227</v>
      </c>
      <c r="D184" s="17" t="s">
        <v>227</v>
      </c>
      <c r="E184" s="17"/>
      <c r="F184" s="17"/>
      <c r="G184" s="17"/>
      <c r="H184" s="17"/>
      <c r="I184" s="17"/>
      <c r="J184" s="17">
        <v>3.2672993859286683E-4</v>
      </c>
      <c r="K184" s="17">
        <v>6.5688391576663053E-4</v>
      </c>
      <c r="L184" s="17">
        <v>1.3584143966734552E-3</v>
      </c>
      <c r="M184" s="17">
        <v>3.6655627239904465E-4</v>
      </c>
      <c r="N184" s="17">
        <v>1.3757051141800129E-4</v>
      </c>
      <c r="O184" s="17">
        <v>6.9430069020509578E-4</v>
      </c>
      <c r="P184" s="17"/>
      <c r="Q184" s="17"/>
      <c r="R184" s="17"/>
      <c r="S184" s="17"/>
      <c r="T184" s="17"/>
      <c r="U184" s="17"/>
      <c r="V184" s="17"/>
      <c r="W184" s="17"/>
    </row>
    <row r="185" spans="1:23" x14ac:dyDescent="0.3">
      <c r="A185" s="17" t="s">
        <v>265</v>
      </c>
      <c r="B185" s="17" t="s">
        <v>5</v>
      </c>
      <c r="C185" s="17" t="s">
        <v>227</v>
      </c>
      <c r="D185" s="17" t="s">
        <v>227</v>
      </c>
      <c r="E185" s="17"/>
      <c r="F185" s="17">
        <v>1.3629085113597755E-4</v>
      </c>
      <c r="G185" s="17">
        <v>6.835854379201581E-5</v>
      </c>
      <c r="H185" s="17">
        <v>2.0507563137604743E-4</v>
      </c>
      <c r="I185" s="17">
        <v>2.5663933269714562E-4</v>
      </c>
      <c r="J185" s="17">
        <v>6.5589969431743887E-4</v>
      </c>
      <c r="K185" s="17">
        <v>1.8349995512407396E-3</v>
      </c>
      <c r="L185" s="17">
        <v>1.5423395692039062E-3</v>
      </c>
      <c r="M185" s="17">
        <v>5.9813722435871704E-4</v>
      </c>
      <c r="N185" s="17">
        <v>1.6610447035956381E-4</v>
      </c>
      <c r="O185" s="17">
        <v>8.8438862797990468E-4</v>
      </c>
      <c r="P185" s="17">
        <v>3.0490130268997676E-4</v>
      </c>
      <c r="Q185" s="17"/>
      <c r="R185" s="17"/>
      <c r="S185" s="17"/>
      <c r="T185" s="17"/>
      <c r="U185" s="17"/>
      <c r="V185" s="17"/>
      <c r="W185" s="17"/>
    </row>
    <row r="186" spans="1:23" x14ac:dyDescent="0.3">
      <c r="A186" s="17" t="s">
        <v>266</v>
      </c>
      <c r="B186" s="17" t="s">
        <v>5</v>
      </c>
      <c r="C186" s="17" t="s">
        <v>227</v>
      </c>
      <c r="D186" s="17" t="s">
        <v>227</v>
      </c>
      <c r="E186" s="17"/>
      <c r="F186" s="17">
        <v>1.5145416432078222E-4</v>
      </c>
      <c r="G186" s="17">
        <v>2.0705281656428854E-4</v>
      </c>
      <c r="H186" s="17">
        <v>4.6564395648872233E-4</v>
      </c>
      <c r="I186" s="17">
        <v>3.9368078194351974E-4</v>
      </c>
      <c r="J186" s="17">
        <v>6.6251435385827439E-4</v>
      </c>
      <c r="K186" s="17">
        <v>2.2943546682209662E-3</v>
      </c>
      <c r="L186" s="17">
        <v>1.6959091084096059E-3</v>
      </c>
      <c r="M186" s="17">
        <v>7.111123705654908E-4</v>
      </c>
      <c r="N186" s="17">
        <v>3.2914726220936046E-4</v>
      </c>
      <c r="O186" s="17">
        <v>1.0709810321146694E-3</v>
      </c>
      <c r="P186" s="17">
        <v>4.1449075271038284E-4</v>
      </c>
      <c r="Q186" s="17"/>
      <c r="R186" s="17"/>
      <c r="S186" s="17"/>
      <c r="T186" s="17"/>
      <c r="U186" s="17"/>
      <c r="V186" s="17"/>
      <c r="W186" s="17"/>
    </row>
    <row r="187" spans="1:23" x14ac:dyDescent="0.3">
      <c r="A187" s="17" t="s">
        <v>267</v>
      </c>
      <c r="B187" s="17" t="s">
        <v>5</v>
      </c>
      <c r="C187" s="17" t="s">
        <v>227</v>
      </c>
      <c r="D187" s="17" t="s">
        <v>227</v>
      </c>
      <c r="E187" s="17"/>
      <c r="F187" s="17"/>
      <c r="G187" s="17"/>
      <c r="H187" s="17">
        <v>2.1408478238475425E-4</v>
      </c>
      <c r="I187" s="17"/>
      <c r="J187" s="17">
        <v>4.5789954761737202E-4</v>
      </c>
      <c r="K187" s="17">
        <v>1.5713732894560137E-3</v>
      </c>
      <c r="L187" s="17">
        <v>1.3559962370280091E-3</v>
      </c>
      <c r="M187" s="17">
        <v>4.3734725202714632E-4</v>
      </c>
      <c r="N187" s="17">
        <v>8.8137992408852538E-5</v>
      </c>
      <c r="O187" s="17">
        <v>7.9118100089912166E-4</v>
      </c>
      <c r="P187" s="17"/>
      <c r="Q187" s="17"/>
      <c r="R187" s="17"/>
      <c r="S187" s="17"/>
      <c r="T187" s="17"/>
      <c r="U187" s="17"/>
      <c r="V187" s="17"/>
      <c r="W187" s="17"/>
    </row>
    <row r="188" spans="1:23" x14ac:dyDescent="0.3">
      <c r="A188" s="17" t="s">
        <v>268</v>
      </c>
      <c r="B188" s="17" t="s">
        <v>5</v>
      </c>
      <c r="C188" s="17" t="s">
        <v>227</v>
      </c>
      <c r="D188" s="17" t="s">
        <v>227</v>
      </c>
      <c r="E188" s="17"/>
      <c r="F188" s="17">
        <v>4.1419240455941469E-4</v>
      </c>
      <c r="G188" s="17">
        <v>1.366960628114895E-4</v>
      </c>
      <c r="H188" s="17">
        <v>6.1086052223478858E-4</v>
      </c>
      <c r="I188" s="17">
        <v>4.2844816015483449E-4</v>
      </c>
      <c r="J188" s="17">
        <v>6.8138460581728766E-5</v>
      </c>
      <c r="K188" s="17">
        <v>2.851396481835682E-3</v>
      </c>
      <c r="L188" s="17">
        <v>2.1022786456648792E-3</v>
      </c>
      <c r="M188" s="17">
        <v>7.0697490882614029E-4</v>
      </c>
      <c r="N188" s="17">
        <v>2.3804170472466695E-4</v>
      </c>
      <c r="O188" s="17">
        <v>1.1453677589312735E-3</v>
      </c>
      <c r="P188" s="17">
        <v>4.6205385121748932E-4</v>
      </c>
      <c r="Q188" s="17"/>
      <c r="R188" s="17"/>
      <c r="S188" s="17"/>
      <c r="T188" s="17"/>
      <c r="U188" s="17"/>
      <c r="V188" s="17"/>
      <c r="W188" s="17"/>
    </row>
    <row r="189" spans="1:23" x14ac:dyDescent="0.3">
      <c r="A189" s="17" t="s">
        <v>269</v>
      </c>
      <c r="B189" s="17" t="s">
        <v>5</v>
      </c>
      <c r="C189" s="17" t="s">
        <v>227</v>
      </c>
      <c r="D189" s="17" t="s">
        <v>227</v>
      </c>
      <c r="E189" s="17">
        <v>2.8901939344704908E-2</v>
      </c>
      <c r="F189" s="17">
        <v>4.0334616533778664E-2</v>
      </c>
      <c r="G189" s="17">
        <v>3.5310391823545388E-2</v>
      </c>
      <c r="H189" s="17">
        <v>2.8559256971467269E-2</v>
      </c>
      <c r="I189" s="17">
        <v>2.1029045589377949E-2</v>
      </c>
      <c r="J189" s="17">
        <v>2.4035171852892168E-2</v>
      </c>
      <c r="K189" s="17">
        <v>2.3455839443903944E-2</v>
      </c>
      <c r="L189" s="17">
        <v>2.4258535678474923E-2</v>
      </c>
      <c r="M189" s="17">
        <v>2.1215700510882566E-2</v>
      </c>
      <c r="N189" s="17">
        <v>1.8303003776319902E-2</v>
      </c>
      <c r="O189" s="17">
        <v>1.5808396204141206E-2</v>
      </c>
      <c r="P189" s="17">
        <v>2.5460643123335978E-2</v>
      </c>
      <c r="Q189" s="17">
        <v>3.1083193790496875E-2</v>
      </c>
      <c r="R189" s="17">
        <v>3.8879750806157347E-2</v>
      </c>
      <c r="S189" s="17">
        <v>5.1864362820148766E-2</v>
      </c>
      <c r="T189" s="17">
        <v>4.6036951356611268E-2</v>
      </c>
      <c r="U189" s="17"/>
      <c r="V189" s="17"/>
      <c r="W189" s="17"/>
    </row>
    <row r="190" spans="1:23" x14ac:dyDescent="0.3">
      <c r="A190" s="17" t="s">
        <v>270</v>
      </c>
      <c r="B190" s="17" t="s">
        <v>5</v>
      </c>
      <c r="C190" s="17" t="s">
        <v>227</v>
      </c>
      <c r="D190" s="17" t="s">
        <v>227</v>
      </c>
      <c r="E190" s="17">
        <v>2.1163276997438595E-2</v>
      </c>
      <c r="F190" s="17">
        <v>2.8614266601527147E-2</v>
      </c>
      <c r="G190" s="17">
        <v>2.7683542900404014E-2</v>
      </c>
      <c r="H190" s="17">
        <v>2.0579036317624436E-2</v>
      </c>
      <c r="I190" s="17">
        <v>1.4990483557212265E-2</v>
      </c>
      <c r="J190" s="17">
        <v>1.9633983718452652E-2</v>
      </c>
      <c r="K190" s="17">
        <v>2.1740748878253516E-2</v>
      </c>
      <c r="L190" s="17">
        <v>2.1685974633817277E-2</v>
      </c>
      <c r="M190" s="17">
        <v>1.5531583922602739E-2</v>
      </c>
      <c r="N190" s="17">
        <v>1.4985081902554973E-2</v>
      </c>
      <c r="O190" s="17">
        <v>1.3215759671790797E-2</v>
      </c>
      <c r="P190" s="17">
        <v>2.7175743186302732E-2</v>
      </c>
      <c r="Q190" s="17">
        <v>2.4747069124294137E-2</v>
      </c>
      <c r="R190" s="17">
        <v>3.1363226222214172E-2</v>
      </c>
      <c r="S190" s="17">
        <v>4.238971034878538E-2</v>
      </c>
      <c r="T190" s="17">
        <v>2.906511879102942E-2</v>
      </c>
      <c r="U190" s="17"/>
      <c r="V190" s="17"/>
      <c r="W190" s="17"/>
    </row>
    <row r="191" spans="1:23" x14ac:dyDescent="0.3">
      <c r="A191" s="17" t="s">
        <v>271</v>
      </c>
      <c r="B191" s="17" t="s">
        <v>5</v>
      </c>
      <c r="C191" s="17" t="s">
        <v>227</v>
      </c>
      <c r="D191" s="17" t="s">
        <v>227</v>
      </c>
      <c r="E191" s="17">
        <v>1.6271827167952006E-2</v>
      </c>
      <c r="F191" s="17">
        <v>3.1704176883782187E-2</v>
      </c>
      <c r="G191" s="17">
        <v>2.6049209260547625E-2</v>
      </c>
      <c r="H191" s="17">
        <v>2.0094663748095459E-2</v>
      </c>
      <c r="I191" s="17">
        <v>1.3810368071586006E-2</v>
      </c>
      <c r="J191" s="17">
        <v>1.9794198230128793E-2</v>
      </c>
      <c r="K191" s="17">
        <v>2.4040981831107287E-2</v>
      </c>
      <c r="L191" s="17">
        <v>1.925514456747526E-2</v>
      </c>
      <c r="M191" s="17">
        <v>1.5269033652080852E-2</v>
      </c>
      <c r="N191" s="17">
        <v>1.1891404902232559E-2</v>
      </c>
      <c r="O191" s="17">
        <v>1.1547165650504026E-2</v>
      </c>
      <c r="P191" s="17">
        <v>2.5957599335077616E-2</v>
      </c>
      <c r="Q191" s="17">
        <v>2.6733484700118822E-2</v>
      </c>
      <c r="R191" s="17">
        <v>3.2118404834899118E-2</v>
      </c>
      <c r="S191" s="17">
        <v>4.1719208432362473E-2</v>
      </c>
      <c r="T191" s="17">
        <v>3.2776805943700131E-2</v>
      </c>
      <c r="U191" s="17"/>
      <c r="V191" s="17"/>
      <c r="W191" s="17"/>
    </row>
    <row r="192" spans="1:23" x14ac:dyDescent="0.3">
      <c r="A192" s="17" t="s">
        <v>272</v>
      </c>
      <c r="B192" s="17" t="s">
        <v>226</v>
      </c>
      <c r="C192" s="17" t="s">
        <v>227</v>
      </c>
      <c r="D192" s="17" t="s">
        <v>227</v>
      </c>
      <c r="E192" s="17"/>
      <c r="F192" s="17">
        <v>3.4986516048652478E-6</v>
      </c>
      <c r="G192" s="17"/>
      <c r="H192" s="17">
        <v>1.1184319899370127E-4</v>
      </c>
      <c r="I192" s="17">
        <v>2.1573951478719684E-5</v>
      </c>
      <c r="J192" s="17">
        <v>3.0453412325209076E-5</v>
      </c>
      <c r="K192" s="17">
        <v>3.9648602354046302E-4</v>
      </c>
      <c r="L192" s="17">
        <v>6.6554017327052472E-4</v>
      </c>
      <c r="M192" s="17">
        <v>3.4437876257402139E-7</v>
      </c>
      <c r="N192" s="17">
        <v>3.4344279165741056E-7</v>
      </c>
      <c r="O192" s="17">
        <v>1.7393261283316297E-4</v>
      </c>
      <c r="P192" s="17">
        <v>1.9395066035416589E-5</v>
      </c>
      <c r="Q192" s="17">
        <v>2.6860508733029705E-5</v>
      </c>
      <c r="R192" s="17"/>
      <c r="S192" s="17">
        <v>2.4706419389713052E-4</v>
      </c>
      <c r="T192" s="17">
        <v>3.4437876257402139E-7</v>
      </c>
      <c r="U192" s="17"/>
      <c r="V192" s="17">
        <v>3.4344279165741056E-7</v>
      </c>
      <c r="W192" s="17">
        <v>3.4437876257402139E-7</v>
      </c>
    </row>
    <row r="193" spans="1:23" x14ac:dyDescent="0.3">
      <c r="A193" s="17" t="s">
        <v>273</v>
      </c>
      <c r="B193" s="17" t="s">
        <v>4</v>
      </c>
      <c r="C193" s="17" t="s">
        <v>227</v>
      </c>
      <c r="D193" s="17" t="s">
        <v>227</v>
      </c>
      <c r="E193" s="17">
        <v>0.51882945854606577</v>
      </c>
      <c r="F193" s="17">
        <v>0.49641393204714179</v>
      </c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</row>
    <row r="194" spans="1:23" x14ac:dyDescent="0.3">
      <c r="A194" s="17" t="s">
        <v>274</v>
      </c>
      <c r="B194" s="17" t="s">
        <v>5</v>
      </c>
      <c r="C194" s="17" t="s">
        <v>227</v>
      </c>
      <c r="D194" s="17" t="s">
        <v>227</v>
      </c>
      <c r="E194" s="17">
        <v>9.1194910011151861E-2</v>
      </c>
      <c r="F194" s="17">
        <v>0.1035625187014885</v>
      </c>
      <c r="G194" s="17">
        <v>6.2816551460442765E-2</v>
      </c>
      <c r="H194" s="17">
        <v>3.1114711369067738E-2</v>
      </c>
      <c r="I194" s="17">
        <v>3.1727814571055446E-2</v>
      </c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</row>
    <row r="195" spans="1:23" x14ac:dyDescent="0.3">
      <c r="A195" s="17" t="s">
        <v>275</v>
      </c>
      <c r="B195" s="17" t="s">
        <v>5</v>
      </c>
      <c r="C195" s="17" t="s">
        <v>227</v>
      </c>
      <c r="D195" s="17" t="s">
        <v>227</v>
      </c>
      <c r="E195" s="17">
        <v>9.7346606632097044E-2</v>
      </c>
      <c r="F195" s="17">
        <v>0.11457247076799285</v>
      </c>
      <c r="G195" s="17">
        <v>6.9492962131827027E-2</v>
      </c>
      <c r="H195" s="17">
        <v>3.3059375664682582E-2</v>
      </c>
      <c r="I195" s="17">
        <v>3.3313297980284866E-2</v>
      </c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</row>
    <row r="196" spans="1:23" x14ac:dyDescent="0.3">
      <c r="A196" s="17" t="s">
        <v>276</v>
      </c>
      <c r="B196" s="17" t="s">
        <v>5</v>
      </c>
      <c r="C196" s="17" t="s">
        <v>227</v>
      </c>
      <c r="D196" s="17" t="s">
        <v>227</v>
      </c>
      <c r="E196" s="17">
        <v>0.1128072315053784</v>
      </c>
      <c r="F196" s="17">
        <v>0.11730446051381406</v>
      </c>
      <c r="G196" s="17">
        <v>7.024453050250673E-2</v>
      </c>
      <c r="H196" s="17">
        <v>5.8739024362538028E-2</v>
      </c>
      <c r="I196" s="17">
        <v>3.5818237124428901E-2</v>
      </c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</row>
    <row r="197" spans="1:23" x14ac:dyDescent="0.3">
      <c r="A197" s="17" t="s">
        <v>277</v>
      </c>
      <c r="B197" s="17" t="s">
        <v>5</v>
      </c>
      <c r="C197" s="17" t="s">
        <v>227</v>
      </c>
      <c r="D197" s="17" t="s">
        <v>227</v>
      </c>
      <c r="E197" s="17">
        <v>0.12125292381356849</v>
      </c>
      <c r="F197" s="17">
        <v>0.14490043490883506</v>
      </c>
      <c r="G197" s="17">
        <v>9.4399167146199364E-2</v>
      </c>
      <c r="H197" s="17">
        <v>7.0897750944357574E-2</v>
      </c>
      <c r="I197" s="17">
        <v>3.5757316376729575E-2</v>
      </c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</row>
    <row r="198" spans="1:23" x14ac:dyDescent="0.3">
      <c r="A198" s="17" t="s">
        <v>278</v>
      </c>
      <c r="B198" s="17" t="s">
        <v>4</v>
      </c>
      <c r="C198" s="17" t="s">
        <v>227</v>
      </c>
      <c r="D198" s="17" t="s">
        <v>227</v>
      </c>
      <c r="E198" s="17">
        <v>0.54977170031741496</v>
      </c>
      <c r="F198" s="17">
        <v>0.54986340017132984</v>
      </c>
      <c r="G198" s="17">
        <v>0.54977170241100981</v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</row>
    <row r="199" spans="1:23" x14ac:dyDescent="0.3">
      <c r="A199" s="17" t="s">
        <v>331</v>
      </c>
      <c r="B199" s="17" t="s">
        <v>4</v>
      </c>
      <c r="C199" s="17" t="s">
        <v>227</v>
      </c>
      <c r="D199" s="17" t="s">
        <v>227</v>
      </c>
      <c r="E199" s="17">
        <v>0.90389511474948658</v>
      </c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</row>
    <row r="200" spans="1:23" x14ac:dyDescent="0.3">
      <c r="A200" s="17" t="s">
        <v>279</v>
      </c>
      <c r="B200" s="17" t="s">
        <v>4</v>
      </c>
      <c r="C200" s="17" t="s">
        <v>227</v>
      </c>
      <c r="D200" s="17" t="s">
        <v>227</v>
      </c>
      <c r="E200" s="17">
        <v>0.70856216113572457</v>
      </c>
      <c r="F200" s="17">
        <v>0.82295148178820388</v>
      </c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</row>
    <row r="201" spans="1:23" x14ac:dyDescent="0.3">
      <c r="A201" s="17" t="s">
        <v>280</v>
      </c>
      <c r="B201" s="17" t="s">
        <v>4</v>
      </c>
      <c r="C201" s="17" t="s">
        <v>227</v>
      </c>
      <c r="D201" s="17" t="s">
        <v>227</v>
      </c>
      <c r="E201" s="17">
        <v>0.37071522148560965</v>
      </c>
      <c r="F201" s="17">
        <v>0.57160884025491454</v>
      </c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</row>
    <row r="202" spans="1:23" x14ac:dyDescent="0.3">
      <c r="A202" s="17" t="s">
        <v>281</v>
      </c>
      <c r="B202" s="17" t="s">
        <v>4</v>
      </c>
      <c r="C202" s="17" t="s">
        <v>227</v>
      </c>
      <c r="D202" s="17" t="s">
        <v>227</v>
      </c>
      <c r="E202" s="17">
        <v>0.14955222770510382</v>
      </c>
      <c r="F202" s="17">
        <v>0.26744659738973964</v>
      </c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</row>
    <row r="203" spans="1:23" x14ac:dyDescent="0.3">
      <c r="A203" s="17" t="s">
        <v>124</v>
      </c>
      <c r="B203" s="17" t="s">
        <v>4</v>
      </c>
      <c r="C203" s="17" t="s">
        <v>227</v>
      </c>
      <c r="D203" s="17" t="s">
        <v>227</v>
      </c>
      <c r="E203" s="17"/>
      <c r="F203" s="17">
        <v>0.73397159886122931</v>
      </c>
      <c r="G203" s="17">
        <v>0.79558767682940557</v>
      </c>
      <c r="H203" s="17">
        <v>0.76253056233528327</v>
      </c>
      <c r="I203" s="17">
        <v>0.7125861679779445</v>
      </c>
      <c r="J203" s="17">
        <v>0.76365998382760059</v>
      </c>
      <c r="K203" s="17">
        <v>0.67561980212334261</v>
      </c>
      <c r="L203" s="17">
        <v>0.65976699588683185</v>
      </c>
      <c r="M203" s="17">
        <v>0.63277352892685612</v>
      </c>
      <c r="N203" s="17">
        <v>0.57362386835604462</v>
      </c>
      <c r="O203" s="17">
        <v>0.5835536445055598</v>
      </c>
      <c r="P203" s="17">
        <v>0.54592670732689796</v>
      </c>
      <c r="Q203" s="17">
        <v>0.55403242610506132</v>
      </c>
      <c r="R203" s="17">
        <v>0.55751288433734647</v>
      </c>
      <c r="S203" s="17">
        <v>0.62393685380038832</v>
      </c>
      <c r="T203" s="17">
        <v>0.5100205903565963</v>
      </c>
      <c r="U203" s="17">
        <v>0.54847358572166105</v>
      </c>
      <c r="V203" s="17">
        <v>0.50027568824124724</v>
      </c>
      <c r="W203" s="17">
        <v>0.43816859945802122</v>
      </c>
    </row>
    <row r="204" spans="1:23" x14ac:dyDescent="0.3">
      <c r="A204" s="17" t="s">
        <v>125</v>
      </c>
      <c r="B204" s="17" t="s">
        <v>4</v>
      </c>
      <c r="C204" s="17" t="s">
        <v>227</v>
      </c>
      <c r="D204" s="17" t="s">
        <v>227</v>
      </c>
      <c r="E204" s="17"/>
      <c r="F204" s="17">
        <v>5.3526365418281069E-2</v>
      </c>
      <c r="G204" s="17">
        <v>0.21584246192793283</v>
      </c>
      <c r="H204" s="17">
        <v>0.2428246313748614</v>
      </c>
      <c r="I204" s="17">
        <v>0.19000342473752035</v>
      </c>
      <c r="J204" s="17">
        <v>0.19821005002507916</v>
      </c>
      <c r="K204" s="17">
        <v>0.19180091734835888</v>
      </c>
      <c r="L204" s="17">
        <v>0.18560630837101363</v>
      </c>
      <c r="M204" s="17">
        <v>0.12948348413023147</v>
      </c>
      <c r="N204" s="17">
        <v>0.11930842550037622</v>
      </c>
      <c r="O204" s="17">
        <v>0.11840678312081264</v>
      </c>
      <c r="P204" s="17">
        <v>0.1750751258462189</v>
      </c>
      <c r="Q204" s="17">
        <v>0.20905004925871726</v>
      </c>
      <c r="R204" s="17">
        <v>0.21846558804200483</v>
      </c>
      <c r="S204" s="17">
        <v>0.24288825093943012</v>
      </c>
      <c r="T204" s="17">
        <v>0.1922612603508794</v>
      </c>
      <c r="U204" s="17">
        <v>0.22480687684615727</v>
      </c>
      <c r="V204" s="17">
        <v>0.19919234753335946</v>
      </c>
      <c r="W204" s="17">
        <v>0.19067351495937526</v>
      </c>
    </row>
    <row r="205" spans="1:23" x14ac:dyDescent="0.3">
      <c r="A205" s="17" t="s">
        <v>282</v>
      </c>
      <c r="B205" s="17" t="s">
        <v>7</v>
      </c>
      <c r="C205" s="17" t="s">
        <v>227</v>
      </c>
      <c r="D205" s="17" t="s">
        <v>227</v>
      </c>
      <c r="E205" s="17">
        <v>0.83831438877195841</v>
      </c>
      <c r="F205" s="17">
        <v>0.83879779230965812</v>
      </c>
      <c r="G205" s="17">
        <v>0.83287669442252366</v>
      </c>
      <c r="H205" s="17">
        <v>0.39999999767119432</v>
      </c>
      <c r="I205" s="17">
        <v>0.39999999707952627</v>
      </c>
      <c r="J205" s="17">
        <v>0.39890710091264231</v>
      </c>
      <c r="K205" s="17">
        <v>0.40000000062953489</v>
      </c>
      <c r="L205" s="17">
        <v>0.39999432357407905</v>
      </c>
      <c r="M205" s="17">
        <v>0.39999999737536029</v>
      </c>
      <c r="N205" s="17">
        <v>0.39890710268279683</v>
      </c>
      <c r="O205" s="17">
        <v>0.39999999885453058</v>
      </c>
      <c r="P205" s="17">
        <v>0.39999999855869656</v>
      </c>
      <c r="Q205" s="17">
        <v>0.40000000062953489</v>
      </c>
      <c r="R205" s="17">
        <v>0.40163934511668969</v>
      </c>
      <c r="S205" s="17">
        <v>0.40000000003786673</v>
      </c>
      <c r="T205" s="17">
        <v>0.39999999737536029</v>
      </c>
      <c r="U205" s="17">
        <v>0.40000000003786673</v>
      </c>
      <c r="V205" s="17">
        <v>0.39890710150269376</v>
      </c>
      <c r="W205" s="17">
        <v>0.40000000003786673</v>
      </c>
    </row>
    <row r="206" spans="1:23" x14ac:dyDescent="0.3">
      <c r="A206" s="17" t="s">
        <v>283</v>
      </c>
      <c r="B206" s="17" t="s">
        <v>7</v>
      </c>
      <c r="C206" s="17" t="s">
        <v>227</v>
      </c>
      <c r="D206" s="17" t="s">
        <v>227</v>
      </c>
      <c r="E206" s="17">
        <v>0.73694453143299976</v>
      </c>
      <c r="F206" s="17">
        <v>0.75136611307976409</v>
      </c>
      <c r="G206" s="17">
        <v>0.74794520573397205</v>
      </c>
      <c r="H206" s="17">
        <v>0.40000000369053929</v>
      </c>
      <c r="I206" s="17">
        <v>0.40000000319342993</v>
      </c>
      <c r="J206" s="17">
        <v>0.39890710651409028</v>
      </c>
      <c r="K206" s="17">
        <v>0.39999999871944653</v>
      </c>
      <c r="L206" s="17">
        <v>0.39999432744828939</v>
      </c>
      <c r="M206" s="17">
        <v>0.39999999871944653</v>
      </c>
      <c r="N206" s="17">
        <v>0.40163934226342685</v>
      </c>
      <c r="O206" s="17">
        <v>0.39999999847089185</v>
      </c>
      <c r="P206" s="17">
        <v>0.40000000543042169</v>
      </c>
      <c r="Q206" s="17">
        <v>0.40000000195065682</v>
      </c>
      <c r="R206" s="17">
        <v>0.40163935019544367</v>
      </c>
      <c r="S206" s="17">
        <v>0.39999999697956407</v>
      </c>
      <c r="T206" s="17">
        <v>0.40000000319342993</v>
      </c>
      <c r="U206" s="17">
        <v>0.39999999747667331</v>
      </c>
      <c r="V206" s="17">
        <v>0.39890710502683718</v>
      </c>
      <c r="W206" s="17">
        <v>0.39999999971366507</v>
      </c>
    </row>
    <row r="207" spans="1:23" x14ac:dyDescent="0.3">
      <c r="A207" s="17" t="s">
        <v>284</v>
      </c>
      <c r="B207" s="17" t="s">
        <v>5</v>
      </c>
      <c r="C207" s="17" t="s">
        <v>227</v>
      </c>
      <c r="D207" s="17" t="s">
        <v>227</v>
      </c>
      <c r="E207" s="17">
        <v>3.1544136810344563E-2</v>
      </c>
      <c r="F207" s="17">
        <v>6.8348455014026477E-3</v>
      </c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</row>
    <row r="208" spans="1:23" x14ac:dyDescent="0.3">
      <c r="A208" s="17" t="s">
        <v>285</v>
      </c>
      <c r="B208" s="17" t="s">
        <v>5</v>
      </c>
      <c r="C208" s="17" t="s">
        <v>227</v>
      </c>
      <c r="D208" s="17" t="s">
        <v>227</v>
      </c>
      <c r="E208" s="17">
        <v>2.8038313874377576E-2</v>
      </c>
      <c r="F208" s="17">
        <v>7.9352302581750783E-3</v>
      </c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</row>
    <row r="209" spans="1:23" x14ac:dyDescent="0.3">
      <c r="A209" s="17" t="s">
        <v>286</v>
      </c>
      <c r="B209" s="17" t="s">
        <v>5</v>
      </c>
      <c r="C209" s="17" t="s">
        <v>227</v>
      </c>
      <c r="D209" s="17" t="s">
        <v>227</v>
      </c>
      <c r="E209" s="17">
        <v>3.0267083862437007E-2</v>
      </c>
      <c r="F209" s="17">
        <v>2.4284379176412545E-3</v>
      </c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</row>
    <row r="210" spans="1:23" x14ac:dyDescent="0.3">
      <c r="A210" s="17" t="s">
        <v>137</v>
      </c>
      <c r="B210" s="17" t="s">
        <v>8</v>
      </c>
      <c r="C210" s="17" t="s">
        <v>227</v>
      </c>
      <c r="D210" s="17" t="s">
        <v>227</v>
      </c>
      <c r="E210" s="17"/>
      <c r="F210" s="17">
        <v>0.22723882740531756</v>
      </c>
      <c r="G210" s="17">
        <v>0.23559939483862796</v>
      </c>
      <c r="H210" s="17">
        <v>0.23204718680733194</v>
      </c>
      <c r="I210" s="17">
        <v>0.23559935833645768</v>
      </c>
      <c r="J210" s="17">
        <v>0.23349593890701278</v>
      </c>
      <c r="K210" s="17">
        <v>0.23559934816412223</v>
      </c>
      <c r="L210" s="17">
        <v>0.23413114996449236</v>
      </c>
      <c r="M210" s="17">
        <v>0.23559934579539199</v>
      </c>
      <c r="N210" s="17">
        <v>0.23555378657346424</v>
      </c>
      <c r="O210" s="17">
        <v>0.23559934171647043</v>
      </c>
      <c r="P210" s="17">
        <v>0.23559931369416864</v>
      </c>
      <c r="Q210" s="17">
        <v>0.23559925430402945</v>
      </c>
      <c r="R210" s="17">
        <v>0.23555373776745736</v>
      </c>
      <c r="S210" s="17">
        <v>0.23559938906588987</v>
      </c>
      <c r="T210" s="17">
        <v>0.23559939328540161</v>
      </c>
      <c r="U210" s="17">
        <v>0.23559941267982862</v>
      </c>
      <c r="V210" s="17">
        <v>0.2355538253742035</v>
      </c>
      <c r="W210" s="17">
        <v>0.23559929276474675</v>
      </c>
    </row>
    <row r="211" spans="1:23" x14ac:dyDescent="0.3">
      <c r="A211" s="17" t="s">
        <v>138</v>
      </c>
      <c r="B211" s="17" t="s">
        <v>8</v>
      </c>
      <c r="C211" s="17" t="s">
        <v>227</v>
      </c>
      <c r="D211" s="17" t="s">
        <v>227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>
        <v>0.22723883483268761</v>
      </c>
      <c r="O211" s="17">
        <v>0.23559934420617906</v>
      </c>
      <c r="P211" s="17">
        <v>0.23249382376868322</v>
      </c>
      <c r="Q211" s="17">
        <v>0.23559933792086171</v>
      </c>
      <c r="R211" s="17">
        <v>0.2336539053849418</v>
      </c>
      <c r="S211" s="17">
        <v>0.23559937305714393</v>
      </c>
      <c r="T211" s="17">
        <v>0.23421192686386988</v>
      </c>
      <c r="U211" s="17">
        <v>0.23559938669723568</v>
      </c>
      <c r="V211" s="17">
        <v>0.23555388347844283</v>
      </c>
      <c r="W211" s="17">
        <v>0.23559943641542458</v>
      </c>
    </row>
    <row r="212" spans="1:23" x14ac:dyDescent="0.3">
      <c r="A212" s="17" t="s">
        <v>139</v>
      </c>
      <c r="B212" s="17" t="s">
        <v>8</v>
      </c>
      <c r="C212" s="17" t="s">
        <v>227</v>
      </c>
      <c r="D212" s="17" t="s">
        <v>227</v>
      </c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>
        <v>0.22723882988110755</v>
      </c>
      <c r="W212" s="17">
        <v>0.23559935876444754</v>
      </c>
    </row>
    <row r="213" spans="1:23" x14ac:dyDescent="0.3">
      <c r="A213" s="17" t="s">
        <v>287</v>
      </c>
      <c r="B213" s="17" t="s">
        <v>8</v>
      </c>
      <c r="C213" s="17" t="s">
        <v>227</v>
      </c>
      <c r="D213" s="17" t="s">
        <v>227</v>
      </c>
      <c r="E213" s="17">
        <v>0.28852792752467943</v>
      </c>
      <c r="F213" s="17">
        <v>0.2865416785831072</v>
      </c>
      <c r="G213" s="17">
        <v>0.28663861408491126</v>
      </c>
      <c r="H213" s="17">
        <v>0.28663853224359487</v>
      </c>
      <c r="I213" s="17">
        <v>0.28663854587489157</v>
      </c>
      <c r="J213" s="17">
        <v>0.28654172438748143</v>
      </c>
      <c r="K213" s="17">
        <v>0.28663845716075437</v>
      </c>
      <c r="L213" s="17">
        <v>0.28663854881810058</v>
      </c>
      <c r="M213" s="17">
        <v>0.28647402368919112</v>
      </c>
      <c r="N213" s="17">
        <v>0.28654158480900838</v>
      </c>
      <c r="O213" s="17">
        <v>0.28211718286086485</v>
      </c>
      <c r="P213" s="17">
        <v>0.24287451216189479</v>
      </c>
      <c r="Q213" s="17">
        <v>0.24567736789082045</v>
      </c>
      <c r="R213" s="17">
        <v>0.26172111220129168</v>
      </c>
      <c r="S213" s="17">
        <v>0.27014580255480852</v>
      </c>
      <c r="T213" s="17">
        <v>0.26994574427812335</v>
      </c>
      <c r="U213" s="17">
        <v>0.26177867804664678</v>
      </c>
      <c r="V213" s="17">
        <v>0.26838021681055663</v>
      </c>
      <c r="W213" s="17">
        <v>0.26434842180485224</v>
      </c>
    </row>
    <row r="214" spans="1:23" x14ac:dyDescent="0.3">
      <c r="A214" s="17" t="s">
        <v>288</v>
      </c>
      <c r="B214" s="17" t="s">
        <v>8</v>
      </c>
      <c r="C214" s="17" t="s">
        <v>227</v>
      </c>
      <c r="D214" s="17" t="s">
        <v>227</v>
      </c>
      <c r="E214" s="17">
        <v>0.28670226343524002</v>
      </c>
      <c r="F214" s="17">
        <v>0.28660571638915155</v>
      </c>
      <c r="G214" s="17">
        <v>0.28670253443171861</v>
      </c>
      <c r="H214" s="17">
        <v>0.28670240011181386</v>
      </c>
      <c r="I214" s="17">
        <v>0.28670250940412778</v>
      </c>
      <c r="J214" s="17">
        <v>0.28660565116608516</v>
      </c>
      <c r="K214" s="17">
        <v>0.28670238440642654</v>
      </c>
      <c r="L214" s="17">
        <v>0.28670245869510064</v>
      </c>
      <c r="M214" s="17">
        <v>0.28585323773227012</v>
      </c>
      <c r="N214" s="17">
        <v>0.28558627789465829</v>
      </c>
      <c r="O214" s="17">
        <v>0.25072212156867763</v>
      </c>
      <c r="P214" s="17">
        <v>0.24145664369099898</v>
      </c>
      <c r="Q214" s="17">
        <v>0.24446828262016077</v>
      </c>
      <c r="R214" s="17">
        <v>0.26129590019408294</v>
      </c>
      <c r="S214" s="17">
        <v>0.27020319004847898</v>
      </c>
      <c r="T214" s="17">
        <v>0.26774145145366235</v>
      </c>
      <c r="U214" s="17">
        <v>0.26252682232268987</v>
      </c>
      <c r="V214" s="17">
        <v>0.2694660892956563</v>
      </c>
      <c r="W214" s="17">
        <v>0.26141075548086207</v>
      </c>
    </row>
    <row r="215" spans="1:23" x14ac:dyDescent="0.3">
      <c r="A215" s="17" t="s">
        <v>135</v>
      </c>
      <c r="B215" s="17" t="s">
        <v>8</v>
      </c>
      <c r="C215" s="17" t="s">
        <v>227</v>
      </c>
      <c r="D215" s="17" t="s">
        <v>227</v>
      </c>
      <c r="E215" s="17">
        <v>0.27243713698352989</v>
      </c>
      <c r="F215" s="17">
        <v>0.27233966666245285</v>
      </c>
      <c r="G215" s="17">
        <v>0.27243728684032531</v>
      </c>
      <c r="H215" s="17">
        <v>0.27243720492891543</v>
      </c>
      <c r="I215" s="17">
        <v>0.27243727226438585</v>
      </c>
      <c r="J215" s="17">
        <v>0.27233964793920978</v>
      </c>
      <c r="K215" s="17">
        <v>0.27243719354962875</v>
      </c>
      <c r="L215" s="17">
        <v>0.27243720629397061</v>
      </c>
      <c r="M215" s="17">
        <v>0.27221695975142135</v>
      </c>
      <c r="N215" s="17">
        <v>0.26974322790476962</v>
      </c>
      <c r="O215" s="17">
        <v>0.2357436680022528</v>
      </c>
      <c r="P215" s="17">
        <v>0.22580519638806482</v>
      </c>
      <c r="Q215" s="17">
        <v>0.22687021138698416</v>
      </c>
      <c r="R215" s="17">
        <v>0.24488602742450793</v>
      </c>
      <c r="S215" s="17">
        <v>0.24902538979932617</v>
      </c>
      <c r="T215" s="17">
        <v>0.24442085417244841</v>
      </c>
      <c r="U215" s="17">
        <v>0.2368467787583769</v>
      </c>
      <c r="V215" s="17">
        <v>0.24603479448756724</v>
      </c>
      <c r="W215" s="17">
        <v>0.22897293472961311</v>
      </c>
    </row>
    <row r="216" spans="1:23" x14ac:dyDescent="0.3">
      <c r="A216" s="17" t="s">
        <v>128</v>
      </c>
      <c r="B216" s="17" t="s">
        <v>8</v>
      </c>
      <c r="C216" s="17" t="s">
        <v>227</v>
      </c>
      <c r="D216" s="17" t="s">
        <v>227</v>
      </c>
      <c r="E216" s="17">
        <v>0.2723242673954191</v>
      </c>
      <c r="F216" s="17">
        <v>0.27222689133747047</v>
      </c>
      <c r="G216" s="17">
        <v>0.27232444249921894</v>
      </c>
      <c r="H216" s="17">
        <v>0.27232443252102184</v>
      </c>
      <c r="I216" s="17">
        <v>0.27232440595676388</v>
      </c>
      <c r="J216" s="17">
        <v>0.27222681630383117</v>
      </c>
      <c r="K216" s="17">
        <v>0.27231117665560434</v>
      </c>
      <c r="L216" s="17">
        <v>0.26988662442068223</v>
      </c>
      <c r="M216" s="17">
        <v>0.2535136904575348</v>
      </c>
      <c r="N216" s="17">
        <v>0.23360440429536322</v>
      </c>
      <c r="O216" s="17">
        <v>0.23082791000514497</v>
      </c>
      <c r="P216" s="17">
        <v>0.22412406555442146</v>
      </c>
      <c r="Q216" s="17">
        <v>0.22710520789701996</v>
      </c>
      <c r="R216" s="17">
        <v>0.24298127005170345</v>
      </c>
      <c r="S216" s="17">
        <v>0.25014962875165503</v>
      </c>
      <c r="T216" s="17">
        <v>0.2429375100947439</v>
      </c>
      <c r="U216" s="17">
        <v>0.23713370741106135</v>
      </c>
      <c r="V216" s="17">
        <v>0.2451942742569031</v>
      </c>
      <c r="W216" s="17">
        <v>0.23262626979854725</v>
      </c>
    </row>
    <row r="217" spans="1:23" x14ac:dyDescent="0.3">
      <c r="A217" s="17" t="s">
        <v>289</v>
      </c>
      <c r="B217" s="17" t="s">
        <v>8</v>
      </c>
      <c r="C217" s="17" t="s">
        <v>227</v>
      </c>
      <c r="D217" s="17" t="s">
        <v>227</v>
      </c>
      <c r="E217" s="17"/>
      <c r="F217" s="17"/>
      <c r="G217" s="17">
        <v>0.2930094712356614</v>
      </c>
      <c r="H217" s="17">
        <v>0.28661564852732196</v>
      </c>
      <c r="I217" s="17">
        <v>0.28661571483213977</v>
      </c>
      <c r="J217" s="17">
        <v>0.28651915846341003</v>
      </c>
      <c r="K217" s="17">
        <v>0.28661564181236354</v>
      </c>
      <c r="L217" s="17">
        <v>0.28661561984116929</v>
      </c>
      <c r="M217" s="17">
        <v>0.28661553804540757</v>
      </c>
      <c r="N217" s="17">
        <v>0.28188235937760442</v>
      </c>
      <c r="O217" s="17">
        <v>0.28252290745135855</v>
      </c>
      <c r="P217" s="17">
        <v>0.28351597775427662</v>
      </c>
      <c r="Q217" s="17">
        <v>0.25169618097046498</v>
      </c>
      <c r="R217" s="17">
        <v>0.2627236191044876</v>
      </c>
      <c r="S217" s="17">
        <v>0.27026990138525353</v>
      </c>
      <c r="T217" s="17">
        <v>0.27116378730317581</v>
      </c>
      <c r="U217" s="17">
        <v>0.2615386316592313</v>
      </c>
      <c r="V217" s="17">
        <v>0.2697994887202107</v>
      </c>
      <c r="W217" s="17">
        <v>0.26674254524710717</v>
      </c>
    </row>
    <row r="218" spans="1:23" x14ac:dyDescent="0.3">
      <c r="A218" s="17" t="s">
        <v>129</v>
      </c>
      <c r="B218" s="17" t="s">
        <v>8</v>
      </c>
      <c r="C218" s="17" t="s">
        <v>227</v>
      </c>
      <c r="D218" s="17" t="s">
        <v>227</v>
      </c>
      <c r="E218" s="17">
        <v>0.23558038508271628</v>
      </c>
      <c r="F218" s="17">
        <v>0.23553499819561888</v>
      </c>
      <c r="G218" s="17">
        <v>0.23558043853051761</v>
      </c>
      <c r="H218" s="17">
        <v>0.23558053583029323</v>
      </c>
      <c r="I218" s="17">
        <v>0.23558054090612196</v>
      </c>
      <c r="J218" s="17">
        <v>0.23553495504042188</v>
      </c>
      <c r="K218" s="17">
        <v>0.23558047109350103</v>
      </c>
      <c r="L218" s="17">
        <v>0.23354910142047636</v>
      </c>
      <c r="M218" s="17">
        <v>0.21806210649659952</v>
      </c>
      <c r="N218" s="17">
        <v>0.20114629628914357</v>
      </c>
      <c r="O218" s="17">
        <v>0.19652500354108038</v>
      </c>
      <c r="P218" s="17">
        <v>0.1896490002291755</v>
      </c>
      <c r="Q218" s="17">
        <v>0.19337293418464047</v>
      </c>
      <c r="R218" s="17">
        <v>0.2089571958134876</v>
      </c>
      <c r="S218" s="17">
        <v>0.21223621487013156</v>
      </c>
      <c r="T218" s="17">
        <v>0.20488931738535907</v>
      </c>
      <c r="U218" s="17">
        <v>0.20113952619229916</v>
      </c>
      <c r="V218" s="17">
        <v>0.20798500219901001</v>
      </c>
      <c r="W218" s="17">
        <v>0.19520603306216119</v>
      </c>
    </row>
    <row r="219" spans="1:23" x14ac:dyDescent="0.3">
      <c r="A219" s="17" t="s">
        <v>136</v>
      </c>
      <c r="B219" s="17" t="s">
        <v>8</v>
      </c>
      <c r="C219" s="17" t="s">
        <v>227</v>
      </c>
      <c r="D219" s="17" t="s">
        <v>227</v>
      </c>
      <c r="E219" s="17">
        <v>0.27243684426921511</v>
      </c>
      <c r="F219" s="17">
        <v>0.27233938872422608</v>
      </c>
      <c r="G219" s="17">
        <v>0.27243686530275912</v>
      </c>
      <c r="H219" s="17">
        <v>0.27243689908504537</v>
      </c>
      <c r="I219" s="17">
        <v>0.27243692827081561</v>
      </c>
      <c r="J219" s="17">
        <v>0.27233933706572555</v>
      </c>
      <c r="K219" s="17">
        <v>0.27243693558866339</v>
      </c>
      <c r="L219" s="17">
        <v>0.27083506896759207</v>
      </c>
      <c r="M219" s="17">
        <v>0.26104424574749724</v>
      </c>
      <c r="N219" s="17">
        <v>0.2406160047768601</v>
      </c>
      <c r="O219" s="17">
        <v>0.23672758027558885</v>
      </c>
      <c r="P219" s="17">
        <v>0.22662929778951071</v>
      </c>
      <c r="Q219" s="17">
        <v>0.22937591657679765</v>
      </c>
      <c r="R219" s="17">
        <v>0.24540365850294749</v>
      </c>
      <c r="S219" s="17">
        <v>0.25071331941447544</v>
      </c>
      <c r="T219" s="17">
        <v>0.24443519997367247</v>
      </c>
      <c r="U219" s="17">
        <v>0.23748141546305263</v>
      </c>
      <c r="V219" s="17">
        <v>0.24474635445243545</v>
      </c>
      <c r="W219" s="17">
        <v>0.23111545883220808</v>
      </c>
    </row>
    <row r="220" spans="1:23" x14ac:dyDescent="0.3">
      <c r="A220" s="17" t="s">
        <v>290</v>
      </c>
      <c r="B220" s="17" t="s">
        <v>8</v>
      </c>
      <c r="C220" s="17" t="s">
        <v>227</v>
      </c>
      <c r="D220" s="17" t="s">
        <v>227</v>
      </c>
      <c r="E220" s="17"/>
      <c r="F220" s="17">
        <v>0.2968249590864705</v>
      </c>
      <c r="G220" s="17">
        <v>0.28660203610180029</v>
      </c>
      <c r="H220" s="17">
        <v>0.28660210122994162</v>
      </c>
      <c r="I220" s="17">
        <v>0.28660198433314066</v>
      </c>
      <c r="J220" s="17">
        <v>0.28650521781564053</v>
      </c>
      <c r="K220" s="17">
        <v>0.2866020262202143</v>
      </c>
      <c r="L220" s="17">
        <v>0.28660195517526488</v>
      </c>
      <c r="M220" s="17">
        <v>0.28516984329184775</v>
      </c>
      <c r="N220" s="17">
        <v>0.28650511352798724</v>
      </c>
      <c r="O220" s="17">
        <v>0.28660189302113465</v>
      </c>
      <c r="P220" s="17">
        <v>0.25671477390686048</v>
      </c>
      <c r="Q220" s="17">
        <v>0.24782089257928472</v>
      </c>
      <c r="R220" s="17">
        <v>0.26209519336191245</v>
      </c>
      <c r="S220" s="17">
        <v>0.27149293461768303</v>
      </c>
      <c r="T220" s="17">
        <v>0.27133711872831723</v>
      </c>
      <c r="U220" s="17">
        <v>0.26192550713367313</v>
      </c>
      <c r="V220" s="17">
        <v>0.26842477086719113</v>
      </c>
      <c r="W220" s="17">
        <v>0.26774648426274195</v>
      </c>
    </row>
    <row r="221" spans="1:23" x14ac:dyDescent="0.3">
      <c r="A221" s="17" t="s">
        <v>291</v>
      </c>
      <c r="B221" s="17" t="s">
        <v>8</v>
      </c>
      <c r="C221" s="17" t="s">
        <v>227</v>
      </c>
      <c r="D221" s="17" t="s">
        <v>227</v>
      </c>
      <c r="E221" s="17">
        <v>0.28668799788582133</v>
      </c>
      <c r="F221" s="17">
        <v>0.28659136552690528</v>
      </c>
      <c r="G221" s="17">
        <v>0.28668819935646955</v>
      </c>
      <c r="H221" s="17">
        <v>0.28668816596599944</v>
      </c>
      <c r="I221" s="17">
        <v>0.28668819775878446</v>
      </c>
      <c r="J221" s="17">
        <v>0.28659118505331521</v>
      </c>
      <c r="K221" s="17">
        <v>0.28668818575122951</v>
      </c>
      <c r="L221" s="17">
        <v>0.28668810781478749</v>
      </c>
      <c r="M221" s="17">
        <v>0.28651731401142799</v>
      </c>
      <c r="N221" s="17">
        <v>0.28474386286327852</v>
      </c>
      <c r="O221" s="17">
        <v>0.25130781931457991</v>
      </c>
      <c r="P221" s="17">
        <v>0.24212160733960297</v>
      </c>
      <c r="Q221" s="17">
        <v>0.24495242798827893</v>
      </c>
      <c r="R221" s="17">
        <v>0.26185705127470715</v>
      </c>
      <c r="S221" s="17">
        <v>0.26930366005514977</v>
      </c>
      <c r="T221" s="17">
        <v>0.26900251958032867</v>
      </c>
      <c r="U221" s="17">
        <v>0.26095173423047752</v>
      </c>
      <c r="V221" s="17">
        <v>0.26817589541883285</v>
      </c>
      <c r="W221" s="17">
        <v>0.26210065195066001</v>
      </c>
    </row>
    <row r="222" spans="1:23" x14ac:dyDescent="0.3">
      <c r="A222" s="17" t="s">
        <v>130</v>
      </c>
      <c r="B222" s="17" t="s">
        <v>8</v>
      </c>
      <c r="C222" s="17" t="s">
        <v>227</v>
      </c>
      <c r="D222" s="17" t="s">
        <v>227</v>
      </c>
      <c r="E222" s="17">
        <v>0.27238656577036408</v>
      </c>
      <c r="F222" s="17">
        <v>0.27228878949160745</v>
      </c>
      <c r="G222" s="17">
        <v>0.27238430086196286</v>
      </c>
      <c r="H222" s="17">
        <v>0.27238818314781832</v>
      </c>
      <c r="I222" s="17">
        <v>0.27239163575789466</v>
      </c>
      <c r="J222" s="17">
        <v>0.27229278836543591</v>
      </c>
      <c r="K222" s="17">
        <v>0.27238806128241949</v>
      </c>
      <c r="L222" s="17">
        <v>0.27027513792605223</v>
      </c>
      <c r="M222" s="17">
        <v>0.25695010257554718</v>
      </c>
      <c r="N222" s="17">
        <v>0.2364471468563584</v>
      </c>
      <c r="O222" s="17">
        <v>0.23194667678655315</v>
      </c>
      <c r="P222" s="17">
        <v>0.2218999142435841</v>
      </c>
      <c r="Q222" s="17">
        <v>0.22627014160555864</v>
      </c>
      <c r="R222" s="17">
        <v>0.24260628602147472</v>
      </c>
      <c r="S222" s="17">
        <v>0.24619777979730098</v>
      </c>
      <c r="T222" s="17">
        <v>0.2384045187022619</v>
      </c>
      <c r="U222" s="17">
        <v>0.23439136720217107</v>
      </c>
      <c r="V222" s="17">
        <v>0.24228241459791824</v>
      </c>
      <c r="W222" s="17">
        <v>0.2264250064859997</v>
      </c>
    </row>
    <row r="223" spans="1:23" x14ac:dyDescent="0.3">
      <c r="A223" s="17" t="s">
        <v>292</v>
      </c>
      <c r="B223" s="17" t="s">
        <v>8</v>
      </c>
      <c r="C223" s="17" t="s">
        <v>227</v>
      </c>
      <c r="D223" s="17" t="s">
        <v>227</v>
      </c>
      <c r="E223" s="17">
        <v>0.28852792752467943</v>
      </c>
      <c r="F223" s="17">
        <v>0.2865416785831072</v>
      </c>
      <c r="G223" s="17">
        <v>0.28663861408491126</v>
      </c>
      <c r="H223" s="17">
        <v>0.28663853224359487</v>
      </c>
      <c r="I223" s="17">
        <v>0.28663854587489157</v>
      </c>
      <c r="J223" s="17">
        <v>0.28654172438748143</v>
      </c>
      <c r="K223" s="17">
        <v>0.28663845716075437</v>
      </c>
      <c r="L223" s="17">
        <v>0.28663854881810058</v>
      </c>
      <c r="M223" s="17">
        <v>0.28647332736179199</v>
      </c>
      <c r="N223" s="17">
        <v>0.28654158480900838</v>
      </c>
      <c r="O223" s="17">
        <v>0.28180818028431276</v>
      </c>
      <c r="P223" s="17">
        <v>0.24542226384477125</v>
      </c>
      <c r="Q223" s="17">
        <v>0.24720633034435022</v>
      </c>
      <c r="R223" s="17">
        <v>0.26194111938856579</v>
      </c>
      <c r="S223" s="17">
        <v>0.27060417759337474</v>
      </c>
      <c r="T223" s="17">
        <v>0.26961476964648379</v>
      </c>
      <c r="U223" s="17">
        <v>0.26180398691966633</v>
      </c>
      <c r="V223" s="17">
        <v>0.26860058728708575</v>
      </c>
      <c r="W223" s="17">
        <v>0.26390029400316317</v>
      </c>
    </row>
    <row r="224" spans="1:23" x14ac:dyDescent="0.3">
      <c r="A224" s="17" t="s">
        <v>293</v>
      </c>
      <c r="B224" s="17" t="s">
        <v>8</v>
      </c>
      <c r="C224" s="17" t="s">
        <v>227</v>
      </c>
      <c r="D224" s="17" t="s">
        <v>227</v>
      </c>
      <c r="E224" s="17">
        <v>0.26951022982929579</v>
      </c>
      <c r="F224" s="17">
        <v>0.28659119977439151</v>
      </c>
      <c r="G224" s="17">
        <v>0.28668826376977868</v>
      </c>
      <c r="H224" s="17">
        <v>0.28668818758165615</v>
      </c>
      <c r="I224" s="17">
        <v>0.286688170403743</v>
      </c>
      <c r="J224" s="17">
        <v>0.28659130232047486</v>
      </c>
      <c r="K224" s="17">
        <v>0.28668810479867057</v>
      </c>
      <c r="L224" s="17">
        <v>0.28668818424956921</v>
      </c>
      <c r="M224" s="17">
        <v>0.28606745126358873</v>
      </c>
      <c r="N224" s="17">
        <v>0.28659114385422563</v>
      </c>
      <c r="O224" s="17">
        <v>0.28501746752489732</v>
      </c>
      <c r="P224" s="17">
        <v>0.24449596622656361</v>
      </c>
      <c r="Q224" s="17">
        <v>0.24788940390909325</v>
      </c>
      <c r="R224" s="17">
        <v>0.26214020074081651</v>
      </c>
      <c r="S224" s="17">
        <v>0.27044921549065093</v>
      </c>
      <c r="T224" s="17">
        <v>0.2703281567852367</v>
      </c>
      <c r="U224" s="17">
        <v>0.26214831988790499</v>
      </c>
      <c r="V224" s="17">
        <v>0.26846758302100071</v>
      </c>
      <c r="W224" s="17">
        <v>0.26645915150869298</v>
      </c>
    </row>
    <row r="225" spans="1:23" x14ac:dyDescent="0.3">
      <c r="A225" s="17" t="s">
        <v>294</v>
      </c>
      <c r="B225" s="17" t="s">
        <v>8</v>
      </c>
      <c r="C225" s="17" t="s">
        <v>227</v>
      </c>
      <c r="D225" s="17" t="s">
        <v>227</v>
      </c>
      <c r="E225" s="17">
        <v>0.28852792752467943</v>
      </c>
      <c r="F225" s="17">
        <v>0.2865416785831072</v>
      </c>
      <c r="G225" s="17">
        <v>0.28663861408491126</v>
      </c>
      <c r="H225" s="17">
        <v>0.28663853224359487</v>
      </c>
      <c r="I225" s="17">
        <v>0.28663854587489157</v>
      </c>
      <c r="J225" s="17">
        <v>0.28654172438748143</v>
      </c>
      <c r="K225" s="17">
        <v>0.28663845716075437</v>
      </c>
      <c r="L225" s="17">
        <v>0.28663854881810058</v>
      </c>
      <c r="M225" s="17">
        <v>0.28623287388024338</v>
      </c>
      <c r="N225" s="17">
        <v>0.28654158480900838</v>
      </c>
      <c r="O225" s="17">
        <v>0.28205270720067571</v>
      </c>
      <c r="P225" s="17">
        <v>0.2442255952134606</v>
      </c>
      <c r="Q225" s="17">
        <v>0.24643764394437281</v>
      </c>
      <c r="R225" s="17">
        <v>0.26204548070296169</v>
      </c>
      <c r="S225" s="17">
        <v>0.27019429809032791</v>
      </c>
      <c r="T225" s="17">
        <v>0.27063039001745393</v>
      </c>
      <c r="U225" s="17">
        <v>0.26171062851361837</v>
      </c>
      <c r="V225" s="17">
        <v>0.26954073936769574</v>
      </c>
      <c r="W225" s="17">
        <v>0.26572031294145265</v>
      </c>
    </row>
    <row r="226" spans="1:23" x14ac:dyDescent="0.3">
      <c r="A226" s="17" t="s">
        <v>131</v>
      </c>
      <c r="B226" s="17" t="s">
        <v>8</v>
      </c>
      <c r="C226" s="17" t="s">
        <v>227</v>
      </c>
      <c r="D226" s="17" t="s">
        <v>227</v>
      </c>
      <c r="E226" s="17">
        <v>0.27047057202811475</v>
      </c>
      <c r="F226" s="17">
        <v>0.27027685157490511</v>
      </c>
      <c r="G226" s="17">
        <v>0.27056195122500143</v>
      </c>
      <c r="H226" s="17">
        <v>0.27045418796262405</v>
      </c>
      <c r="I226" s="17">
        <v>0.27047182351678323</v>
      </c>
      <c r="J226" s="17">
        <v>0.2703452957252574</v>
      </c>
      <c r="K226" s="17">
        <v>0.27044659955808836</v>
      </c>
      <c r="L226" s="17">
        <v>0.26882391503054748</v>
      </c>
      <c r="M226" s="17">
        <v>0.25776866027865247</v>
      </c>
      <c r="N226" s="17">
        <v>0.23942417584462791</v>
      </c>
      <c r="O226" s="17">
        <v>0.23337697184835118</v>
      </c>
      <c r="P226" s="17">
        <v>0.22456986407478557</v>
      </c>
      <c r="Q226" s="17">
        <v>0.22772093195463067</v>
      </c>
      <c r="R226" s="17">
        <v>0.24226393269074134</v>
      </c>
      <c r="S226" s="17">
        <v>0.24698905342935731</v>
      </c>
      <c r="T226" s="17">
        <v>0.24030738852259492</v>
      </c>
      <c r="U226" s="17">
        <v>0.23771766262384425</v>
      </c>
      <c r="V226" s="17">
        <v>0.24389988580552191</v>
      </c>
      <c r="W226" s="17">
        <v>0.22826686864017737</v>
      </c>
    </row>
    <row r="227" spans="1:23" x14ac:dyDescent="0.3">
      <c r="A227" s="17" t="s">
        <v>295</v>
      </c>
      <c r="B227" s="17" t="s">
        <v>8</v>
      </c>
      <c r="C227" s="17" t="s">
        <v>227</v>
      </c>
      <c r="D227" s="17" t="s">
        <v>227</v>
      </c>
      <c r="E227" s="17"/>
      <c r="F227" s="17">
        <v>0.29288500062948314</v>
      </c>
      <c r="G227" s="17">
        <v>0.28661563976625415</v>
      </c>
      <c r="H227" s="17">
        <v>0.28661570455952928</v>
      </c>
      <c r="I227" s="17">
        <v>0.28661559273887172</v>
      </c>
      <c r="J227" s="17">
        <v>0.2865192159031737</v>
      </c>
      <c r="K227" s="17">
        <v>0.28661562728991996</v>
      </c>
      <c r="L227" s="17">
        <v>0.28661553954264379</v>
      </c>
      <c r="M227" s="17">
        <v>0.28650240523060727</v>
      </c>
      <c r="N227" s="17">
        <v>0.28651912248945277</v>
      </c>
      <c r="O227" s="17">
        <v>0.28661547617832239</v>
      </c>
      <c r="P227" s="17">
        <v>0.24730202540214738</v>
      </c>
      <c r="Q227" s="17">
        <v>0.24670991273079665</v>
      </c>
      <c r="R227" s="17">
        <v>0.26158154208554502</v>
      </c>
      <c r="S227" s="17">
        <v>0.26859879202535308</v>
      </c>
      <c r="T227" s="17">
        <v>0.26849872780841788</v>
      </c>
      <c r="U227" s="17">
        <v>0.26118169938020269</v>
      </c>
      <c r="V227" s="17">
        <v>0.2695429906730013</v>
      </c>
      <c r="W227" s="17">
        <v>0.26425504517762582</v>
      </c>
    </row>
    <row r="228" spans="1:23" x14ac:dyDescent="0.3">
      <c r="A228" s="17" t="s">
        <v>222</v>
      </c>
      <c r="B228" s="17" t="s">
        <v>8</v>
      </c>
      <c r="C228" s="17" t="s">
        <v>227</v>
      </c>
      <c r="D228" s="17" t="s">
        <v>227</v>
      </c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>
        <v>0.23269554901726039</v>
      </c>
      <c r="R228" s="17">
        <v>0.24943066081016144</v>
      </c>
      <c r="S228" s="17">
        <v>0.25202188644278173</v>
      </c>
      <c r="T228" s="17">
        <v>0.24917229610572797</v>
      </c>
      <c r="U228" s="17">
        <v>0.24057093396055479</v>
      </c>
      <c r="V228" s="17">
        <v>0.25001089545249161</v>
      </c>
      <c r="W228" s="17">
        <v>0.23317015951604467</v>
      </c>
    </row>
    <row r="229" spans="1:23" x14ac:dyDescent="0.3">
      <c r="A229" s="17" t="s">
        <v>296</v>
      </c>
      <c r="B229" s="17" t="s">
        <v>8</v>
      </c>
      <c r="C229" s="17" t="s">
        <v>227</v>
      </c>
      <c r="D229" s="17" t="s">
        <v>227</v>
      </c>
      <c r="E229" s="17"/>
      <c r="F229" s="17"/>
      <c r="G229" s="17">
        <v>0.27555583360262237</v>
      </c>
      <c r="H229" s="17">
        <v>0.2755558453649537</v>
      </c>
      <c r="I229" s="17">
        <v>0.27555587274597632</v>
      </c>
      <c r="J229" s="17">
        <v>0.27545924089190427</v>
      </c>
      <c r="K229" s="17">
        <v>0.27555588514278334</v>
      </c>
      <c r="L229" s="17">
        <v>0.27555583466495687</v>
      </c>
      <c r="M229" s="17">
        <v>0.27555592617074515</v>
      </c>
      <c r="N229" s="17">
        <v>0.27138583832514529</v>
      </c>
      <c r="O229" s="17">
        <v>0.27103382606743037</v>
      </c>
      <c r="P229" s="17">
        <v>0.27227652823577736</v>
      </c>
      <c r="Q229" s="17"/>
      <c r="R229" s="17"/>
      <c r="S229" s="17"/>
      <c r="T229" s="17"/>
      <c r="U229" s="17"/>
      <c r="V229" s="17"/>
      <c r="W229" s="17"/>
    </row>
    <row r="230" spans="1:23" x14ac:dyDescent="0.3">
      <c r="A230" s="17" t="s">
        <v>140</v>
      </c>
      <c r="B230" s="17" t="s">
        <v>8</v>
      </c>
      <c r="C230" s="17" t="s">
        <v>227</v>
      </c>
      <c r="D230" s="17" t="s">
        <v>227</v>
      </c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>
        <v>0.24420324956843487</v>
      </c>
      <c r="R230" s="17">
        <v>0.24971689074725539</v>
      </c>
      <c r="S230" s="17">
        <v>0.25561741346799122</v>
      </c>
      <c r="T230" s="17">
        <v>0.2517286045550588</v>
      </c>
      <c r="U230" s="17">
        <v>0.24224429313701837</v>
      </c>
      <c r="V230" s="17">
        <v>0.25047764870525491</v>
      </c>
      <c r="W230" s="17">
        <v>0.23700128937546008</v>
      </c>
    </row>
    <row r="231" spans="1:23" x14ac:dyDescent="0.3">
      <c r="A231" s="17" t="s">
        <v>297</v>
      </c>
      <c r="B231" s="17" t="s">
        <v>8</v>
      </c>
      <c r="C231" s="17" t="s">
        <v>227</v>
      </c>
      <c r="D231" s="17" t="s">
        <v>227</v>
      </c>
      <c r="E231" s="17"/>
      <c r="F231" s="17"/>
      <c r="G231" s="17">
        <v>0.24541368548839038</v>
      </c>
      <c r="H231" s="17">
        <v>0.2756191498466849</v>
      </c>
      <c r="I231" s="17">
        <v>0.27561917738060532</v>
      </c>
      <c r="J231" s="17">
        <v>0.27552220861123933</v>
      </c>
      <c r="K231" s="17">
        <v>0.27561914486336386</v>
      </c>
      <c r="L231" s="17">
        <v>0.27561917539783165</v>
      </c>
      <c r="M231" s="17">
        <v>0.2756191564950789</v>
      </c>
      <c r="N231" s="17">
        <v>0.27231641897229664</v>
      </c>
      <c r="O231" s="17">
        <v>0.27202614235046579</v>
      </c>
      <c r="P231" s="17">
        <v>0.27339520296932823</v>
      </c>
      <c r="Q231" s="17">
        <v>0.29589410319913106</v>
      </c>
      <c r="R231" s="17"/>
      <c r="S231" s="17"/>
      <c r="T231" s="17"/>
      <c r="U231" s="17"/>
      <c r="V231" s="17"/>
      <c r="W231" s="17"/>
    </row>
    <row r="232" spans="1:23" x14ac:dyDescent="0.3">
      <c r="A232" s="17" t="s">
        <v>141</v>
      </c>
      <c r="B232" s="17" t="s">
        <v>8</v>
      </c>
      <c r="C232" s="17" t="s">
        <v>227</v>
      </c>
      <c r="D232" s="17" t="s">
        <v>227</v>
      </c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>
        <v>0.18323196497982153</v>
      </c>
      <c r="T232" s="17">
        <v>0.2495172277387393</v>
      </c>
      <c r="U232" s="17">
        <v>0.24411660220612358</v>
      </c>
      <c r="V232" s="17">
        <v>0.25213688108605409</v>
      </c>
      <c r="W232" s="17">
        <v>0.24355416004698519</v>
      </c>
    </row>
    <row r="233" spans="1:23" x14ac:dyDescent="0.3">
      <c r="A233" s="17" t="s">
        <v>298</v>
      </c>
      <c r="B233" s="17" t="s">
        <v>8</v>
      </c>
      <c r="C233" s="17" t="s">
        <v>227</v>
      </c>
      <c r="D233" s="17" t="s">
        <v>227</v>
      </c>
      <c r="E233" s="17"/>
      <c r="F233" s="17"/>
      <c r="G233" s="17"/>
      <c r="H233" s="17"/>
      <c r="I233" s="17">
        <v>0.18323189019615999</v>
      </c>
      <c r="J233" s="17">
        <v>0.26829082700321127</v>
      </c>
      <c r="K233" s="17">
        <v>0.27273604909494897</v>
      </c>
      <c r="L233" s="17">
        <v>0.27281211158795443</v>
      </c>
      <c r="M233" s="17">
        <v>0.27303213383391062</v>
      </c>
      <c r="N233" s="17">
        <v>0.27218776506958009</v>
      </c>
      <c r="O233" s="17">
        <v>0.27454906272726454</v>
      </c>
      <c r="P233" s="17">
        <v>0.27459879837178808</v>
      </c>
      <c r="Q233" s="17">
        <v>0.27511616472006289</v>
      </c>
      <c r="R233" s="17">
        <v>0.27549843652537143</v>
      </c>
      <c r="S233" s="17">
        <v>0.2767952195138213</v>
      </c>
      <c r="T233" s="17">
        <v>0.27702039303015291</v>
      </c>
      <c r="U233" s="17">
        <v>0.27690318264683311</v>
      </c>
      <c r="V233" s="17">
        <v>0.27760826463663818</v>
      </c>
      <c r="W233" s="17">
        <v>0.27927590145437231</v>
      </c>
    </row>
    <row r="234" spans="1:23" x14ac:dyDescent="0.3">
      <c r="A234" s="17" t="s">
        <v>142</v>
      </c>
      <c r="B234" s="17" t="s">
        <v>8</v>
      </c>
      <c r="C234" s="17" t="s">
        <v>227</v>
      </c>
      <c r="D234" s="17" t="s">
        <v>227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>
        <v>0.18234931409414515</v>
      </c>
      <c r="S234" s="17">
        <v>0.25848512037195109</v>
      </c>
      <c r="T234" s="17">
        <v>0.25677820352656011</v>
      </c>
      <c r="U234" s="17">
        <v>0.2493982706343553</v>
      </c>
      <c r="V234" s="17">
        <v>0.25718352093092961</v>
      </c>
      <c r="W234" s="17">
        <v>0.25155999243145499</v>
      </c>
    </row>
    <row r="235" spans="1:23" x14ac:dyDescent="0.3">
      <c r="A235" s="17" t="s">
        <v>299</v>
      </c>
      <c r="B235" s="17" t="s">
        <v>8</v>
      </c>
      <c r="C235" s="17" t="s">
        <v>227</v>
      </c>
      <c r="D235" s="17" t="s">
        <v>227</v>
      </c>
      <c r="E235" s="17"/>
      <c r="F235" s="17"/>
      <c r="G235" s="17"/>
      <c r="H235" s="17">
        <v>0.18323190730991482</v>
      </c>
      <c r="I235" s="17">
        <v>0.27559504763416187</v>
      </c>
      <c r="J235" s="17">
        <v>0.2754984091538486</v>
      </c>
      <c r="K235" s="17">
        <v>0.27559507998184612</v>
      </c>
      <c r="L235" s="17">
        <v>0.27559503425584797</v>
      </c>
      <c r="M235" s="17">
        <v>0.2755951023222179</v>
      </c>
      <c r="N235" s="17">
        <v>0.2714402351139299</v>
      </c>
      <c r="O235" s="17">
        <v>0.27170985104667827</v>
      </c>
      <c r="P235" s="17">
        <v>0.27308703057141981</v>
      </c>
      <c r="Q235" s="17">
        <v>0.27510689363058038</v>
      </c>
      <c r="R235" s="17">
        <v>0.28389963797001361</v>
      </c>
      <c r="S235" s="17"/>
      <c r="T235" s="17"/>
      <c r="U235" s="17"/>
      <c r="V235" s="17"/>
      <c r="W235" s="17"/>
    </row>
    <row r="236" spans="1:23" x14ac:dyDescent="0.3">
      <c r="A236" s="17" t="s">
        <v>332</v>
      </c>
      <c r="B236" s="17" t="s">
        <v>8</v>
      </c>
      <c r="C236" s="17" t="s">
        <v>227</v>
      </c>
      <c r="D236" s="17" t="s">
        <v>227</v>
      </c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>
        <v>0.18323193224531184</v>
      </c>
      <c r="P236" s="17">
        <v>0.26662016952517054</v>
      </c>
      <c r="Q236" s="17">
        <v>0.27440298727113349</v>
      </c>
      <c r="R236" s="17">
        <v>0.27549842359589527</v>
      </c>
      <c r="S236" s="17">
        <v>0.27559507833638686</v>
      </c>
      <c r="T236" s="17">
        <v>0.27559501125737668</v>
      </c>
      <c r="U236" s="17">
        <v>0.27559513912855654</v>
      </c>
      <c r="V236" s="17">
        <v>0.27549827033946489</v>
      </c>
      <c r="W236" s="17">
        <v>0.27559505785530836</v>
      </c>
    </row>
    <row r="237" spans="1:23" x14ac:dyDescent="0.3">
      <c r="A237" s="17" t="s">
        <v>126</v>
      </c>
      <c r="B237" s="17" t="s">
        <v>8</v>
      </c>
      <c r="C237" s="17" t="s">
        <v>227</v>
      </c>
      <c r="D237" s="17" t="s">
        <v>227</v>
      </c>
      <c r="E237" s="17">
        <v>0.23559624071058097</v>
      </c>
      <c r="F237" s="17">
        <v>0.23555058040951335</v>
      </c>
      <c r="G237" s="17">
        <v>0.23559619493338441</v>
      </c>
      <c r="H237" s="17">
        <v>0.23559608011776789</v>
      </c>
      <c r="I237" s="17">
        <v>0.23559654822878265</v>
      </c>
      <c r="J237" s="17">
        <v>0.23555082887203685</v>
      </c>
      <c r="K237" s="17">
        <v>0.2354957267568141</v>
      </c>
      <c r="L237" s="17">
        <v>0.23458840258411204</v>
      </c>
      <c r="M237" s="17">
        <v>0.22550723725781643</v>
      </c>
      <c r="N237" s="17">
        <v>0.20665593291530285</v>
      </c>
      <c r="O237" s="17">
        <v>0.20717463634587344</v>
      </c>
      <c r="P237" s="17">
        <v>0.20071789853736222</v>
      </c>
      <c r="Q237" s="17">
        <v>0.20212065506388391</v>
      </c>
      <c r="R237" s="17">
        <v>0.21501476932248631</v>
      </c>
      <c r="S237" s="17">
        <v>0.22188139381043573</v>
      </c>
      <c r="T237" s="17">
        <v>0.21976419677436887</v>
      </c>
      <c r="U237" s="17">
        <v>0.21372011926059664</v>
      </c>
      <c r="V237" s="17">
        <v>0.21976994989536283</v>
      </c>
      <c r="W237" s="17">
        <v>0.21853008794363885</v>
      </c>
    </row>
    <row r="238" spans="1:23" x14ac:dyDescent="0.3">
      <c r="A238" s="17" t="s">
        <v>300</v>
      </c>
      <c r="B238" s="17" t="s">
        <v>8</v>
      </c>
      <c r="C238" s="17" t="s">
        <v>227</v>
      </c>
      <c r="D238" s="17" t="s">
        <v>227</v>
      </c>
      <c r="E238" s="17">
        <v>0.27239912945749567</v>
      </c>
      <c r="F238" s="17">
        <v>0.27230162273142822</v>
      </c>
      <c r="G238" s="17">
        <v>0.27239920935739831</v>
      </c>
      <c r="H238" s="17">
        <v>0.27239918776084932</v>
      </c>
      <c r="I238" s="17">
        <v>0.27239921571137965</v>
      </c>
      <c r="J238" s="17">
        <v>0.27230160358765043</v>
      </c>
      <c r="K238" s="17">
        <v>0.27239918381991346</v>
      </c>
      <c r="L238" s="17">
        <v>0.27239913292657203</v>
      </c>
      <c r="M238" s="17">
        <v>0.27196511280127533</v>
      </c>
      <c r="N238" s="17">
        <v>0.26948827743370901</v>
      </c>
      <c r="O238" s="17">
        <v>0.23474013937282248</v>
      </c>
      <c r="P238" s="17">
        <v>0.22457450038231086</v>
      </c>
      <c r="Q238" s="17">
        <v>0.22839562132240215</v>
      </c>
      <c r="R238" s="17">
        <v>0.24429997221664915</v>
      </c>
      <c r="S238" s="17">
        <v>0.24736708125821547</v>
      </c>
      <c r="T238" s="17">
        <v>0.24342555938943938</v>
      </c>
      <c r="U238" s="17">
        <v>0.23712374792432858</v>
      </c>
      <c r="V238" s="17">
        <v>0.24504268288738704</v>
      </c>
      <c r="W238" s="17">
        <v>0.23009291131182114</v>
      </c>
    </row>
    <row r="239" spans="1:23" x14ac:dyDescent="0.3">
      <c r="A239" s="17" t="s">
        <v>133</v>
      </c>
      <c r="B239" s="17" t="s">
        <v>8</v>
      </c>
      <c r="C239" s="17" t="s">
        <v>227</v>
      </c>
      <c r="D239" s="17" t="s">
        <v>227</v>
      </c>
      <c r="E239" s="17">
        <v>0.27232435713272135</v>
      </c>
      <c r="F239" s="17">
        <v>0.27222683367356726</v>
      </c>
      <c r="G239" s="17">
        <v>0.27232443708904597</v>
      </c>
      <c r="H239" s="17">
        <v>0.27232443952086632</v>
      </c>
      <c r="I239" s="17">
        <v>0.27232443551434088</v>
      </c>
      <c r="J239" s="17">
        <v>0.27222684435357891</v>
      </c>
      <c r="K239" s="17">
        <v>0.27232437003891469</v>
      </c>
      <c r="L239" s="17">
        <v>0.27134662205085563</v>
      </c>
      <c r="M239" s="17">
        <v>0.25861100381290264</v>
      </c>
      <c r="N239" s="17">
        <v>0.23832157997411829</v>
      </c>
      <c r="O239" s="17">
        <v>0.23356477071689227</v>
      </c>
      <c r="P239" s="17">
        <v>0.22373114915078163</v>
      </c>
      <c r="Q239" s="17">
        <v>0.22686290854760244</v>
      </c>
      <c r="R239" s="17">
        <v>0.24325350127387577</v>
      </c>
      <c r="S239" s="17">
        <v>0.2466276357142291</v>
      </c>
      <c r="T239" s="17">
        <v>0.24124892618174193</v>
      </c>
      <c r="U239" s="17">
        <v>0.23569532942960808</v>
      </c>
      <c r="V239" s="17">
        <v>0.24393810798617699</v>
      </c>
      <c r="W239" s="17">
        <v>0.22785753327342481</v>
      </c>
    </row>
    <row r="240" spans="1:23" x14ac:dyDescent="0.3">
      <c r="A240" s="17" t="s">
        <v>127</v>
      </c>
      <c r="B240" s="17" t="s">
        <v>8</v>
      </c>
      <c r="C240" s="17" t="s">
        <v>227</v>
      </c>
      <c r="D240" s="17" t="s">
        <v>227</v>
      </c>
      <c r="E240" s="17">
        <v>0.23557150948444319</v>
      </c>
      <c r="F240" s="17">
        <v>0.23553769409489589</v>
      </c>
      <c r="G240" s="17">
        <v>0.2355613166264672</v>
      </c>
      <c r="H240" s="17">
        <v>0.23557058048713761</v>
      </c>
      <c r="I240" s="17">
        <v>0.23556120872023339</v>
      </c>
      <c r="J240" s="17">
        <v>0.23553073399975472</v>
      </c>
      <c r="K240" s="17">
        <v>0.23559685668886876</v>
      </c>
      <c r="L240" s="17">
        <v>0.233604649544814</v>
      </c>
      <c r="M240" s="17">
        <v>0.22208100866720654</v>
      </c>
      <c r="N240" s="17">
        <v>0.20367926423431379</v>
      </c>
      <c r="O240" s="17">
        <v>0.20359653371282047</v>
      </c>
      <c r="P240" s="17">
        <v>0.19727239012370978</v>
      </c>
      <c r="Q240" s="17">
        <v>0.19979959821029911</v>
      </c>
      <c r="R240" s="17">
        <v>0.21293565142655765</v>
      </c>
      <c r="S240" s="17">
        <v>0.21816854319855811</v>
      </c>
      <c r="T240" s="17">
        <v>0.21515989161639212</v>
      </c>
      <c r="U240" s="17">
        <v>0.20967990295500047</v>
      </c>
      <c r="V240" s="17">
        <v>0.21501737531635901</v>
      </c>
      <c r="W240" s="17">
        <v>0.20622052495910964</v>
      </c>
    </row>
    <row r="241" spans="1:23" x14ac:dyDescent="0.3">
      <c r="A241" s="17" t="s">
        <v>132</v>
      </c>
      <c r="B241" s="17" t="s">
        <v>8</v>
      </c>
      <c r="C241" s="17" t="s">
        <v>227</v>
      </c>
      <c r="D241" s="17" t="s">
        <v>227</v>
      </c>
      <c r="E241" s="17">
        <v>0.27240567535851368</v>
      </c>
      <c r="F241" s="17">
        <v>0.27230845511861934</v>
      </c>
      <c r="G241" s="17">
        <v>0.27240583991788742</v>
      </c>
      <c r="H241" s="17">
        <v>0.27240580534054226</v>
      </c>
      <c r="I241" s="17">
        <v>0.27240578573551483</v>
      </c>
      <c r="J241" s="17">
        <v>0.27230837476312808</v>
      </c>
      <c r="K241" s="17">
        <v>0.27230268740418467</v>
      </c>
      <c r="L241" s="17">
        <v>0.27077296704432902</v>
      </c>
      <c r="M241" s="17">
        <v>0.25753406684876579</v>
      </c>
      <c r="N241" s="17">
        <v>0.2367064648061174</v>
      </c>
      <c r="O241" s="17">
        <v>0.23123031341548825</v>
      </c>
      <c r="P241" s="17">
        <v>0.22478279476928179</v>
      </c>
      <c r="Q241" s="17">
        <v>0.22643447622978574</v>
      </c>
      <c r="R241" s="17">
        <v>0.24281755425728704</v>
      </c>
      <c r="S241" s="17">
        <v>0.24668095773758478</v>
      </c>
      <c r="T241" s="17">
        <v>0.2394857181801657</v>
      </c>
      <c r="U241" s="17">
        <v>0.23455481300233441</v>
      </c>
      <c r="V241" s="17">
        <v>0.24158717926671927</v>
      </c>
      <c r="W241" s="17">
        <v>0.22618226224790899</v>
      </c>
    </row>
    <row r="242" spans="1:23" x14ac:dyDescent="0.3">
      <c r="A242" s="17" t="s">
        <v>134</v>
      </c>
      <c r="B242" s="17" t="s">
        <v>8</v>
      </c>
      <c r="C242" s="17" t="s">
        <v>227</v>
      </c>
      <c r="D242" s="17" t="s">
        <v>227</v>
      </c>
      <c r="E242" s="17">
        <v>0.27232435713272135</v>
      </c>
      <c r="F242" s="17">
        <v>0.27222683367356726</v>
      </c>
      <c r="G242" s="17">
        <v>0.27232443708904597</v>
      </c>
      <c r="H242" s="17">
        <v>0.27232443952086632</v>
      </c>
      <c r="I242" s="17">
        <v>0.27232443551434088</v>
      </c>
      <c r="J242" s="17">
        <v>0.27222684435357891</v>
      </c>
      <c r="K242" s="17">
        <v>0.27221386947554121</v>
      </c>
      <c r="L242" s="17">
        <v>0.27099362119504694</v>
      </c>
      <c r="M242" s="17">
        <v>0.26009656879662407</v>
      </c>
      <c r="N242" s="17">
        <v>0.23877838212745978</v>
      </c>
      <c r="O242" s="17">
        <v>0.23458004375156347</v>
      </c>
      <c r="P242" s="17">
        <v>0.22421857846401883</v>
      </c>
      <c r="Q242" s="17">
        <v>0.22636688637535649</v>
      </c>
      <c r="R242" s="17">
        <v>0.24323535591971462</v>
      </c>
      <c r="S242" s="17">
        <v>0.24829327976157653</v>
      </c>
      <c r="T242" s="17">
        <v>0.24243369109312801</v>
      </c>
      <c r="U242" s="17">
        <v>0.23710150852170211</v>
      </c>
      <c r="V242" s="17">
        <v>0.2439564503760418</v>
      </c>
      <c r="W242" s="17">
        <v>0.22763134070733171</v>
      </c>
    </row>
    <row r="243" spans="1:23" x14ac:dyDescent="0.3">
      <c r="A243" s="17" t="s">
        <v>301</v>
      </c>
      <c r="B243" s="17" t="s">
        <v>8</v>
      </c>
      <c r="C243" s="17" t="s">
        <v>227</v>
      </c>
      <c r="D243" s="17" t="s">
        <v>227</v>
      </c>
      <c r="E243" s="17"/>
      <c r="F243" s="17">
        <v>0.29288500062948314</v>
      </c>
      <c r="G243" s="17">
        <v>0.28661563976625415</v>
      </c>
      <c r="H243" s="17">
        <v>0.28661570455952928</v>
      </c>
      <c r="I243" s="17">
        <v>0.28661559273887172</v>
      </c>
      <c r="J243" s="17">
        <v>0.2865192159031737</v>
      </c>
      <c r="K243" s="17">
        <v>0.28661562728991996</v>
      </c>
      <c r="L243" s="17">
        <v>0.28661553954264379</v>
      </c>
      <c r="M243" s="17">
        <v>0.28590283354234369</v>
      </c>
      <c r="N243" s="17">
        <v>0.28651912248945277</v>
      </c>
      <c r="O243" s="17">
        <v>0.28661547617832239</v>
      </c>
      <c r="P243" s="17">
        <v>0.25098172495192167</v>
      </c>
      <c r="Q243" s="17">
        <v>0.24855434035527726</v>
      </c>
      <c r="R243" s="17">
        <v>0.26217271350396332</v>
      </c>
      <c r="S243" s="17">
        <v>0.27047988832434355</v>
      </c>
      <c r="T243" s="17">
        <v>0.27129208170764441</v>
      </c>
      <c r="U243" s="17">
        <v>0.26275940433439049</v>
      </c>
      <c r="V243" s="17">
        <v>0.26834209630800887</v>
      </c>
      <c r="W243" s="17">
        <v>0.26597278253872869</v>
      </c>
    </row>
    <row r="244" spans="1:23" x14ac:dyDescent="0.3">
      <c r="A244" s="17" t="s">
        <v>333</v>
      </c>
      <c r="B244" s="17" t="s">
        <v>8</v>
      </c>
      <c r="C244" s="17" t="s">
        <v>227</v>
      </c>
      <c r="D244" s="17" t="s">
        <v>227</v>
      </c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>
        <v>0.22528761485178414</v>
      </c>
      <c r="V244" s="17">
        <v>0.31908116120825614</v>
      </c>
      <c r="W244" s="17">
        <v>0.31854103705048142</v>
      </c>
    </row>
    <row r="245" spans="1:23" x14ac:dyDescent="0.3">
      <c r="A245" s="17" t="s">
        <v>334</v>
      </c>
      <c r="B245" s="17" t="s">
        <v>8</v>
      </c>
      <c r="C245" s="17" t="s">
        <v>227</v>
      </c>
      <c r="D245" s="17" t="s">
        <v>227</v>
      </c>
      <c r="E245" s="17"/>
      <c r="F245" s="17"/>
      <c r="G245" s="17"/>
      <c r="H245" s="17"/>
      <c r="I245" s="17"/>
      <c r="J245" s="17"/>
      <c r="K245" s="17">
        <v>0.22591989260780948</v>
      </c>
      <c r="L245" s="17">
        <v>0.33090685329052522</v>
      </c>
      <c r="M245" s="17">
        <v>0.33525154816028679</v>
      </c>
      <c r="N245" s="17">
        <v>0.33455167847687051</v>
      </c>
      <c r="O245" s="17">
        <v>0.33546677443515199</v>
      </c>
      <c r="P245" s="17">
        <v>0.33578196307765884</v>
      </c>
      <c r="Q245" s="17">
        <v>0.33783464412428765</v>
      </c>
      <c r="R245" s="17">
        <v>0.33952582833192096</v>
      </c>
      <c r="S245" s="17">
        <v>0.33985393325641911</v>
      </c>
      <c r="T245" s="17">
        <v>0.33985467143794545</v>
      </c>
      <c r="U245" s="17">
        <v>0.34312119017790876</v>
      </c>
      <c r="V245" s="17">
        <v>0.34463797184959766</v>
      </c>
      <c r="W245" s="17">
        <v>0.35035710346569643</v>
      </c>
    </row>
    <row r="246" spans="1:23" x14ac:dyDescent="0.3">
      <c r="A246" s="17" t="s">
        <v>302</v>
      </c>
      <c r="B246" s="17" t="s">
        <v>226</v>
      </c>
      <c r="C246" s="17" t="s">
        <v>227</v>
      </c>
      <c r="D246" s="17" t="s">
        <v>227</v>
      </c>
      <c r="E246" s="17">
        <v>1.1112109575937301E-5</v>
      </c>
      <c r="F246" s="17"/>
      <c r="G246" s="17">
        <v>8.4492202139131022E-6</v>
      </c>
      <c r="H246" s="17">
        <v>2.3717913102582582E-5</v>
      </c>
      <c r="I246" s="17">
        <v>2.2880442055066287E-6</v>
      </c>
      <c r="J246" s="17">
        <v>5.6829633568329384E-6</v>
      </c>
      <c r="K246" s="17">
        <v>8.5583507635655074E-4</v>
      </c>
      <c r="L246" s="17">
        <v>1.0800290891912782E-3</v>
      </c>
      <c r="M246" s="17">
        <v>2.664570897059806E-4</v>
      </c>
      <c r="N246" s="17">
        <v>3.1405661101282003E-5</v>
      </c>
      <c r="O246" s="17">
        <v>4.2155854611501052E-4</v>
      </c>
      <c r="P246" s="17">
        <v>3.4793704079763755E-4</v>
      </c>
      <c r="Q246" s="17">
        <v>5.0522396274202571E-4</v>
      </c>
      <c r="R246" s="17">
        <v>3.5082713090529507E-4</v>
      </c>
      <c r="S246" s="17">
        <v>1.4009708379085952E-3</v>
      </c>
      <c r="T246" s="17">
        <v>5.3606750742070841E-4</v>
      </c>
      <c r="U246" s="17">
        <v>1.6818631615864339E-4</v>
      </c>
      <c r="V246" s="17">
        <v>2.3388396558908778E-5</v>
      </c>
      <c r="W246" s="17">
        <v>6.0975098948705198E-5</v>
      </c>
    </row>
    <row r="247" spans="1:23" x14ac:dyDescent="0.3">
      <c r="A247" s="17" t="s">
        <v>303</v>
      </c>
      <c r="B247" s="17" t="s">
        <v>5</v>
      </c>
      <c r="C247" s="17" t="s">
        <v>227</v>
      </c>
      <c r="D247" s="17" t="s">
        <v>227</v>
      </c>
      <c r="E247" s="17">
        <v>1.7096413254315351E-2</v>
      </c>
      <c r="F247" s="17">
        <v>2.6591377360391983E-2</v>
      </c>
      <c r="G247" s="17">
        <v>2.378464310382709E-2</v>
      </c>
      <c r="H247" s="17">
        <v>2.444060600877929E-2</v>
      </c>
      <c r="I247" s="17">
        <v>1.6134337968481037E-2</v>
      </c>
      <c r="J247" s="17">
        <v>1.9676509717059799E-2</v>
      </c>
      <c r="K247" s="17">
        <v>2.2220299018293456E-2</v>
      </c>
      <c r="L247" s="17">
        <v>2.7232533477384097E-2</v>
      </c>
      <c r="M247" s="17">
        <v>2.2072650199068344E-2</v>
      </c>
      <c r="N247" s="17">
        <v>1.8521156149402775E-2</v>
      </c>
      <c r="O247" s="17">
        <v>1.9992021307675006E-2</v>
      </c>
      <c r="P247" s="17">
        <v>2.0379409410044479E-2</v>
      </c>
      <c r="Q247" s="17"/>
      <c r="R247" s="17"/>
      <c r="S247" s="17"/>
      <c r="T247" s="17"/>
      <c r="U247" s="17"/>
      <c r="V247" s="17"/>
      <c r="W247" s="17"/>
    </row>
    <row r="248" spans="1:23" x14ac:dyDescent="0.3">
      <c r="A248" s="17" t="s">
        <v>304</v>
      </c>
      <c r="B248" s="17" t="s">
        <v>5</v>
      </c>
      <c r="C248" s="17" t="s">
        <v>227</v>
      </c>
      <c r="D248" s="17" t="s">
        <v>227</v>
      </c>
      <c r="E248" s="17">
        <v>1.4317559461885929E-2</v>
      </c>
      <c r="F248" s="17">
        <v>1.9156095413563889E-2</v>
      </c>
      <c r="G248" s="17">
        <v>1.5852427768911253E-2</v>
      </c>
      <c r="H248" s="17">
        <v>2.1996636679853424E-2</v>
      </c>
      <c r="I248" s="17">
        <v>1.200919813581605E-2</v>
      </c>
      <c r="J248" s="17">
        <v>2.0011393189633964E-2</v>
      </c>
      <c r="K248" s="17">
        <v>2.0544162791810129E-2</v>
      </c>
      <c r="L248" s="17">
        <v>2.3635296256144217E-2</v>
      </c>
      <c r="M248" s="17">
        <v>1.9093300562591342E-2</v>
      </c>
      <c r="N248" s="17">
        <v>1.8467508622658595E-2</v>
      </c>
      <c r="O248" s="17">
        <v>1.7541227953473463E-2</v>
      </c>
      <c r="P248" s="17">
        <v>1.7958751447832533E-2</v>
      </c>
      <c r="Q248" s="17"/>
      <c r="R248" s="17"/>
      <c r="S248" s="17"/>
      <c r="T248" s="17"/>
      <c r="U248" s="17"/>
      <c r="V248" s="17"/>
      <c r="W248" s="17"/>
    </row>
    <row r="249" spans="1:23" x14ac:dyDescent="0.3">
      <c r="A249" s="17" t="s">
        <v>305</v>
      </c>
      <c r="B249" s="17" t="s">
        <v>5</v>
      </c>
      <c r="C249" s="17" t="s">
        <v>227</v>
      </c>
      <c r="D249" s="17" t="s">
        <v>227</v>
      </c>
      <c r="E249" s="17">
        <v>2.5106328677807852E-2</v>
      </c>
      <c r="F249" s="17">
        <v>3.3817343329719182E-2</v>
      </c>
      <c r="G249" s="17">
        <v>3.12610814856406E-2</v>
      </c>
      <c r="H249" s="17">
        <v>3.4136491227176352E-2</v>
      </c>
      <c r="I249" s="17">
        <v>2.3601302471363654E-2</v>
      </c>
      <c r="J249" s="17">
        <v>2.9808952234502667E-2</v>
      </c>
      <c r="K249" s="17">
        <v>2.9310259241484383E-2</v>
      </c>
      <c r="L249" s="17">
        <v>3.0539269875591333E-2</v>
      </c>
      <c r="M249" s="17">
        <v>2.421415772078641E-2</v>
      </c>
      <c r="N249" s="17">
        <v>2.4358230633473213E-2</v>
      </c>
      <c r="O249" s="17">
        <v>2.3576856863423541E-2</v>
      </c>
      <c r="P249" s="17">
        <v>2.3998041608692872E-2</v>
      </c>
      <c r="Q249" s="17"/>
      <c r="R249" s="17"/>
      <c r="S249" s="17"/>
      <c r="T249" s="17"/>
      <c r="U249" s="17"/>
      <c r="V249" s="17"/>
      <c r="W249" s="17"/>
    </row>
    <row r="250" spans="1:23" x14ac:dyDescent="0.3">
      <c r="A250" s="17" t="s">
        <v>306</v>
      </c>
      <c r="B250" s="17" t="s">
        <v>4</v>
      </c>
      <c r="C250" s="17" t="s">
        <v>227</v>
      </c>
      <c r="D250" s="17" t="s">
        <v>227</v>
      </c>
      <c r="E250" s="17">
        <v>0.629786107662195</v>
      </c>
      <c r="F250" s="17">
        <v>0.56968571458920192</v>
      </c>
      <c r="G250" s="17">
        <v>0.50354953369177602</v>
      </c>
      <c r="H250" s="17">
        <v>0.57118559447593054</v>
      </c>
      <c r="I250" s="17">
        <v>0.49442436959394315</v>
      </c>
      <c r="J250" s="17">
        <v>0.53605194149825441</v>
      </c>
      <c r="K250" s="17">
        <v>0.44271245310704371</v>
      </c>
      <c r="L250" s="17">
        <v>0.36517345661614575</v>
      </c>
      <c r="M250" s="17">
        <v>0.29577788841258845</v>
      </c>
      <c r="N250" s="17">
        <v>0.27341670604676183</v>
      </c>
      <c r="O250" s="17">
        <v>0.20708360600856904</v>
      </c>
      <c r="P250" s="17">
        <v>0.30008312374335444</v>
      </c>
      <c r="Q250" s="17">
        <v>8.0013115546186814E-2</v>
      </c>
      <c r="R250" s="17"/>
      <c r="S250" s="17"/>
      <c r="T250" s="17"/>
      <c r="U250" s="17"/>
      <c r="V250" s="17"/>
      <c r="W250" s="17"/>
    </row>
    <row r="251" spans="1:23" x14ac:dyDescent="0.3">
      <c r="A251" s="17" t="s">
        <v>307</v>
      </c>
      <c r="B251" s="17" t="s">
        <v>5</v>
      </c>
      <c r="C251" s="17" t="s">
        <v>227</v>
      </c>
      <c r="D251" s="17" t="s">
        <v>227</v>
      </c>
      <c r="E251" s="17">
        <v>0.78039698821583636</v>
      </c>
      <c r="F251" s="17">
        <v>0.78112367623497692</v>
      </c>
      <c r="G251" s="17">
        <v>0.7751894672058145</v>
      </c>
      <c r="H251" s="17">
        <v>0.7716184076047935</v>
      </c>
      <c r="I251" s="17">
        <v>0.78784074807681237</v>
      </c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</row>
    <row r="252" spans="1:23" x14ac:dyDescent="0.3">
      <c r="A252" s="17" t="s">
        <v>308</v>
      </c>
      <c r="B252" s="17" t="s">
        <v>226</v>
      </c>
      <c r="C252" s="17" t="s">
        <v>227</v>
      </c>
      <c r="D252" s="17" t="s">
        <v>227</v>
      </c>
      <c r="E252" s="17"/>
      <c r="F252" s="17"/>
      <c r="G252" s="17">
        <v>9.1413342033730074E-5</v>
      </c>
      <c r="H252" s="17">
        <v>1.2565182668808018E-5</v>
      </c>
      <c r="I252" s="17">
        <v>7.1660947840615492E-6</v>
      </c>
      <c r="J252" s="17">
        <v>5.7376960453396598E-4</v>
      </c>
      <c r="K252" s="17">
        <v>1.1593071629081894E-3</v>
      </c>
      <c r="L252" s="17">
        <v>1.8144925990729499E-4</v>
      </c>
      <c r="M252" s="17">
        <v>1.642342986278975E-4</v>
      </c>
      <c r="N252" s="17">
        <v>2.4540290774862831E-4</v>
      </c>
      <c r="O252" s="17">
        <v>2.8696470635743436E-6</v>
      </c>
      <c r="P252" s="17">
        <v>7.2284959358868647E-5</v>
      </c>
      <c r="Q252" s="17">
        <v>8.7493217149915801E-4</v>
      </c>
      <c r="R252" s="17">
        <v>2.7037984198390215E-4</v>
      </c>
      <c r="S252" s="17">
        <v>9.5413410308050511E-4</v>
      </c>
      <c r="T252" s="17">
        <v>9.7228552182909863E-4</v>
      </c>
      <c r="U252" s="17">
        <v>1.0401700452995287E-4</v>
      </c>
      <c r="V252" s="17">
        <v>4.3249147629201614E-5</v>
      </c>
      <c r="W252" s="17">
        <v>4.7645774482716629E-5</v>
      </c>
    </row>
    <row r="253" spans="1:23" x14ac:dyDescent="0.3">
      <c r="A253" s="17" t="s">
        <v>309</v>
      </c>
      <c r="B253" s="17" t="s">
        <v>226</v>
      </c>
      <c r="C253" s="17" t="s">
        <v>227</v>
      </c>
      <c r="D253" s="17" t="s">
        <v>227</v>
      </c>
      <c r="E253" s="17">
        <v>1.6007436471654308E-3</v>
      </c>
      <c r="F253" s="17">
        <v>1.708372115423605E-3</v>
      </c>
      <c r="G253" s="17">
        <v>1.5273609928879214E-3</v>
      </c>
      <c r="H253" s="17">
        <v>1.2771611089623929E-3</v>
      </c>
      <c r="I253" s="17">
        <v>8.574850344240946E-4</v>
      </c>
      <c r="J253" s="17">
        <v>1.1025305368771118E-3</v>
      </c>
      <c r="K253" s="17">
        <v>1.414336200391986E-3</v>
      </c>
      <c r="L253" s="17">
        <v>1.5861775485571203E-3</v>
      </c>
      <c r="M253" s="17">
        <v>9.5468018067621592E-4</v>
      </c>
      <c r="N253" s="17">
        <v>8.8465182338174969E-4</v>
      </c>
      <c r="O253" s="17">
        <v>1.1284267411482095E-3</v>
      </c>
      <c r="P253" s="17">
        <v>5.934568726644429E-4</v>
      </c>
      <c r="Q253" s="17">
        <v>5.2072744921483353E-4</v>
      </c>
      <c r="R253" s="17">
        <v>4.0345674014109686E-4</v>
      </c>
      <c r="S253" s="17">
        <v>2.0885242066969261E-3</v>
      </c>
      <c r="T253" s="17">
        <v>3.947293161431953E-4</v>
      </c>
      <c r="U253" s="17">
        <v>7.5316837479749807E-4</v>
      </c>
      <c r="V253" s="17">
        <v>2.6729921887579415E-4</v>
      </c>
      <c r="W253" s="17">
        <v>2.9321884623081701E-4</v>
      </c>
    </row>
    <row r="256" spans="1:23" x14ac:dyDescent="0.3">
      <c r="A256" s="2" t="s">
        <v>206</v>
      </c>
    </row>
    <row r="257" spans="1:23" x14ac:dyDescent="0.3">
      <c r="A257" s="2" t="s">
        <v>0</v>
      </c>
      <c r="B257" s="2" t="s">
        <v>2</v>
      </c>
      <c r="C257" s="2" t="s">
        <v>100</v>
      </c>
      <c r="D257" s="8" t="s">
        <v>1</v>
      </c>
      <c r="E257" s="8">
        <v>2023</v>
      </c>
      <c r="F257" s="8">
        <v>2024</v>
      </c>
      <c r="G257" s="8">
        <v>2025</v>
      </c>
      <c r="H257" s="8">
        <v>2026</v>
      </c>
      <c r="I257" s="8">
        <v>2027</v>
      </c>
      <c r="J257" s="8">
        <v>2028</v>
      </c>
      <c r="K257" s="8">
        <v>2029</v>
      </c>
      <c r="L257" s="8">
        <v>2030</v>
      </c>
      <c r="M257" s="8">
        <v>2031</v>
      </c>
      <c r="N257" s="8">
        <v>2032</v>
      </c>
      <c r="O257" s="8">
        <v>2033</v>
      </c>
      <c r="P257" s="8">
        <v>2034</v>
      </c>
      <c r="Q257" s="8">
        <v>2035</v>
      </c>
      <c r="R257" s="8">
        <v>2036</v>
      </c>
      <c r="S257" s="8">
        <v>2037</v>
      </c>
      <c r="T257" s="8">
        <v>2038</v>
      </c>
      <c r="U257" s="8">
        <v>2039</v>
      </c>
      <c r="V257" s="8">
        <v>2040</v>
      </c>
      <c r="W257" s="8">
        <v>2041</v>
      </c>
    </row>
    <row r="258" spans="1:23" x14ac:dyDescent="0.3">
      <c r="A258" s="17" t="s">
        <v>13</v>
      </c>
      <c r="B258" s="17" t="s">
        <v>3</v>
      </c>
      <c r="C258" s="17" t="s">
        <v>227</v>
      </c>
      <c r="D258" s="17" t="s">
        <v>227</v>
      </c>
      <c r="E258" s="17">
        <v>9.5475566172278106E-2</v>
      </c>
      <c r="F258" s="17">
        <v>0.12240473949065545</v>
      </c>
      <c r="G258" s="17">
        <v>0.12598181164373418</v>
      </c>
      <c r="H258" s="17">
        <v>0.10849322874554361</v>
      </c>
      <c r="I258" s="17">
        <v>0.1112962382876936</v>
      </c>
      <c r="J258" s="17">
        <v>0.16691928049181823</v>
      </c>
      <c r="K258" s="17">
        <v>0.15935335661595665</v>
      </c>
      <c r="L258" s="17">
        <v>0.22368540954930249</v>
      </c>
      <c r="M258" s="17">
        <v>0.3100473046770218</v>
      </c>
      <c r="N258" s="17">
        <v>0.28811523773160769</v>
      </c>
      <c r="O258" s="17">
        <v>0.29212801959588242</v>
      </c>
      <c r="P258" s="17">
        <v>0.26572257305557384</v>
      </c>
      <c r="Q258" s="17"/>
      <c r="R258" s="17"/>
      <c r="S258" s="17"/>
      <c r="T258" s="17"/>
      <c r="U258" s="17"/>
      <c r="V258" s="17"/>
      <c r="W258" s="17"/>
    </row>
    <row r="259" spans="1:23" x14ac:dyDescent="0.3">
      <c r="A259" s="17" t="s">
        <v>13</v>
      </c>
      <c r="B259" s="17" t="s">
        <v>226</v>
      </c>
      <c r="C259" s="17" t="s">
        <v>227</v>
      </c>
      <c r="D259" s="17" t="s">
        <v>227</v>
      </c>
      <c r="E259" s="17">
        <v>1.5191369182813899E-4</v>
      </c>
      <c r="F259" s="17">
        <v>1.5795772805042612E-4</v>
      </c>
      <c r="G259" s="17">
        <v>1.4720304100633003E-4</v>
      </c>
      <c r="H259" s="17">
        <v>1.6529525888943079E-4</v>
      </c>
      <c r="I259" s="17">
        <v>8.8476020704871639E-5</v>
      </c>
      <c r="J259" s="17">
        <v>1.4228924055759314E-4</v>
      </c>
      <c r="K259" s="17">
        <v>4.394669766123632E-4</v>
      </c>
      <c r="L259" s="17">
        <v>5.4504382386438366E-4</v>
      </c>
      <c r="M259" s="17">
        <v>1.3832316705065202E-4</v>
      </c>
      <c r="N259" s="17">
        <v>9.7926329315851346E-5</v>
      </c>
      <c r="O259" s="17">
        <v>3.0977608869392324E-4</v>
      </c>
      <c r="P259" s="17">
        <v>1.130583479482918E-4</v>
      </c>
      <c r="Q259" s="17">
        <v>1.6879404819453988E-4</v>
      </c>
      <c r="R259" s="17">
        <v>9.9285519209995794E-5</v>
      </c>
      <c r="S259" s="17">
        <v>8.211209146728192E-4</v>
      </c>
      <c r="T259" s="17">
        <v>1.6181849377959321E-4</v>
      </c>
      <c r="U259" s="17">
        <v>9.7447440958099574E-5</v>
      </c>
      <c r="V259" s="17">
        <v>2.949987100612918E-5</v>
      </c>
      <c r="W259" s="17">
        <v>3.7931548280103644E-5</v>
      </c>
    </row>
    <row r="260" spans="1:23" x14ac:dyDescent="0.3">
      <c r="A260" s="17" t="s">
        <v>13</v>
      </c>
      <c r="B260" s="17" t="s">
        <v>4</v>
      </c>
      <c r="C260" s="17" t="s">
        <v>227</v>
      </c>
      <c r="D260" s="17" t="s">
        <v>227</v>
      </c>
      <c r="E260" s="17">
        <v>0.66785454947994405</v>
      </c>
      <c r="F260" s="17">
        <v>0.68246992169560139</v>
      </c>
      <c r="G260" s="17">
        <v>0.6585334167516852</v>
      </c>
      <c r="H260" s="17">
        <v>0.65222205501291042</v>
      </c>
      <c r="I260" s="17">
        <v>0.64184433059037094</v>
      </c>
      <c r="J260" s="17">
        <v>0.61921358937541948</v>
      </c>
      <c r="K260" s="17">
        <v>0.61942071116561714</v>
      </c>
      <c r="L260" s="17">
        <v>0.59430060824570607</v>
      </c>
      <c r="M260" s="17">
        <v>0.55007214079263578</v>
      </c>
      <c r="N260" s="17">
        <v>0.53798615495653312</v>
      </c>
      <c r="O260" s="17">
        <v>0.53056018535280414</v>
      </c>
      <c r="P260" s="17">
        <v>0.54426969744913578</v>
      </c>
      <c r="Q260" s="17">
        <v>0.55729883831710791</v>
      </c>
      <c r="R260" s="17">
        <v>0.5686359664612638</v>
      </c>
      <c r="S260" s="17">
        <v>0.57525387957035168</v>
      </c>
      <c r="T260" s="17">
        <v>0.5478182330762249</v>
      </c>
      <c r="U260" s="17">
        <v>0.55332617258526795</v>
      </c>
      <c r="V260" s="17">
        <v>0.53192970197630285</v>
      </c>
      <c r="W260" s="17">
        <v>0.51969561044185197</v>
      </c>
    </row>
    <row r="261" spans="1:23" x14ac:dyDescent="0.3">
      <c r="A261" s="17" t="s">
        <v>13</v>
      </c>
      <c r="B261" s="17" t="s">
        <v>5</v>
      </c>
      <c r="C261" s="17" t="s">
        <v>227</v>
      </c>
      <c r="D261" s="17" t="s">
        <v>227</v>
      </c>
      <c r="E261" s="17">
        <v>4.1803296597098152E-2</v>
      </c>
      <c r="F261" s="17">
        <v>4.6938315306963047E-2</v>
      </c>
      <c r="G261" s="17">
        <v>3.8368749970580367E-2</v>
      </c>
      <c r="H261" s="17">
        <v>3.3404382473191656E-2</v>
      </c>
      <c r="I261" s="17">
        <v>2.6085536942306749E-2</v>
      </c>
      <c r="J261" s="17">
        <v>1.2361039046370412E-2</v>
      </c>
      <c r="K261" s="17">
        <v>1.4023224927510489E-2</v>
      </c>
      <c r="L261" s="17">
        <v>1.3202078897342116E-2</v>
      </c>
      <c r="M261" s="17">
        <v>9.771489998077974E-3</v>
      </c>
      <c r="N261" s="17">
        <v>8.8528340198882807E-3</v>
      </c>
      <c r="O261" s="17">
        <v>8.7643699914794881E-3</v>
      </c>
      <c r="P261" s="17">
        <v>9.4535603704657498E-3</v>
      </c>
      <c r="Q261" s="17">
        <v>9.4137633307403313E-3</v>
      </c>
      <c r="R261" s="17">
        <v>2.2161351257530489E-2</v>
      </c>
      <c r="S261" s="17">
        <v>2.9039769155195773E-2</v>
      </c>
      <c r="T261" s="17">
        <v>1.9264972987194005E-2</v>
      </c>
      <c r="U261" s="17">
        <v>3.8373992749594403E-2</v>
      </c>
      <c r="V261" s="17">
        <v>3.9483140760943905E-2</v>
      </c>
      <c r="W261" s="17">
        <v>2.8284316061563987E-2</v>
      </c>
    </row>
    <row r="262" spans="1:23" x14ac:dyDescent="0.3">
      <c r="A262" s="17" t="s">
        <v>13</v>
      </c>
      <c r="B262" s="17" t="s">
        <v>6</v>
      </c>
      <c r="C262" s="17" t="s">
        <v>227</v>
      </c>
      <c r="D262" s="17" t="s">
        <v>227</v>
      </c>
      <c r="E262" s="17">
        <v>0.18435895164232313</v>
      </c>
      <c r="F262" s="17">
        <v>0.19794571751139428</v>
      </c>
      <c r="G262" s="17">
        <v>8.8706456914250484E-2</v>
      </c>
      <c r="H262" s="17">
        <v>0.13821892669694774</v>
      </c>
      <c r="I262" s="17">
        <v>0.13426113194753575</v>
      </c>
      <c r="J262" s="17">
        <v>0.13243289613721401</v>
      </c>
      <c r="K262" s="17">
        <v>9.4166436599097111E-2</v>
      </c>
      <c r="L262" s="17">
        <v>8.1483202354233009E-2</v>
      </c>
      <c r="M262" s="17">
        <v>6.3987233375990313E-2</v>
      </c>
      <c r="N262" s="17">
        <v>6.1435684092621304E-2</v>
      </c>
      <c r="O262" s="17">
        <v>5.4808239822418933E-2</v>
      </c>
      <c r="P262" s="17">
        <v>7.7992224612257618E-2</v>
      </c>
      <c r="Q262" s="17">
        <v>0.10044250828767125</v>
      </c>
      <c r="R262" s="17">
        <v>0.10438218509465547</v>
      </c>
      <c r="S262" s="17">
        <v>0.13363707147994588</v>
      </c>
      <c r="T262" s="17">
        <v>8.6016123359397095E-2</v>
      </c>
      <c r="U262" s="17">
        <v>7.9601769369152461E-2</v>
      </c>
      <c r="V262" s="17">
        <v>4.5772632198668693E-2</v>
      </c>
      <c r="W262" s="17">
        <v>4.136663005052952E-2</v>
      </c>
    </row>
    <row r="263" spans="1:23" x14ac:dyDescent="0.3">
      <c r="A263" s="17" t="s">
        <v>13</v>
      </c>
      <c r="B263" s="17" t="s">
        <v>101</v>
      </c>
      <c r="C263" s="17" t="s">
        <v>227</v>
      </c>
      <c r="D263" s="17" t="s">
        <v>227</v>
      </c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>
        <v>0.97463619984609406</v>
      </c>
      <c r="U263" s="17">
        <v>0.94929091968397328</v>
      </c>
      <c r="V263" s="17">
        <v>0.95332240885268971</v>
      </c>
      <c r="W263" s="17">
        <v>0.95023233672990581</v>
      </c>
    </row>
    <row r="264" spans="1:23" x14ac:dyDescent="0.3">
      <c r="A264" s="17" t="s">
        <v>13</v>
      </c>
      <c r="B264" s="17" t="s">
        <v>7</v>
      </c>
      <c r="C264" s="17" t="s">
        <v>227</v>
      </c>
      <c r="D264" s="17" t="s">
        <v>227</v>
      </c>
      <c r="E264" s="17">
        <v>0.65596711110266925</v>
      </c>
      <c r="F264" s="17">
        <v>0.66283365971229902</v>
      </c>
      <c r="G264" s="17">
        <v>0.6602616587679252</v>
      </c>
      <c r="H264" s="17">
        <v>0.39999999222761468</v>
      </c>
      <c r="I264" s="17">
        <v>0.4000000029726678</v>
      </c>
      <c r="J264" s="17">
        <v>0.39973326164998163</v>
      </c>
      <c r="K264" s="17">
        <v>0.4000000078567828</v>
      </c>
      <c r="L264" s="17">
        <v>0.39999432567732851</v>
      </c>
      <c r="M264" s="17">
        <v>0.39999999320443769</v>
      </c>
      <c r="N264" s="17">
        <v>0.4010754940194069</v>
      </c>
      <c r="O264" s="17">
        <v>0.40000000492631377</v>
      </c>
      <c r="P264" s="17">
        <v>0.39999999711172973</v>
      </c>
      <c r="Q264" s="17">
        <v>0.40000000199584479</v>
      </c>
      <c r="R264" s="17">
        <v>0.40163934414884606</v>
      </c>
      <c r="S264" s="17">
        <v>0.40000000590313683</v>
      </c>
      <c r="T264" s="17">
        <v>0.39999999906537576</v>
      </c>
      <c r="U264" s="17">
        <v>0.40000000394949081</v>
      </c>
      <c r="V264" s="17">
        <v>0.39890709422936754</v>
      </c>
      <c r="W264" s="17">
        <v>0.40000000004219877</v>
      </c>
    </row>
    <row r="265" spans="1:23" x14ac:dyDescent="0.3">
      <c r="A265" s="17" t="s">
        <v>13</v>
      </c>
      <c r="B265" s="17" t="s">
        <v>8</v>
      </c>
      <c r="C265" s="17" t="s">
        <v>227</v>
      </c>
      <c r="D265" s="17" t="s">
        <v>227</v>
      </c>
      <c r="E265" s="17">
        <v>0.27334894396150833</v>
      </c>
      <c r="F265" s="17">
        <v>0.27637452115926653</v>
      </c>
      <c r="G265" s="17">
        <v>0.27374591476633381</v>
      </c>
      <c r="H265" s="17">
        <v>0.2734478112525055</v>
      </c>
      <c r="I265" s="17">
        <v>0.27337311046531954</v>
      </c>
      <c r="J265" s="17">
        <v>0.27277510697197083</v>
      </c>
      <c r="K265" s="17">
        <v>0.27285164389951921</v>
      </c>
      <c r="L265" s="17">
        <v>0.27493484176648458</v>
      </c>
      <c r="M265" s="17">
        <v>0.27518315922231013</v>
      </c>
      <c r="N265" s="17">
        <v>0.27277031073073782</v>
      </c>
      <c r="O265" s="17">
        <v>0.26950570840841315</v>
      </c>
      <c r="P265" s="17">
        <v>0.26562654263933599</v>
      </c>
      <c r="Q265" s="17">
        <v>0.2672330638729643</v>
      </c>
      <c r="R265" s="17">
        <v>0.2700306244646164</v>
      </c>
      <c r="S265" s="17">
        <v>0.27090565130798422</v>
      </c>
      <c r="T265" s="17">
        <v>0.26879000137475778</v>
      </c>
      <c r="U265" s="17">
        <v>0.26472595584175729</v>
      </c>
      <c r="V265" s="17">
        <v>0.26653501459059725</v>
      </c>
      <c r="W265" s="17">
        <v>0.26062786711797525</v>
      </c>
    </row>
    <row r="266" spans="1:23" x14ac:dyDescent="0.3">
      <c r="A266" s="17" t="s">
        <v>13</v>
      </c>
      <c r="B266" s="17" t="s">
        <v>9</v>
      </c>
      <c r="C266" s="17" t="s">
        <v>227</v>
      </c>
      <c r="D266" s="17" t="s">
        <v>227</v>
      </c>
      <c r="E266" s="17"/>
      <c r="F266" s="17"/>
      <c r="G266" s="17"/>
      <c r="H266" s="17"/>
      <c r="I266" s="17">
        <v>9.9039321620714715E-2</v>
      </c>
      <c r="J266" s="17">
        <v>0.10200272492372273</v>
      </c>
      <c r="K266" s="17">
        <v>0.10493960119273565</v>
      </c>
      <c r="L266" s="17">
        <v>0.10714513036214054</v>
      </c>
      <c r="M266" s="17">
        <v>0.10151185510365385</v>
      </c>
      <c r="N266" s="17">
        <v>0.13429322964586374</v>
      </c>
      <c r="O266" s="17">
        <v>0.1554526433535367</v>
      </c>
      <c r="P266" s="17">
        <v>0.16768917396083688</v>
      </c>
      <c r="Q266" s="17">
        <v>0.16965523761061552</v>
      </c>
      <c r="R266" s="17">
        <v>0.16721686764879037</v>
      </c>
      <c r="S266" s="17">
        <v>0.16800433739014292</v>
      </c>
      <c r="T266" s="17">
        <v>0.16700089588678169</v>
      </c>
      <c r="U266" s="17">
        <v>0.16556216064842041</v>
      </c>
      <c r="V266" s="17">
        <v>0.16432474827722993</v>
      </c>
      <c r="W266" s="17">
        <v>0.16335772200322649</v>
      </c>
    </row>
  </sheetData>
  <pageMargins left="0.7" right="0.7" top="0.75" bottom="0.75" header="0.3" footer="0.3"/>
  <pageSetup scale="12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7CD3A1-6284-48E6-B031-BA9D971F9521}">
  <sheetPr codeName="shAvailability">
    <pageSetUpPr fitToPage="1"/>
  </sheetPr>
  <dimension ref="A1:W266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102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17" t="s">
        <v>225</v>
      </c>
      <c r="B6" s="17" t="s">
        <v>226</v>
      </c>
      <c r="C6" s="17" t="s">
        <v>227</v>
      </c>
      <c r="D6" s="17" t="s">
        <v>227</v>
      </c>
      <c r="E6" s="17">
        <v>1.0000013137576065</v>
      </c>
      <c r="F6" s="17">
        <v>0.99999938315333603</v>
      </c>
      <c r="G6" s="17">
        <v>0.99999729859993836</v>
      </c>
      <c r="H6" s="17">
        <v>0.99999990102679481</v>
      </c>
      <c r="I6" s="17">
        <v>1.0000053350835731</v>
      </c>
      <c r="J6" s="17">
        <v>1.0000026710328151</v>
      </c>
      <c r="K6" s="17">
        <v>1.0000056358888667</v>
      </c>
      <c r="L6" s="17">
        <v>0.99999760133486415</v>
      </c>
      <c r="M6" s="17">
        <v>0.99999635466504311</v>
      </c>
      <c r="N6" s="17">
        <v>0.9999990270766892</v>
      </c>
      <c r="O6" s="17">
        <v>0.99999838335166702</v>
      </c>
      <c r="P6" s="17">
        <v>1.0000042464008569</v>
      </c>
      <c r="Q6" s="17">
        <v>1.0000011609482273</v>
      </c>
      <c r="R6" s="17">
        <v>1.0000015441054606</v>
      </c>
      <c r="S6" s="17">
        <v>0.99999963882282372</v>
      </c>
      <c r="T6" s="17">
        <v>0.99999477269231174</v>
      </c>
      <c r="U6" s="17">
        <v>0.9999978467924453</v>
      </c>
      <c r="V6" s="17">
        <v>0.99999770071282046</v>
      </c>
      <c r="W6" s="17">
        <v>0.99999705355615409</v>
      </c>
    </row>
    <row r="7" spans="1:23" x14ac:dyDescent="0.3">
      <c r="A7" s="17" t="s">
        <v>120</v>
      </c>
      <c r="B7" s="17" t="s">
        <v>6</v>
      </c>
      <c r="C7" s="17" t="s">
        <v>227</v>
      </c>
      <c r="D7" s="17" t="s">
        <v>227</v>
      </c>
      <c r="E7" s="17">
        <v>0.83761243702411481</v>
      </c>
      <c r="F7" s="17">
        <v>0.92618989404042229</v>
      </c>
      <c r="G7" s="17">
        <v>0.7001911878631103</v>
      </c>
      <c r="H7" s="17">
        <v>0.92869049022045769</v>
      </c>
      <c r="I7" s="17">
        <v>0.8730594985878295</v>
      </c>
      <c r="J7" s="17">
        <v>0.92618988728733531</v>
      </c>
      <c r="K7" s="17">
        <v>0.87042333575584352</v>
      </c>
      <c r="L7" s="17">
        <v>0.92917512259485269</v>
      </c>
      <c r="M7" s="17">
        <v>0.81971315962688795</v>
      </c>
      <c r="N7" s="17">
        <v>0.92667317870839616</v>
      </c>
      <c r="O7" s="17">
        <v>0.87035409385287021</v>
      </c>
      <c r="P7" s="17">
        <v>0.92605433416029603</v>
      </c>
      <c r="Q7" s="17">
        <v>0.87056179078153706</v>
      </c>
      <c r="R7" s="17">
        <v>0.92625893422491234</v>
      </c>
      <c r="S7" s="17">
        <v>0.81603851130508975</v>
      </c>
      <c r="T7" s="17">
        <v>0.92834432810836109</v>
      </c>
      <c r="U7" s="17">
        <v>0.8708387279202211</v>
      </c>
      <c r="V7" s="17">
        <v>0.92937109097183412</v>
      </c>
      <c r="W7" s="17">
        <v>0.870354088774002</v>
      </c>
    </row>
    <row r="8" spans="1:23" x14ac:dyDescent="0.3">
      <c r="A8" s="17" t="s">
        <v>121</v>
      </c>
      <c r="B8" s="17" t="s">
        <v>6</v>
      </c>
      <c r="C8" s="17" t="s">
        <v>227</v>
      </c>
      <c r="D8" s="17" t="s">
        <v>227</v>
      </c>
      <c r="E8" s="17">
        <v>0.88458435585288953</v>
      </c>
      <c r="F8" s="17">
        <v>0.80041614789446069</v>
      </c>
      <c r="G8" s="17">
        <v>0.66965485199008645</v>
      </c>
      <c r="H8" s="17">
        <v>0.75006183255682135</v>
      </c>
      <c r="I8" s="17">
        <v>0.8842455570267953</v>
      </c>
      <c r="J8" s="17">
        <v>0.83219104643036002</v>
      </c>
      <c r="K8" s="17">
        <v>0.88463274884712262</v>
      </c>
      <c r="L8" s="17">
        <v>0.7805640010997239</v>
      </c>
      <c r="M8" s="17">
        <v>0.88458434901482352</v>
      </c>
      <c r="N8" s="17">
        <v>0.83011025442280839</v>
      </c>
      <c r="O8" s="17">
        <v>0.88831645611733601</v>
      </c>
      <c r="P8" s="17">
        <v>0.83293717379951759</v>
      </c>
      <c r="Q8" s="17">
        <v>0.88521353999664687</v>
      </c>
      <c r="R8" s="17">
        <v>0.78102408479622543</v>
      </c>
      <c r="S8" s="17">
        <v>0.88458434901482352</v>
      </c>
      <c r="T8" s="17">
        <v>0.83322756595524661</v>
      </c>
      <c r="U8" s="17">
        <v>0.88458435585288953</v>
      </c>
      <c r="V8" s="17">
        <v>0.83078596381593672</v>
      </c>
      <c r="W8" s="17">
        <v>0.8852135365776137</v>
      </c>
    </row>
    <row r="9" spans="1:23" x14ac:dyDescent="0.3">
      <c r="A9" s="17" t="s">
        <v>228</v>
      </c>
      <c r="B9" s="17" t="s">
        <v>4</v>
      </c>
      <c r="C9" s="17" t="s">
        <v>227</v>
      </c>
      <c r="D9" s="17" t="s">
        <v>227</v>
      </c>
      <c r="E9" s="17">
        <v>0.20000000003742302</v>
      </c>
      <c r="F9" s="17">
        <v>0.19945355025349096</v>
      </c>
      <c r="G9" s="17">
        <v>0.19999999876163865</v>
      </c>
      <c r="H9" s="17">
        <v>0.20000000301425316</v>
      </c>
      <c r="I9" s="17">
        <v>0.19999999621006995</v>
      </c>
      <c r="J9" s="17">
        <v>0.20218579071439899</v>
      </c>
      <c r="K9" s="17">
        <v>0.19999999748585431</v>
      </c>
      <c r="L9" s="17">
        <v>0.19999999961216156</v>
      </c>
      <c r="M9" s="17">
        <v>0.19999999961216156</v>
      </c>
      <c r="N9" s="17">
        <v>0.19945355194988906</v>
      </c>
      <c r="O9" s="17">
        <v>0.20000000003742302</v>
      </c>
      <c r="P9" s="17">
        <v>0.19999999833637719</v>
      </c>
      <c r="Q9" s="17">
        <v>0.19999999876163865</v>
      </c>
      <c r="R9" s="17">
        <v>0.19945355407038673</v>
      </c>
      <c r="S9" s="17">
        <v>0.20000000046268446</v>
      </c>
      <c r="T9" s="17">
        <v>0.19999999961216156</v>
      </c>
      <c r="U9" s="17">
        <v>0.2000000025889917</v>
      </c>
      <c r="V9" s="17">
        <v>0.19945355110169</v>
      </c>
      <c r="W9" s="17">
        <v>0.19999999791111578</v>
      </c>
    </row>
    <row r="10" spans="1:23" x14ac:dyDescent="0.3">
      <c r="A10" s="17" t="s">
        <v>229</v>
      </c>
      <c r="B10" s="17" t="s">
        <v>7</v>
      </c>
      <c r="C10" s="17" t="s">
        <v>227</v>
      </c>
      <c r="D10" s="17" t="s">
        <v>227</v>
      </c>
      <c r="E10" s="17">
        <v>0.40000033096315468</v>
      </c>
      <c r="F10" s="17">
        <v>0.39890798542318234</v>
      </c>
      <c r="G10" s="17">
        <v>0.40000034711551502</v>
      </c>
      <c r="H10" s="17">
        <v>0.40000092456239567</v>
      </c>
      <c r="I10" s="17">
        <v>0.40000096211663333</v>
      </c>
      <c r="J10" s="17">
        <v>0.40164036980056295</v>
      </c>
      <c r="K10" s="17">
        <v>0.40000092052430558</v>
      </c>
      <c r="L10" s="17">
        <v>0.40000033096315468</v>
      </c>
      <c r="M10" s="17">
        <v>0.40000096231853782</v>
      </c>
      <c r="N10" s="17">
        <v>0.4016402135507498</v>
      </c>
      <c r="O10" s="17">
        <v>0.40000007414062594</v>
      </c>
      <c r="P10" s="17">
        <v>0.40000034509646992</v>
      </c>
      <c r="Q10" s="17">
        <v>0.40000012744341495</v>
      </c>
      <c r="R10" s="17">
        <v>0.40163969043604025</v>
      </c>
      <c r="S10" s="17">
        <v>0.40000102066893944</v>
      </c>
      <c r="T10" s="17">
        <v>0.40000024697088116</v>
      </c>
      <c r="U10" s="17">
        <v>0.4000009718080495</v>
      </c>
      <c r="V10" s="17">
        <v>0.3989080989861909</v>
      </c>
      <c r="W10" s="17">
        <v>0.40000109658503286</v>
      </c>
    </row>
    <row r="11" spans="1:23" x14ac:dyDescent="0.3">
      <c r="A11" s="17" t="s">
        <v>230</v>
      </c>
      <c r="B11" s="17" t="s">
        <v>4</v>
      </c>
      <c r="C11" s="17" t="s">
        <v>227</v>
      </c>
      <c r="D11" s="17" t="s">
        <v>227</v>
      </c>
      <c r="E11" s="17">
        <v>0.85483034011028991</v>
      </c>
      <c r="F11" s="17">
        <v>0.81733121562415123</v>
      </c>
      <c r="G11" s="17">
        <v>0.8979227460534186</v>
      </c>
      <c r="H11" s="17">
        <v>0.89054859948397225</v>
      </c>
      <c r="I11" s="17">
        <v>0.8428078682165705</v>
      </c>
      <c r="J11" s="17">
        <v>0.85724509227802259</v>
      </c>
      <c r="K11" s="17">
        <v>0.91742666296479225</v>
      </c>
      <c r="L11" s="17">
        <v>0.91878541097950217</v>
      </c>
      <c r="M11" s="17">
        <v>0.91980447485103278</v>
      </c>
      <c r="N11" s="17">
        <v>0.9152954260372741</v>
      </c>
      <c r="O11" s="17">
        <v>0.87342248587734483</v>
      </c>
      <c r="P11" s="17">
        <v>0.9167472946784333</v>
      </c>
      <c r="Q11" s="17">
        <v>0.91742667440678449</v>
      </c>
      <c r="R11" s="17">
        <v>0.91935984441933949</v>
      </c>
      <c r="S11" s="17">
        <v>0.82272353622780625</v>
      </c>
      <c r="T11" s="17">
        <v>0.91912510084367782</v>
      </c>
      <c r="U11" s="17">
        <v>0.91674730039942942</v>
      </c>
      <c r="V11" s="17">
        <v>0.91611862667490396</v>
      </c>
      <c r="W11" s="17">
        <v>0.87308279887366735</v>
      </c>
    </row>
    <row r="12" spans="1:23" x14ac:dyDescent="0.3">
      <c r="A12" s="17" t="s">
        <v>231</v>
      </c>
      <c r="B12" s="17" t="s">
        <v>4</v>
      </c>
      <c r="C12" s="17" t="s">
        <v>227</v>
      </c>
      <c r="D12" s="17" t="s">
        <v>227</v>
      </c>
      <c r="E12" s="17">
        <v>0.86267936870238671</v>
      </c>
      <c r="F12" s="17">
        <v>0.81721437755394855</v>
      </c>
      <c r="G12" s="17">
        <v>0.90302930817119897</v>
      </c>
      <c r="H12" s="17">
        <v>0.89440333353125279</v>
      </c>
      <c r="I12" s="17">
        <v>0.85650627428169201</v>
      </c>
      <c r="J12" s="17">
        <v>0.86634591480632461</v>
      </c>
      <c r="K12" s="17">
        <v>0.91799190236319261</v>
      </c>
      <c r="L12" s="17">
        <v>0.91733780183778213</v>
      </c>
      <c r="M12" s="17">
        <v>0.91684722806820518</v>
      </c>
      <c r="N12" s="17">
        <v>0.91935089365579059</v>
      </c>
      <c r="O12" s="17">
        <v>0.87829606179530983</v>
      </c>
      <c r="P12" s="17">
        <v>0.9183189558748599</v>
      </c>
      <c r="Q12" s="17">
        <v>0.91799190236319261</v>
      </c>
      <c r="R12" s="17">
        <v>0.91739378618608824</v>
      </c>
      <c r="S12" s="17">
        <v>0.82964718657788949</v>
      </c>
      <c r="T12" s="17">
        <v>0.91717427508194849</v>
      </c>
      <c r="U12" s="17">
        <v>0.91831894937693592</v>
      </c>
      <c r="V12" s="17">
        <v>0.91490662202594264</v>
      </c>
      <c r="W12" s="17">
        <v>0.8784595820532195</v>
      </c>
    </row>
    <row r="13" spans="1:23" x14ac:dyDescent="0.3">
      <c r="A13" s="17" t="s">
        <v>232</v>
      </c>
      <c r="B13" s="17" t="s">
        <v>5</v>
      </c>
      <c r="C13" s="17" t="s">
        <v>227</v>
      </c>
      <c r="D13" s="17" t="s">
        <v>227</v>
      </c>
      <c r="E13" s="17">
        <v>0.84795708932363567</v>
      </c>
      <c r="F13" s="17">
        <v>0.88896899329138646</v>
      </c>
      <c r="G13" s="17">
        <v>0.80703868926215594</v>
      </c>
      <c r="H13" s="17">
        <v>0.89243099289197902</v>
      </c>
      <c r="I13" s="17">
        <v>0.88309722518798484</v>
      </c>
      <c r="J13" s="17"/>
      <c r="K13" s="17"/>
      <c r="L13" s="17"/>
      <c r="M13" s="17"/>
      <c r="N13" s="17"/>
      <c r="O13" s="17"/>
      <c r="P13" s="17"/>
      <c r="Q13" s="17"/>
      <c r="R13" s="17"/>
      <c r="S13" s="17"/>
      <c r="T13" s="17"/>
      <c r="U13" s="17"/>
      <c r="V13" s="17"/>
      <c r="W13" s="17"/>
    </row>
    <row r="14" spans="1:23" x14ac:dyDescent="0.3">
      <c r="A14" s="17" t="s">
        <v>233</v>
      </c>
      <c r="B14" s="17" t="s">
        <v>5</v>
      </c>
      <c r="C14" s="17" t="s">
        <v>227</v>
      </c>
      <c r="D14" s="17" t="s">
        <v>227</v>
      </c>
      <c r="E14" s="17">
        <v>0.89665635855344306</v>
      </c>
      <c r="F14" s="17">
        <v>0.8764979588285029</v>
      </c>
      <c r="G14" s="17">
        <v>0.95670186738948781</v>
      </c>
      <c r="H14" s="17">
        <v>0.96411273358469263</v>
      </c>
      <c r="I14" s="17">
        <v>0.95670187202698909</v>
      </c>
      <c r="J14" s="17">
        <v>0.95683537136105246</v>
      </c>
      <c r="K14" s="17">
        <v>0.96341249871408396</v>
      </c>
      <c r="L14" s="17">
        <v>0.96650521586552585</v>
      </c>
      <c r="M14" s="17">
        <v>0.96650521586552585</v>
      </c>
      <c r="N14" s="17">
        <v>0.95863873953502121</v>
      </c>
      <c r="O14" s="17">
        <v>0.95670186738948781</v>
      </c>
      <c r="P14" s="17">
        <v>0.95832786839999684</v>
      </c>
      <c r="Q14" s="17"/>
      <c r="R14" s="17"/>
      <c r="S14" s="17"/>
      <c r="T14" s="17"/>
      <c r="U14" s="17"/>
      <c r="V14" s="17"/>
      <c r="W14" s="17"/>
    </row>
    <row r="15" spans="1:23" x14ac:dyDescent="0.3">
      <c r="A15" s="17" t="s">
        <v>234</v>
      </c>
      <c r="B15" s="17" t="s">
        <v>5</v>
      </c>
      <c r="C15" s="17" t="s">
        <v>227</v>
      </c>
      <c r="D15" s="17" t="s">
        <v>227</v>
      </c>
      <c r="E15" s="17">
        <v>0.88107302836736989</v>
      </c>
      <c r="F15" s="17">
        <v>0.88856531647099113</v>
      </c>
      <c r="G15" s="17">
        <v>0.93055141901886995</v>
      </c>
      <c r="H15" s="17">
        <v>0.92512667504816104</v>
      </c>
      <c r="I15" s="17">
        <v>0.93897984808827739</v>
      </c>
      <c r="J15" s="17"/>
      <c r="K15" s="17"/>
      <c r="L15" s="17"/>
      <c r="M15" s="17"/>
      <c r="N15" s="17"/>
      <c r="O15" s="17"/>
      <c r="P15" s="17"/>
      <c r="Q15" s="17"/>
      <c r="R15" s="17"/>
      <c r="S15" s="17"/>
      <c r="T15" s="17"/>
      <c r="U15" s="17"/>
      <c r="V15" s="17"/>
      <c r="W15" s="17"/>
    </row>
    <row r="16" spans="1:23" x14ac:dyDescent="0.3">
      <c r="A16" s="17" t="s">
        <v>235</v>
      </c>
      <c r="B16" s="17" t="s">
        <v>5</v>
      </c>
      <c r="C16" s="17" t="s">
        <v>227</v>
      </c>
      <c r="D16" s="17" t="s">
        <v>227</v>
      </c>
      <c r="E16" s="17">
        <v>0.82239854719648386</v>
      </c>
      <c r="F16" s="17">
        <v>0.81052240916453511</v>
      </c>
      <c r="G16" s="17">
        <v>0.87522633409975825</v>
      </c>
      <c r="H16" s="17">
        <v>0.87038023333776848</v>
      </c>
      <c r="I16" s="17">
        <v>0.87906060967239019</v>
      </c>
      <c r="J16" s="17">
        <v>0.87077935604209689</v>
      </c>
      <c r="K16" s="17">
        <v>0.88007243062951557</v>
      </c>
      <c r="L16" s="17">
        <v>0.87245713366433564</v>
      </c>
      <c r="M16" s="17">
        <v>0.88491852292704054</v>
      </c>
      <c r="N16" s="17">
        <v>0.87561053464204608</v>
      </c>
      <c r="O16" s="17">
        <v>0.87038022910553625</v>
      </c>
      <c r="P16" s="17">
        <v>0.87899462610286994</v>
      </c>
      <c r="Q16" s="17"/>
      <c r="R16" s="17"/>
      <c r="S16" s="17"/>
      <c r="T16" s="17"/>
      <c r="U16" s="17"/>
      <c r="V16" s="17"/>
      <c r="W16" s="17"/>
    </row>
    <row r="17" spans="1:23" x14ac:dyDescent="0.3">
      <c r="A17" s="17" t="s">
        <v>220</v>
      </c>
      <c r="B17" s="17" t="s">
        <v>9</v>
      </c>
      <c r="C17" s="17" t="s">
        <v>227</v>
      </c>
      <c r="D17" s="17" t="s">
        <v>227</v>
      </c>
      <c r="E17" s="17"/>
      <c r="F17" s="17"/>
      <c r="G17" s="17"/>
      <c r="H17" s="17"/>
      <c r="I17" s="17"/>
      <c r="J17" s="17"/>
      <c r="K17" s="17"/>
      <c r="L17" s="17">
        <v>0.9766355259024837</v>
      </c>
      <c r="M17" s="17">
        <v>0.97582038545581073</v>
      </c>
      <c r="N17" s="17">
        <v>0.97598254940915841</v>
      </c>
      <c r="O17" s="17">
        <v>0.97573980949915096</v>
      </c>
      <c r="P17" s="17">
        <v>0.97590518761625134</v>
      </c>
      <c r="Q17" s="17">
        <v>0.97583835696928067</v>
      </c>
      <c r="R17" s="17">
        <v>0.97578930772767092</v>
      </c>
      <c r="S17" s="17">
        <v>0.97579907282302369</v>
      </c>
      <c r="T17" s="17">
        <v>0.97587518871042223</v>
      </c>
      <c r="U17" s="17">
        <v>0.97577326160294009</v>
      </c>
      <c r="V17" s="17">
        <v>0.97577413231996946</v>
      </c>
      <c r="W17" s="17">
        <v>0.97582953311295029</v>
      </c>
    </row>
    <row r="18" spans="1:23" x14ac:dyDescent="0.3">
      <c r="A18" s="17" t="s">
        <v>236</v>
      </c>
      <c r="B18" s="17" t="s">
        <v>5</v>
      </c>
      <c r="C18" s="17" t="s">
        <v>227</v>
      </c>
      <c r="D18" s="17" t="s">
        <v>227</v>
      </c>
      <c r="E18" s="17">
        <v>0.94503603456506835</v>
      </c>
      <c r="F18" s="17">
        <v>0.94585030881115584</v>
      </c>
      <c r="G18" s="17">
        <v>0.94177185036487454</v>
      </c>
      <c r="H18" s="17"/>
      <c r="I18" s="17"/>
      <c r="J18" s="17"/>
      <c r="K18" s="17"/>
      <c r="L18" s="17"/>
      <c r="M18" s="17"/>
      <c r="N18" s="17"/>
      <c r="O18" s="17"/>
      <c r="P18" s="17"/>
      <c r="Q18" s="17"/>
      <c r="R18" s="17"/>
      <c r="S18" s="17"/>
      <c r="T18" s="17"/>
      <c r="U18" s="17"/>
      <c r="V18" s="17"/>
      <c r="W18" s="17"/>
    </row>
    <row r="19" spans="1:23" x14ac:dyDescent="0.3">
      <c r="A19" s="17" t="s">
        <v>237</v>
      </c>
      <c r="B19" s="17" t="s">
        <v>5</v>
      </c>
      <c r="C19" s="17" t="s">
        <v>227</v>
      </c>
      <c r="D19" s="17" t="s">
        <v>227</v>
      </c>
      <c r="E19" s="17">
        <v>0.9451968480462648</v>
      </c>
      <c r="F19" s="17">
        <v>0.94536856048301188</v>
      </c>
      <c r="G19" s="17">
        <v>0.94624539535881214</v>
      </c>
      <c r="H19" s="17"/>
      <c r="I19" s="17"/>
      <c r="J19" s="17"/>
      <c r="K19" s="17"/>
      <c r="L19" s="17"/>
      <c r="M19" s="17"/>
      <c r="N19" s="17"/>
      <c r="O19" s="17"/>
      <c r="P19" s="17"/>
      <c r="Q19" s="17"/>
      <c r="R19" s="17"/>
      <c r="S19" s="17"/>
      <c r="T19" s="17"/>
      <c r="U19" s="17"/>
      <c r="V19" s="17"/>
      <c r="W19" s="17"/>
    </row>
    <row r="20" spans="1:23" x14ac:dyDescent="0.3">
      <c r="A20" s="17" t="s">
        <v>238</v>
      </c>
      <c r="B20" s="17" t="s">
        <v>5</v>
      </c>
      <c r="C20" s="17" t="s">
        <v>227</v>
      </c>
      <c r="D20" s="17" t="s">
        <v>227</v>
      </c>
      <c r="E20" s="17">
        <v>0.93565199586902925</v>
      </c>
      <c r="F20" s="17">
        <v>0.93350104843384984</v>
      </c>
      <c r="G20" s="17">
        <v>0.93822137353506474</v>
      </c>
      <c r="H20" s="17"/>
      <c r="I20" s="17"/>
      <c r="J20" s="17"/>
      <c r="K20" s="17"/>
      <c r="L20" s="17"/>
      <c r="M20" s="17"/>
      <c r="N20" s="17"/>
      <c r="O20" s="17"/>
      <c r="P20" s="17"/>
      <c r="Q20" s="17"/>
      <c r="R20" s="17"/>
      <c r="S20" s="17"/>
      <c r="T20" s="17"/>
      <c r="U20" s="17"/>
      <c r="V20" s="17"/>
      <c r="W20" s="17"/>
    </row>
    <row r="21" spans="1:23" x14ac:dyDescent="0.3">
      <c r="A21" s="17" t="s">
        <v>239</v>
      </c>
      <c r="B21" s="17" t="s">
        <v>5</v>
      </c>
      <c r="C21" s="17" t="s">
        <v>227</v>
      </c>
      <c r="D21" s="17" t="s">
        <v>227</v>
      </c>
      <c r="E21" s="17">
        <v>0.93057402904997477</v>
      </c>
      <c r="F21" s="17">
        <v>0.93581529337205493</v>
      </c>
      <c r="G21" s="17">
        <v>0.92447278584182047</v>
      </c>
      <c r="H21" s="17"/>
      <c r="I21" s="17"/>
      <c r="J21" s="17"/>
      <c r="K21" s="17"/>
      <c r="L21" s="17"/>
      <c r="M21" s="17"/>
      <c r="N21" s="17"/>
      <c r="O21" s="17"/>
      <c r="P21" s="17"/>
      <c r="Q21" s="17"/>
      <c r="R21" s="17"/>
      <c r="S21" s="17"/>
      <c r="T21" s="17"/>
      <c r="U21" s="17"/>
      <c r="V21" s="17"/>
      <c r="W21" s="17"/>
    </row>
    <row r="22" spans="1:23" x14ac:dyDescent="0.3">
      <c r="A22" s="17" t="s">
        <v>240</v>
      </c>
      <c r="B22" s="17" t="s">
        <v>4</v>
      </c>
      <c r="C22" s="17" t="s">
        <v>227</v>
      </c>
      <c r="D22" s="17" t="s">
        <v>227</v>
      </c>
      <c r="E22" s="17">
        <v>0.88386817780297311</v>
      </c>
      <c r="F22" s="17">
        <v>0.89404748425541802</v>
      </c>
      <c r="G22" s="17">
        <v>0.82681315449280735</v>
      </c>
      <c r="H22" s="17">
        <v>0.88987931355496375</v>
      </c>
      <c r="I22" s="17">
        <v>0.88561393216976836</v>
      </c>
      <c r="J22" s="17">
        <v>0.78797450976961658</v>
      </c>
      <c r="K22" s="17">
        <v>0.86407780273976498</v>
      </c>
      <c r="L22" s="17">
        <v>0.86538845491794658</v>
      </c>
      <c r="M22" s="17">
        <v>0.80498336485705591</v>
      </c>
      <c r="N22" s="17">
        <v>0.86830575689929756</v>
      </c>
      <c r="O22" s="17">
        <v>0.86410883901861568</v>
      </c>
      <c r="P22" s="17">
        <v>0.86538845014867827</v>
      </c>
      <c r="Q22" s="17">
        <v>0.86112307777210106</v>
      </c>
      <c r="R22" s="17">
        <v>0.86450918158791423</v>
      </c>
      <c r="S22" s="17">
        <v>0.80583643753064793</v>
      </c>
      <c r="T22" s="17">
        <v>0.86706356266148288</v>
      </c>
      <c r="U22" s="17">
        <v>0.86240269155175708</v>
      </c>
      <c r="V22" s="17">
        <v>0.77992523810625902</v>
      </c>
      <c r="W22" s="17">
        <v>0.86493087647319422</v>
      </c>
    </row>
    <row r="23" spans="1:23" x14ac:dyDescent="0.3">
      <c r="A23" s="17" t="s">
        <v>241</v>
      </c>
      <c r="B23" s="17" t="s">
        <v>4</v>
      </c>
      <c r="C23" s="17" t="s">
        <v>227</v>
      </c>
      <c r="D23" s="17" t="s">
        <v>227</v>
      </c>
      <c r="E23" s="17">
        <v>0.89125294741072236</v>
      </c>
      <c r="F23" s="17">
        <v>0.8928660330473509</v>
      </c>
      <c r="G23" s="17">
        <v>0.83897292525473066</v>
      </c>
      <c r="H23" s="17">
        <v>0.8963155964992866</v>
      </c>
      <c r="I23" s="17">
        <v>0.90044983694947112</v>
      </c>
      <c r="J23" s="17">
        <v>0.80196865051950195</v>
      </c>
      <c r="K23" s="17">
        <v>0.88355754767400752</v>
      </c>
      <c r="L23" s="17">
        <v>0.87689200254818256</v>
      </c>
      <c r="M23" s="17">
        <v>0.83293112632860999</v>
      </c>
      <c r="N23" s="17">
        <v>0.88013983906002136</v>
      </c>
      <c r="O23" s="17">
        <v>0.87813230249933616</v>
      </c>
      <c r="P23" s="17">
        <v>0.87689177323094425</v>
      </c>
      <c r="Q23" s="17">
        <v>0.88102624299836707</v>
      </c>
      <c r="R23" s="17">
        <v>0.87843979049086984</v>
      </c>
      <c r="S23" s="17">
        <v>0.83210402375438874</v>
      </c>
      <c r="T23" s="17">
        <v>0.8806632942438718</v>
      </c>
      <c r="U23" s="17">
        <v>0.87978598278449671</v>
      </c>
      <c r="V23" s="17">
        <v>0.80439229471763563</v>
      </c>
      <c r="W23" s="17">
        <v>0.88273066779414422</v>
      </c>
    </row>
    <row r="24" spans="1:23" x14ac:dyDescent="0.3">
      <c r="A24" s="17" t="s">
        <v>242</v>
      </c>
      <c r="B24" s="17" t="s">
        <v>4</v>
      </c>
      <c r="C24" s="17" t="s">
        <v>227</v>
      </c>
      <c r="D24" s="17" t="s">
        <v>227</v>
      </c>
      <c r="E24" s="17">
        <v>0.8632660161564476</v>
      </c>
      <c r="F24" s="17">
        <v>0.88054872114155314</v>
      </c>
      <c r="G24" s="17">
        <v>0.87780787655606718</v>
      </c>
      <c r="H24" s="17">
        <v>0.82955657477992362</v>
      </c>
      <c r="I24" s="17">
        <v>0.88828413189665678</v>
      </c>
      <c r="J24" s="17">
        <v>0.77308610894287133</v>
      </c>
      <c r="K24" s="17">
        <v>0.85725626271483368</v>
      </c>
      <c r="L24" s="17">
        <v>0.86236231215873771</v>
      </c>
      <c r="M24" s="17">
        <v>0.80400489062157166</v>
      </c>
      <c r="N24" s="17">
        <v>0.85953088040769743</v>
      </c>
      <c r="O24" s="17">
        <v>0.85725652374620165</v>
      </c>
      <c r="P24" s="17">
        <v>0.85957706077417906</v>
      </c>
      <c r="Q24" s="17">
        <v>0.86050548674489136</v>
      </c>
      <c r="R24" s="17">
        <v>0.85767933707530619</v>
      </c>
      <c r="S24" s="17">
        <v>0.80400482801648754</v>
      </c>
      <c r="T24" s="17">
        <v>0.85911313163390801</v>
      </c>
      <c r="U24" s="17">
        <v>0.85660367368392865</v>
      </c>
      <c r="V24" s="17">
        <v>0.77632565278322641</v>
      </c>
      <c r="W24" s="17">
        <v>0.85911308706757694</v>
      </c>
    </row>
    <row r="25" spans="1:23" x14ac:dyDescent="0.3">
      <c r="A25" s="17" t="s">
        <v>243</v>
      </c>
      <c r="B25" s="17" t="s">
        <v>4</v>
      </c>
      <c r="C25" s="17" t="s">
        <v>227</v>
      </c>
      <c r="D25" s="17" t="s">
        <v>227</v>
      </c>
      <c r="E25" s="17">
        <v>0.8801872889921043</v>
      </c>
      <c r="F25" s="17">
        <v>0.89633154500587042</v>
      </c>
      <c r="G25" s="17">
        <v>0.8987583150665821</v>
      </c>
      <c r="H25" s="17">
        <v>0.82512076168773518</v>
      </c>
      <c r="I25" s="17">
        <v>0.88695538375171845</v>
      </c>
      <c r="J25" s="17">
        <v>0.80872716222820662</v>
      </c>
      <c r="K25" s="17">
        <v>0.8814732384871875</v>
      </c>
      <c r="L25" s="17">
        <v>0.87557113708406509</v>
      </c>
      <c r="M25" s="17">
        <v>0.83080111352497443</v>
      </c>
      <c r="N25" s="17">
        <v>0.87962428277902316</v>
      </c>
      <c r="O25" s="17">
        <v>0.88147340007595087</v>
      </c>
      <c r="P25" s="17">
        <v>0.87878998525247054</v>
      </c>
      <c r="Q25" s="17">
        <v>0.87771707258772114</v>
      </c>
      <c r="R25" s="17">
        <v>0.88176464668816368</v>
      </c>
      <c r="S25" s="17">
        <v>0.83080099233340177</v>
      </c>
      <c r="T25" s="17">
        <v>0.87932694144907586</v>
      </c>
      <c r="U25" s="17">
        <v>0.87632126150388734</v>
      </c>
      <c r="V25" s="17">
        <v>0.80498086881987985</v>
      </c>
      <c r="W25" s="17">
        <v>0.87932718138390642</v>
      </c>
    </row>
    <row r="26" spans="1:23" x14ac:dyDescent="0.3">
      <c r="A26" s="17" t="s">
        <v>122</v>
      </c>
      <c r="B26" s="17" t="s">
        <v>3</v>
      </c>
      <c r="C26" s="17" t="s">
        <v>227</v>
      </c>
      <c r="D26" s="17" t="s">
        <v>227</v>
      </c>
      <c r="E26" s="17">
        <v>0.89340330354377484</v>
      </c>
      <c r="F26" s="17">
        <v>0.71979180313826263</v>
      </c>
      <c r="G26" s="17">
        <v>0.89085271794840237</v>
      </c>
      <c r="H26" s="17">
        <v>0.82382252452570515</v>
      </c>
      <c r="I26" s="17">
        <v>0.89074946939005029</v>
      </c>
      <c r="J26" s="17">
        <v>0.8190138542534996</v>
      </c>
      <c r="K26" s="17">
        <v>0.8904053123912935</v>
      </c>
      <c r="L26" s="17">
        <v>0.82154725687103147</v>
      </c>
      <c r="M26" s="17">
        <v>0.89019882013700613</v>
      </c>
      <c r="N26" s="17">
        <v>0.71793465669537382</v>
      </c>
      <c r="O26" s="17">
        <v>0.89019882013700613</v>
      </c>
      <c r="P26" s="17">
        <v>0.89376751785574338</v>
      </c>
      <c r="Q26" s="17"/>
      <c r="R26" s="17"/>
      <c r="S26" s="17"/>
      <c r="T26" s="17"/>
      <c r="U26" s="17"/>
      <c r="V26" s="17"/>
      <c r="W26" s="17"/>
    </row>
    <row r="27" spans="1:23" x14ac:dyDescent="0.3">
      <c r="A27" s="17" t="s">
        <v>123</v>
      </c>
      <c r="B27" s="17" t="s">
        <v>3</v>
      </c>
      <c r="C27" s="17" t="s">
        <v>227</v>
      </c>
      <c r="D27" s="17" t="s">
        <v>227</v>
      </c>
      <c r="E27" s="17">
        <v>0.7204218915231998</v>
      </c>
      <c r="F27" s="17">
        <v>0.89016923131133763</v>
      </c>
      <c r="G27" s="17">
        <v>0.8208725856915714</v>
      </c>
      <c r="H27" s="17">
        <v>0.89048518916163177</v>
      </c>
      <c r="I27" s="17">
        <v>0.82158318692011378</v>
      </c>
      <c r="J27" s="17">
        <v>0.88937201373555652</v>
      </c>
      <c r="K27" s="17">
        <v>0.81870986121262068</v>
      </c>
      <c r="L27" s="17">
        <v>0.8929143854181929</v>
      </c>
      <c r="M27" s="17">
        <v>0.71497260321440381</v>
      </c>
      <c r="N27" s="17">
        <v>0.89392037330582841</v>
      </c>
      <c r="O27" s="17">
        <v>0.82087257955308301</v>
      </c>
      <c r="P27" s="17">
        <v>0.88731300457790796</v>
      </c>
      <c r="Q27" s="17"/>
      <c r="R27" s="17"/>
      <c r="S27" s="17"/>
      <c r="T27" s="17"/>
      <c r="U27" s="17"/>
      <c r="V27" s="17"/>
      <c r="W27" s="17"/>
    </row>
    <row r="28" spans="1:23" x14ac:dyDescent="0.3">
      <c r="A28" s="17" t="s">
        <v>244</v>
      </c>
      <c r="B28" s="17" t="s">
        <v>5</v>
      </c>
      <c r="C28" s="17" t="s">
        <v>227</v>
      </c>
      <c r="D28" s="17" t="s">
        <v>227</v>
      </c>
      <c r="E28" s="17">
        <v>0.84151358254027098</v>
      </c>
      <c r="F28" s="17">
        <v>0.8351558248093377</v>
      </c>
      <c r="G28" s="17">
        <v>0.84288456291573199</v>
      </c>
      <c r="H28" s="17">
        <v>0.84425555691075349</v>
      </c>
      <c r="I28" s="17">
        <v>0.84672333411657874</v>
      </c>
      <c r="J28" s="17">
        <v>0.84445052390674735</v>
      </c>
      <c r="K28" s="17">
        <v>0.84672333956440293</v>
      </c>
      <c r="L28" s="17">
        <v>0.72415684740631181</v>
      </c>
      <c r="M28" s="17">
        <v>0.84261036847498705</v>
      </c>
      <c r="N28" s="17">
        <v>0.84171678951709072</v>
      </c>
      <c r="O28" s="17">
        <v>0.83575542029117644</v>
      </c>
      <c r="P28" s="17">
        <v>0.83904579171488503</v>
      </c>
      <c r="Q28" s="17">
        <v>0.83602962017974558</v>
      </c>
      <c r="R28" s="17">
        <v>0.83602485449417785</v>
      </c>
      <c r="S28" s="17"/>
      <c r="T28" s="17"/>
      <c r="U28" s="17"/>
      <c r="V28" s="17"/>
      <c r="W28" s="17"/>
    </row>
    <row r="29" spans="1:23" x14ac:dyDescent="0.3">
      <c r="A29" s="17" t="s">
        <v>245</v>
      </c>
      <c r="B29" s="17" t="s">
        <v>5</v>
      </c>
      <c r="C29" s="17" t="s">
        <v>227</v>
      </c>
      <c r="D29" s="17" t="s">
        <v>227</v>
      </c>
      <c r="E29" s="17">
        <v>0.89708018321293193</v>
      </c>
      <c r="F29" s="17">
        <v>0.88983596740953874</v>
      </c>
      <c r="G29" s="17">
        <v>0.89530570814180521</v>
      </c>
      <c r="H29" s="17">
        <v>0.89014358330425936</v>
      </c>
      <c r="I29" s="17">
        <v>0.88925320135632691</v>
      </c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</row>
    <row r="30" spans="1:23" x14ac:dyDescent="0.3">
      <c r="A30" s="17" t="s">
        <v>246</v>
      </c>
      <c r="B30" s="17" t="s">
        <v>5</v>
      </c>
      <c r="C30" s="17" t="s">
        <v>227</v>
      </c>
      <c r="D30" s="17" t="s">
        <v>227</v>
      </c>
      <c r="E30" s="17">
        <v>0.89013133640981124</v>
      </c>
      <c r="F30" s="17">
        <v>0.82711116094278669</v>
      </c>
      <c r="G30" s="17">
        <v>0.88274698773711779</v>
      </c>
      <c r="H30" s="17">
        <v>0.88406561514092874</v>
      </c>
      <c r="I30" s="17">
        <v>0.88660766241473088</v>
      </c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  <c r="V30" s="17"/>
      <c r="W30" s="17"/>
    </row>
    <row r="31" spans="1:23" x14ac:dyDescent="0.3">
      <c r="A31" s="17" t="s">
        <v>247</v>
      </c>
      <c r="B31" s="17" t="s">
        <v>5</v>
      </c>
      <c r="C31" s="17" t="s">
        <v>227</v>
      </c>
      <c r="D31" s="17" t="s">
        <v>227</v>
      </c>
      <c r="E31" s="17">
        <v>0.88235908441477651</v>
      </c>
      <c r="F31" s="17">
        <v>0.88272054828720214</v>
      </c>
      <c r="G31" s="17">
        <v>0.87692629265763211</v>
      </c>
      <c r="H31" s="17">
        <v>0.87865015583987871</v>
      </c>
      <c r="I31" s="17">
        <v>0.88890194565872949</v>
      </c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</row>
    <row r="32" spans="1:23" x14ac:dyDescent="0.3">
      <c r="A32" s="17" t="s">
        <v>248</v>
      </c>
      <c r="B32" s="17" t="s">
        <v>5</v>
      </c>
      <c r="C32" s="17" t="s">
        <v>227</v>
      </c>
      <c r="D32" s="17" t="s">
        <v>227</v>
      </c>
      <c r="E32" s="17">
        <v>0.7966769623181672</v>
      </c>
      <c r="F32" s="17">
        <v>0.83998726407813451</v>
      </c>
      <c r="G32" s="17">
        <v>0.85019704298194865</v>
      </c>
      <c r="H32" s="17">
        <v>0.83981254558134599</v>
      </c>
      <c r="I32" s="17">
        <v>0.84344703899560858</v>
      </c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17"/>
      <c r="V32" s="17"/>
      <c r="W32" s="17"/>
    </row>
    <row r="33" spans="1:23" x14ac:dyDescent="0.3">
      <c r="A33" s="17" t="s">
        <v>249</v>
      </c>
      <c r="B33" s="17" t="s">
        <v>5</v>
      </c>
      <c r="C33" s="17" t="s">
        <v>227</v>
      </c>
      <c r="D33" s="17" t="s">
        <v>227</v>
      </c>
      <c r="E33" s="17">
        <v>0.86496368020217151</v>
      </c>
      <c r="F33" s="17">
        <v>0.9163107983094142</v>
      </c>
      <c r="G33" s="17">
        <v>0.91845582501282019</v>
      </c>
      <c r="H33" s="17">
        <v>0.9248811494662903</v>
      </c>
      <c r="I33" s="17">
        <v>0.91676463881988257</v>
      </c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17"/>
      <c r="V33" s="17"/>
      <c r="W33" s="17"/>
    </row>
    <row r="34" spans="1:23" x14ac:dyDescent="0.3">
      <c r="A34" s="17" t="s">
        <v>250</v>
      </c>
      <c r="B34" s="17" t="s">
        <v>5</v>
      </c>
      <c r="C34" s="17" t="s">
        <v>227</v>
      </c>
      <c r="D34" s="17" t="s">
        <v>227</v>
      </c>
      <c r="E34" s="17">
        <v>0.92794508704703604</v>
      </c>
      <c r="F34" s="17">
        <v>0.70601139523603973</v>
      </c>
      <c r="G34" s="17">
        <v>0.93543301524216238</v>
      </c>
      <c r="H34" s="17">
        <v>0.93730500055348376</v>
      </c>
      <c r="I34" s="17">
        <v>0.8508653812069561</v>
      </c>
      <c r="J34" s="17">
        <v>0.93251915220333426</v>
      </c>
      <c r="K34" s="17">
        <v>0.93293703917712023</v>
      </c>
      <c r="L34" s="17">
        <v>0.93543301785219424</v>
      </c>
      <c r="M34" s="17">
        <v>0.85296724768320842</v>
      </c>
      <c r="N34" s="17">
        <v>0.92387530907399507</v>
      </c>
      <c r="O34" s="17">
        <v>0.9373049979434519</v>
      </c>
      <c r="P34" s="17">
        <v>0.93730500577354747</v>
      </c>
      <c r="Q34" s="17">
        <v>0.93730500577354747</v>
      </c>
      <c r="R34" s="17">
        <v>0.93555768401289385</v>
      </c>
      <c r="S34" s="17"/>
      <c r="T34" s="17"/>
      <c r="U34" s="17"/>
      <c r="V34" s="17"/>
      <c r="W34" s="17"/>
    </row>
    <row r="35" spans="1:23" x14ac:dyDescent="0.3">
      <c r="A35" s="17" t="s">
        <v>251</v>
      </c>
      <c r="B35" s="17" t="s">
        <v>5</v>
      </c>
      <c r="C35" s="17" t="s">
        <v>227</v>
      </c>
      <c r="D35" s="17" t="s">
        <v>227</v>
      </c>
      <c r="E35" s="17">
        <v>0.86168624025955043</v>
      </c>
      <c r="F35" s="17">
        <v>0.71942538574532733</v>
      </c>
      <c r="G35" s="17">
        <v>0.86288699124521262</v>
      </c>
      <c r="H35" s="17">
        <v>0.85737002112292315</v>
      </c>
      <c r="I35" s="17">
        <v>0.79158823523310251</v>
      </c>
      <c r="J35" s="17">
        <v>0.86576289588796895</v>
      </c>
      <c r="K35" s="17">
        <v>0.85737002370203852</v>
      </c>
      <c r="L35" s="17">
        <v>0.79833840419098878</v>
      </c>
      <c r="M35" s="17">
        <v>0.86291943909514746</v>
      </c>
      <c r="N35" s="17">
        <v>0.86084510000492254</v>
      </c>
      <c r="O35" s="17">
        <v>0.86600245939617781</v>
      </c>
      <c r="P35" s="17">
        <v>0.86905303184727334</v>
      </c>
      <c r="Q35" s="17">
        <v>0.87155187994751726</v>
      </c>
      <c r="R35" s="17">
        <v>0.86561063723827869</v>
      </c>
      <c r="S35" s="17"/>
      <c r="T35" s="17"/>
      <c r="U35" s="17"/>
      <c r="V35" s="17"/>
      <c r="W35" s="17"/>
    </row>
    <row r="36" spans="1:23" x14ac:dyDescent="0.3">
      <c r="A36" s="17" t="s">
        <v>252</v>
      </c>
      <c r="B36" s="17" t="s">
        <v>5</v>
      </c>
      <c r="C36" s="17" t="s">
        <v>227</v>
      </c>
      <c r="D36" s="17" t="s">
        <v>227</v>
      </c>
      <c r="E36" s="17">
        <v>0.8465707395672426</v>
      </c>
      <c r="F36" s="17">
        <v>0.84935030472401796</v>
      </c>
      <c r="G36" s="17">
        <v>0.8336021599852762</v>
      </c>
      <c r="H36" s="17">
        <v>0.8459900657005186</v>
      </c>
      <c r="I36" s="17">
        <v>0.83786050081227414</v>
      </c>
      <c r="J36" s="17">
        <v>0.8499292511643296</v>
      </c>
      <c r="K36" s="17">
        <v>0.79456739161125667</v>
      </c>
      <c r="L36" s="17">
        <v>0.83902186136475232</v>
      </c>
      <c r="M36" s="17">
        <v>0.84540937645095837</v>
      </c>
      <c r="N36" s="17">
        <v>0.8493503098361278</v>
      </c>
      <c r="O36" s="17">
        <v>0.8494741499217594</v>
      </c>
      <c r="P36" s="17">
        <v>0.85586167013557746</v>
      </c>
      <c r="Q36" s="17">
        <v>0.8465707395672426</v>
      </c>
      <c r="R36" s="17">
        <v>0.84253458410653426</v>
      </c>
      <c r="S36" s="17"/>
      <c r="T36" s="17"/>
      <c r="U36" s="17"/>
      <c r="V36" s="17"/>
      <c r="W36" s="17"/>
    </row>
    <row r="37" spans="1:23" x14ac:dyDescent="0.3">
      <c r="A37" s="17" t="s">
        <v>330</v>
      </c>
      <c r="B37" s="17" t="s">
        <v>101</v>
      </c>
      <c r="C37" s="17" t="s">
        <v>227</v>
      </c>
      <c r="D37" s="17" t="s">
        <v>227</v>
      </c>
      <c r="E37" s="17"/>
      <c r="F37" s="17"/>
      <c r="G37" s="17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>
        <v>0.97429328989759778</v>
      </c>
      <c r="U37" s="17">
        <v>0.95029371781560423</v>
      </c>
      <c r="V37" s="17">
        <v>0.95333670915964031</v>
      </c>
      <c r="W37" s="17">
        <v>0.94972330093536583</v>
      </c>
    </row>
    <row r="38" spans="1:23" x14ac:dyDescent="0.3">
      <c r="A38" s="17" t="s">
        <v>221</v>
      </c>
      <c r="B38" s="17" t="s">
        <v>5</v>
      </c>
      <c r="C38" s="17" t="s">
        <v>227</v>
      </c>
      <c r="D38" s="17" t="s">
        <v>227</v>
      </c>
      <c r="E38" s="17"/>
      <c r="F38" s="17"/>
      <c r="G38" s="17"/>
      <c r="H38" s="17"/>
      <c r="I38" s="17"/>
      <c r="J38" s="17"/>
      <c r="K38" s="17"/>
      <c r="L38" s="17"/>
      <c r="M38" s="17"/>
      <c r="N38" s="17"/>
      <c r="O38" s="17"/>
      <c r="P38" s="17">
        <v>0.9705494442613799</v>
      </c>
      <c r="Q38" s="17">
        <v>0.94680373739081392</v>
      </c>
      <c r="R38" s="17">
        <v>0.94715712644120031</v>
      </c>
      <c r="S38" s="17">
        <v>0.9475204506918411</v>
      </c>
      <c r="T38" s="17">
        <v>0.94736836372921585</v>
      </c>
      <c r="U38" s="17">
        <v>0.9471660360601255</v>
      </c>
      <c r="V38" s="17">
        <v>0.94716868935182741</v>
      </c>
      <c r="W38" s="17">
        <v>0.94743957339075646</v>
      </c>
    </row>
    <row r="39" spans="1:23" x14ac:dyDescent="0.3">
      <c r="A39" s="17" t="s">
        <v>224</v>
      </c>
      <c r="B39" s="17" t="s">
        <v>5</v>
      </c>
      <c r="C39" s="17" t="s">
        <v>227</v>
      </c>
      <c r="D39" s="17" t="s">
        <v>227</v>
      </c>
      <c r="E39" s="17"/>
      <c r="F39" s="17"/>
      <c r="G39" s="17"/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>
        <v>0.95746135705123525</v>
      </c>
      <c r="V39" s="17">
        <v>0.94608274475895415</v>
      </c>
      <c r="W39" s="17">
        <v>0.94638160594188248</v>
      </c>
    </row>
    <row r="40" spans="1:23" x14ac:dyDescent="0.3">
      <c r="A40" s="17" t="s">
        <v>253</v>
      </c>
      <c r="B40" s="17" t="s">
        <v>226</v>
      </c>
      <c r="C40" s="17" t="s">
        <v>227</v>
      </c>
      <c r="D40" s="17" t="s">
        <v>227</v>
      </c>
      <c r="E40" s="17">
        <v>0.99999581124527193</v>
      </c>
      <c r="F40" s="17">
        <v>1.0000006991638706</v>
      </c>
      <c r="G40" s="17">
        <v>1.0000039516229369</v>
      </c>
      <c r="H40" s="17">
        <v>1.0000016970204282</v>
      </c>
      <c r="I40" s="17">
        <v>1.0000031652677555</v>
      </c>
      <c r="J40" s="17">
        <v>1.0000005172781909</v>
      </c>
      <c r="K40" s="17">
        <v>1.0000007126230903</v>
      </c>
      <c r="L40" s="17">
        <v>0.99999858200922209</v>
      </c>
      <c r="M40" s="17">
        <v>1.0000002231547824</v>
      </c>
      <c r="N40" s="17">
        <v>1.0000030707801379</v>
      </c>
      <c r="O40" s="17">
        <v>1.0000006374588262</v>
      </c>
      <c r="P40" s="17">
        <v>1.0000030666845419</v>
      </c>
      <c r="Q40" s="17">
        <v>1.0000000267467899</v>
      </c>
      <c r="R40" s="17">
        <v>0.99999768363722208</v>
      </c>
      <c r="S40" s="17">
        <v>0.99999974137376701</v>
      </c>
      <c r="T40" s="17">
        <v>1.0000010359435012</v>
      </c>
      <c r="U40" s="17">
        <v>1.0000051071462748</v>
      </c>
      <c r="V40" s="17">
        <v>1.0000003484913551</v>
      </c>
      <c r="W40" s="17">
        <v>1.0000022307563166</v>
      </c>
    </row>
    <row r="41" spans="1:23" x14ac:dyDescent="0.3">
      <c r="A41" s="17" t="s">
        <v>254</v>
      </c>
      <c r="B41" s="17" t="s">
        <v>4</v>
      </c>
      <c r="C41" s="17" t="s">
        <v>227</v>
      </c>
      <c r="D41" s="17" t="s">
        <v>227</v>
      </c>
      <c r="E41" s="17">
        <v>0.7600811789239984</v>
      </c>
      <c r="F41" s="17">
        <v>0.77720985676284182</v>
      </c>
      <c r="G41" s="17">
        <v>0.9041278799053708</v>
      </c>
      <c r="H41" s="17">
        <v>0.76037845044278884</v>
      </c>
      <c r="I41" s="17">
        <v>0.90620871849619178</v>
      </c>
      <c r="J41" s="17">
        <v>0.79737128118047773</v>
      </c>
      <c r="K41" s="17">
        <v>0.90412788679878331</v>
      </c>
      <c r="L41" s="17">
        <v>0.84644993960329495</v>
      </c>
      <c r="M41" s="17">
        <v>0.90383062217340537</v>
      </c>
      <c r="N41" s="17">
        <v>0.84866095331109548</v>
      </c>
      <c r="O41" s="17">
        <v>0.90739776665758509</v>
      </c>
      <c r="P41" s="17">
        <v>0.76959448793241381</v>
      </c>
      <c r="Q41" s="17">
        <v>0.90650599001498222</v>
      </c>
      <c r="R41" s="17">
        <v>0.84747525752925779</v>
      </c>
      <c r="S41" s="17">
        <v>0.90412788679878331</v>
      </c>
      <c r="T41" s="17">
        <v>0.78609571118907939</v>
      </c>
      <c r="U41" s="17">
        <v>0.91674388086494629</v>
      </c>
      <c r="V41" s="17"/>
      <c r="W41" s="17"/>
    </row>
    <row r="42" spans="1:23" x14ac:dyDescent="0.3">
      <c r="A42" s="17" t="s">
        <v>255</v>
      </c>
      <c r="B42" s="17" t="s">
        <v>4</v>
      </c>
      <c r="C42" s="17" t="s">
        <v>227</v>
      </c>
      <c r="D42" s="17" t="s">
        <v>227</v>
      </c>
      <c r="E42" s="17">
        <v>0.85077140548953767</v>
      </c>
      <c r="F42" s="17">
        <v>0.94038807549362569</v>
      </c>
      <c r="G42" s="17">
        <v>0.84971783929289391</v>
      </c>
      <c r="H42" s="17">
        <v>0.9401188737468813</v>
      </c>
      <c r="I42" s="17">
        <v>0.89832597908799616</v>
      </c>
      <c r="J42" s="17">
        <v>0.93607109304540215</v>
      </c>
      <c r="K42" s="17">
        <v>0.79696812177868692</v>
      </c>
      <c r="L42" s="17">
        <v>0.93722507798015353</v>
      </c>
      <c r="M42" s="17">
        <v>0.87887642676483746</v>
      </c>
      <c r="N42" s="17">
        <v>0.9388418997596556</v>
      </c>
      <c r="O42" s="17">
        <v>0.8775448278597614</v>
      </c>
      <c r="P42" s="17">
        <v>0.93867197298643745</v>
      </c>
      <c r="Q42" s="17">
        <v>0.87455962150942379</v>
      </c>
      <c r="R42" s="17">
        <v>0.93884191123608784</v>
      </c>
      <c r="S42" s="17">
        <v>0.88404384933348168</v>
      </c>
      <c r="T42" s="17">
        <v>0.93610016274325547</v>
      </c>
      <c r="U42" s="17">
        <v>0.79800162643197525</v>
      </c>
      <c r="V42" s="17">
        <v>0.94028479717391467</v>
      </c>
      <c r="W42" s="17">
        <v>0.879289825749073</v>
      </c>
    </row>
    <row r="43" spans="1:23" x14ac:dyDescent="0.3">
      <c r="A43" s="17" t="s">
        <v>256</v>
      </c>
      <c r="B43" s="17" t="s">
        <v>4</v>
      </c>
      <c r="C43" s="17" t="s">
        <v>227</v>
      </c>
      <c r="D43" s="17" t="s">
        <v>227</v>
      </c>
      <c r="E43" s="17">
        <v>0.85338665705728378</v>
      </c>
      <c r="F43" s="17">
        <v>0.87096608831035516</v>
      </c>
      <c r="G43" s="17">
        <v>0.949610826384924</v>
      </c>
      <c r="H43" s="17">
        <v>0.85446851893248621</v>
      </c>
      <c r="I43" s="17">
        <v>0.94837320277902748</v>
      </c>
      <c r="J43" s="17">
        <v>0.88854422966164592</v>
      </c>
      <c r="K43" s="17">
        <v>0.94944449052415547</v>
      </c>
      <c r="L43" s="17">
        <v>0.80545023474449184</v>
      </c>
      <c r="M43" s="17">
        <v>0.94649844345601286</v>
      </c>
      <c r="N43" s="17">
        <v>0.88774301471701234</v>
      </c>
      <c r="O43" s="17">
        <v>0.94837320277902748</v>
      </c>
      <c r="P43" s="17">
        <v>0.88769507369633738</v>
      </c>
      <c r="Q43" s="17">
        <v>0.94837320277902748</v>
      </c>
      <c r="R43" s="17">
        <v>0.86824060966311933</v>
      </c>
      <c r="S43" s="17">
        <v>0.94944449052415547</v>
      </c>
      <c r="T43" s="17">
        <v>0.88769506648503682</v>
      </c>
      <c r="U43" s="17">
        <v>0.94944449052415547</v>
      </c>
      <c r="V43" s="17">
        <v>0.82309316219338258</v>
      </c>
      <c r="W43" s="17">
        <v>0.94837320277902748</v>
      </c>
    </row>
    <row r="44" spans="1:23" x14ac:dyDescent="0.3">
      <c r="A44" s="17" t="s">
        <v>257</v>
      </c>
      <c r="B44" s="17" t="s">
        <v>4</v>
      </c>
      <c r="C44" s="17" t="s">
        <v>227</v>
      </c>
      <c r="D44" s="17" t="s">
        <v>227</v>
      </c>
      <c r="E44" s="17">
        <v>0.70393157799512696</v>
      </c>
      <c r="F44" s="17">
        <v>0.80573543072769582</v>
      </c>
      <c r="G44" s="17">
        <v>0.67801055938708932</v>
      </c>
      <c r="H44" s="17">
        <v>0.80550269538299579</v>
      </c>
      <c r="I44" s="17">
        <v>0.75688988547999481</v>
      </c>
      <c r="J44" s="17">
        <v>0.80604440325403726</v>
      </c>
      <c r="K44" s="17">
        <v>0.75800019326659551</v>
      </c>
      <c r="L44" s="17">
        <v>0.80760809464457084</v>
      </c>
      <c r="M44" s="17">
        <v>0.69436135678723243</v>
      </c>
      <c r="N44" s="17">
        <v>0.80814648024416658</v>
      </c>
      <c r="O44" s="17">
        <v>0.75890360227521936</v>
      </c>
      <c r="P44" s="17">
        <v>0.80821036831481907</v>
      </c>
      <c r="Q44" s="17">
        <v>0.72522938362628953</v>
      </c>
      <c r="R44" s="17">
        <v>0.80814646830368497</v>
      </c>
      <c r="S44" s="17">
        <v>0.75559108062461933</v>
      </c>
      <c r="T44" s="17">
        <v>0.80610239849496135</v>
      </c>
      <c r="U44" s="17">
        <v>0.75619334531437621</v>
      </c>
      <c r="V44" s="17">
        <v>0.80033876059205156</v>
      </c>
      <c r="W44" s="17">
        <v>0.72041115609721418</v>
      </c>
    </row>
    <row r="45" spans="1:23" x14ac:dyDescent="0.3">
      <c r="A45" s="17" t="s">
        <v>258</v>
      </c>
      <c r="B45" s="17" t="s">
        <v>5</v>
      </c>
      <c r="C45" s="17" t="s">
        <v>227</v>
      </c>
      <c r="D45" s="17" t="s">
        <v>227</v>
      </c>
      <c r="E45" s="17">
        <v>0.93054188570267049</v>
      </c>
      <c r="F45" s="17">
        <v>0.98142605285807238</v>
      </c>
      <c r="G45" s="17">
        <v>0.98136741404285521</v>
      </c>
      <c r="H45" s="17">
        <v>0.97557062145395246</v>
      </c>
      <c r="I45" s="17">
        <v>0.97324154551099173</v>
      </c>
      <c r="J45" s="17">
        <v>0.97167474281364308</v>
      </c>
      <c r="K45" s="17">
        <v>0.97324154551099173</v>
      </c>
      <c r="L45" s="17">
        <v>0.98136741815614426</v>
      </c>
      <c r="M45" s="17">
        <v>0.97474250117561356</v>
      </c>
      <c r="N45" s="17">
        <v>0.981426056958416</v>
      </c>
      <c r="O45" s="17">
        <v>0.97655401017119092</v>
      </c>
      <c r="P45" s="17">
        <v>0.9845094485637631</v>
      </c>
      <c r="Q45" s="17"/>
      <c r="R45" s="17"/>
      <c r="S45" s="17"/>
      <c r="T45" s="17"/>
      <c r="U45" s="17"/>
      <c r="V45" s="17"/>
      <c r="W45" s="17"/>
    </row>
    <row r="46" spans="1:23" x14ac:dyDescent="0.3">
      <c r="A46" s="17" t="s">
        <v>259</v>
      </c>
      <c r="B46" s="17" t="s">
        <v>5</v>
      </c>
      <c r="C46" s="17" t="s">
        <v>227</v>
      </c>
      <c r="D46" s="17" t="s">
        <v>227</v>
      </c>
      <c r="E46" s="17">
        <v>0.90247412943391769</v>
      </c>
      <c r="F46" s="17">
        <v>0.95291786338087037</v>
      </c>
      <c r="G46" s="17">
        <v>0.95565759209438594</v>
      </c>
      <c r="H46" s="17">
        <v>0.87793846082222227</v>
      </c>
      <c r="I46" s="17">
        <v>0.95401274191955499</v>
      </c>
      <c r="J46" s="17">
        <v>0.95004783090081646</v>
      </c>
      <c r="K46" s="17">
        <v>0.9527791070117837</v>
      </c>
      <c r="L46" s="17">
        <v>0.9527791070117837</v>
      </c>
      <c r="M46" s="17">
        <v>0.94990062192918134</v>
      </c>
      <c r="N46" s="17">
        <v>0.81399480800499191</v>
      </c>
      <c r="O46" s="17">
        <v>0.95072304156989274</v>
      </c>
      <c r="P46" s="17">
        <v>0.95113425139024843</v>
      </c>
      <c r="Q46" s="17">
        <v>0.95277910156507961</v>
      </c>
      <c r="R46" s="17">
        <v>0.95291785795017059</v>
      </c>
      <c r="S46" s="17">
        <v>0.86265505674216347</v>
      </c>
      <c r="T46" s="17">
        <v>0.95227524377498185</v>
      </c>
      <c r="U46" s="17"/>
      <c r="V46" s="17"/>
      <c r="W46" s="17"/>
    </row>
    <row r="47" spans="1:23" x14ac:dyDescent="0.3">
      <c r="A47" s="17" t="s">
        <v>260</v>
      </c>
      <c r="B47" s="17" t="s">
        <v>5</v>
      </c>
      <c r="C47" s="17" t="s">
        <v>227</v>
      </c>
      <c r="D47" s="17" t="s">
        <v>227</v>
      </c>
      <c r="E47" s="17">
        <v>0.93204131790286848</v>
      </c>
      <c r="F47" s="17">
        <v>0.93109586075389073</v>
      </c>
      <c r="G47" s="17">
        <v>0.93204131211260177</v>
      </c>
      <c r="H47" s="17">
        <v>0.92936377692870964</v>
      </c>
      <c r="I47" s="17">
        <v>0.92936377113844271</v>
      </c>
      <c r="J47" s="17">
        <v>0.93643528456785674</v>
      </c>
      <c r="K47" s="17">
        <v>0.93204131211260177</v>
      </c>
      <c r="L47" s="17">
        <v>0.93165880708633142</v>
      </c>
      <c r="M47" s="17">
        <v>0.93089379703379083</v>
      </c>
      <c r="N47" s="17">
        <v>0.92957030861847056</v>
      </c>
      <c r="O47" s="17">
        <v>0.93089379703379083</v>
      </c>
      <c r="P47" s="17">
        <v>0.92936376824330935</v>
      </c>
      <c r="Q47" s="17">
        <v>0.93204131790286848</v>
      </c>
      <c r="R47" s="17">
        <v>0.93224002052545363</v>
      </c>
      <c r="S47" s="17">
        <v>0.93089379703379083</v>
      </c>
      <c r="T47" s="17">
        <v>0.93357134090308302</v>
      </c>
      <c r="U47" s="17">
        <v>0.93051129200752047</v>
      </c>
      <c r="V47" s="17">
        <v>0.93185863393493262</v>
      </c>
      <c r="W47" s="17">
        <v>0.92936377113844271</v>
      </c>
    </row>
    <row r="48" spans="1:23" x14ac:dyDescent="0.3">
      <c r="A48" s="17" t="s">
        <v>261</v>
      </c>
      <c r="B48" s="17" t="s">
        <v>5</v>
      </c>
      <c r="C48" s="17" t="s">
        <v>227</v>
      </c>
      <c r="D48" s="17" t="s">
        <v>227</v>
      </c>
      <c r="E48" s="17">
        <v>0.9553502115333764</v>
      </c>
      <c r="F48" s="17">
        <v>0.95926428125497121</v>
      </c>
      <c r="G48" s="17">
        <v>0.96293289245520752</v>
      </c>
      <c r="H48" s="17">
        <v>0.79834807582649603</v>
      </c>
      <c r="I48" s="17">
        <v>0.95558716930333742</v>
      </c>
      <c r="J48" s="17">
        <v>0.9549443318640265</v>
      </c>
      <c r="K48" s="17">
        <v>0.9623912739266518</v>
      </c>
      <c r="L48" s="17">
        <v>0.95859992808522365</v>
      </c>
      <c r="M48" s="17">
        <v>0.95287906051902094</v>
      </c>
      <c r="N48" s="17">
        <v>0.81754979058397748</v>
      </c>
      <c r="O48" s="17">
        <v>0.95859992808522365</v>
      </c>
      <c r="P48" s="17">
        <v>0.95480858224379561</v>
      </c>
      <c r="Q48" s="17">
        <v>0.87424259610421062</v>
      </c>
      <c r="R48" s="17">
        <v>0.95872428422838385</v>
      </c>
      <c r="S48" s="17">
        <v>0.95914154661377948</v>
      </c>
      <c r="T48" s="17">
        <v>0.95859992808522365</v>
      </c>
      <c r="U48" s="17">
        <v>0.9517958180813969</v>
      </c>
      <c r="V48" s="17">
        <v>0.95926428125497121</v>
      </c>
      <c r="W48" s="17">
        <v>0.95558716930333742</v>
      </c>
    </row>
    <row r="49" spans="1:23" x14ac:dyDescent="0.3">
      <c r="A49" s="17" t="s">
        <v>262</v>
      </c>
      <c r="B49" s="17" t="s">
        <v>5</v>
      </c>
      <c r="C49" s="17" t="s">
        <v>227</v>
      </c>
      <c r="D49" s="17" t="s">
        <v>227</v>
      </c>
      <c r="E49" s="17">
        <v>0.94943652044421978</v>
      </c>
      <c r="F49" s="17">
        <v>0.95619123782370952</v>
      </c>
      <c r="G49" s="17">
        <v>0.765608808893806</v>
      </c>
      <c r="H49" s="17">
        <v>0.94522289350155619</v>
      </c>
      <c r="I49" s="17">
        <v>0.94940307077655473</v>
      </c>
      <c r="J49" s="17">
        <v>0.94535573315088905</v>
      </c>
      <c r="K49" s="17">
        <v>0.95605791750579205</v>
      </c>
      <c r="L49" s="17">
        <v>0.95184430119388252</v>
      </c>
      <c r="M49" s="17">
        <v>0.85630204148728351</v>
      </c>
      <c r="N49" s="17">
        <v>0.95075681934448686</v>
      </c>
      <c r="O49" s="17">
        <v>0.94943652044421978</v>
      </c>
      <c r="P49" s="17">
        <v>0.8336956233723346</v>
      </c>
      <c r="Q49" s="17">
        <v>0.95365014738688347</v>
      </c>
      <c r="R49" s="17">
        <v>0.95199040537138457</v>
      </c>
      <c r="S49" s="17">
        <v>0.85630204148728351</v>
      </c>
      <c r="T49" s="17">
        <v>0.95244624106592113</v>
      </c>
      <c r="U49" s="17">
        <v>0.94940307077655473</v>
      </c>
      <c r="V49" s="17">
        <v>0.95199040537138457</v>
      </c>
      <c r="W49" s="17">
        <v>0.94522288287080214</v>
      </c>
    </row>
    <row r="50" spans="1:23" x14ac:dyDescent="0.3">
      <c r="A50" s="17" t="s">
        <v>263</v>
      </c>
      <c r="B50" s="17" t="s">
        <v>5</v>
      </c>
      <c r="C50" s="17" t="s">
        <v>227</v>
      </c>
      <c r="D50" s="17" t="s">
        <v>227</v>
      </c>
      <c r="E50" s="17">
        <v>0.8870197229726241</v>
      </c>
      <c r="F50" s="17">
        <v>0.97061586569809921</v>
      </c>
      <c r="G50" s="17">
        <v>0.97241100701194183</v>
      </c>
      <c r="H50" s="17">
        <v>0.81670143358121794</v>
      </c>
      <c r="I50" s="17">
        <v>0.96766705858785773</v>
      </c>
      <c r="J50" s="17">
        <v>0.97306454787874286</v>
      </c>
      <c r="K50" s="17">
        <v>0.97069511839682643</v>
      </c>
      <c r="L50" s="17">
        <v>0.96766705858785773</v>
      </c>
      <c r="M50" s="17">
        <v>0.87551309579881287</v>
      </c>
      <c r="N50" s="17">
        <v>0.97021334574044393</v>
      </c>
      <c r="O50" s="17">
        <v>0.97069511839682643</v>
      </c>
      <c r="P50" s="17">
        <v>0.96652312214895464</v>
      </c>
      <c r="Q50" s="17">
        <v>0.84694839434585956</v>
      </c>
      <c r="R50" s="17">
        <v>0.97061586569809921</v>
      </c>
      <c r="S50" s="17">
        <v>0.97052688898962247</v>
      </c>
      <c r="T50" s="17">
        <v>0.96652311680120817</v>
      </c>
      <c r="U50" s="17">
        <v>0.9666913515561586</v>
      </c>
      <c r="V50" s="17">
        <v>0.96907286275248339</v>
      </c>
      <c r="W50" s="17">
        <v>0.97298298057913979</v>
      </c>
    </row>
    <row r="51" spans="1:23" x14ac:dyDescent="0.3">
      <c r="A51" s="17" t="s">
        <v>264</v>
      </c>
      <c r="B51" s="17" t="s">
        <v>5</v>
      </c>
      <c r="C51" s="17" t="s">
        <v>227</v>
      </c>
      <c r="D51" s="17" t="s">
        <v>227</v>
      </c>
      <c r="E51" s="17">
        <v>0.83212584579968918</v>
      </c>
      <c r="F51" s="17">
        <v>0.85431283647608336</v>
      </c>
      <c r="G51" s="17">
        <v>0.84951355254469985</v>
      </c>
      <c r="H51" s="17">
        <v>0.86400331296363431</v>
      </c>
      <c r="I51" s="17">
        <v>0.8538604802591151</v>
      </c>
      <c r="J51" s="17">
        <v>0.86442426960181951</v>
      </c>
      <c r="K51" s="17">
        <v>0.83647277762675509</v>
      </c>
      <c r="L51" s="17">
        <v>0.84299316302940208</v>
      </c>
      <c r="M51" s="17">
        <v>0.8466156103312743</v>
      </c>
      <c r="N51" s="17">
        <v>0.85792406698518975</v>
      </c>
      <c r="O51" s="17">
        <v>0.8560339420599975</v>
      </c>
      <c r="P51" s="17">
        <v>0.86482726161304346</v>
      </c>
      <c r="Q51" s="17"/>
      <c r="R51" s="17"/>
      <c r="S51" s="17"/>
      <c r="T51" s="17"/>
      <c r="U51" s="17"/>
      <c r="V51" s="17"/>
      <c r="W51" s="17"/>
    </row>
    <row r="52" spans="1:23" x14ac:dyDescent="0.3">
      <c r="A52" s="17" t="s">
        <v>265</v>
      </c>
      <c r="B52" s="17" t="s">
        <v>5</v>
      </c>
      <c r="C52" s="17" t="s">
        <v>227</v>
      </c>
      <c r="D52" s="17" t="s">
        <v>227</v>
      </c>
      <c r="E52" s="17">
        <v>0.89336066513726475</v>
      </c>
      <c r="F52" s="17">
        <v>0.97817640913183102</v>
      </c>
      <c r="G52" s="17">
        <v>0.95990769406582444</v>
      </c>
      <c r="H52" s="17">
        <v>0.98272236169917582</v>
      </c>
      <c r="I52" s="17">
        <v>0.98349138843517137</v>
      </c>
      <c r="J52" s="17">
        <v>0.98354285805346164</v>
      </c>
      <c r="K52" s="17">
        <v>0.93432452284881296</v>
      </c>
      <c r="L52" s="17">
        <v>0.97810815646384996</v>
      </c>
      <c r="M52" s="17">
        <v>0.96559853754644154</v>
      </c>
      <c r="N52" s="17">
        <v>0.98354285805346164</v>
      </c>
      <c r="O52" s="17">
        <v>0.98349139250965789</v>
      </c>
      <c r="P52" s="17">
        <v>0.97907613586639797</v>
      </c>
      <c r="Q52" s="17"/>
      <c r="R52" s="17"/>
      <c r="S52" s="17"/>
      <c r="T52" s="17"/>
      <c r="U52" s="17"/>
      <c r="V52" s="17"/>
      <c r="W52" s="17"/>
    </row>
    <row r="53" spans="1:23" x14ac:dyDescent="0.3">
      <c r="A53" s="17" t="s">
        <v>266</v>
      </c>
      <c r="B53" s="17" t="s">
        <v>5</v>
      </c>
      <c r="C53" s="17" t="s">
        <v>227</v>
      </c>
      <c r="D53" s="17" t="s">
        <v>227</v>
      </c>
      <c r="E53" s="17">
        <v>0.84638828113652409</v>
      </c>
      <c r="F53" s="17">
        <v>0.84362972692992244</v>
      </c>
      <c r="G53" s="17">
        <v>0.85441430926488449</v>
      </c>
      <c r="H53" s="17">
        <v>0.84638828517354836</v>
      </c>
      <c r="I53" s="17">
        <v>0.84395001536844105</v>
      </c>
      <c r="J53" s="17">
        <v>0.85659307113867922</v>
      </c>
      <c r="K53" s="17">
        <v>0.83338412975634368</v>
      </c>
      <c r="L53" s="17">
        <v>0.85603981304856602</v>
      </c>
      <c r="M53" s="17">
        <v>0.84963933714817841</v>
      </c>
      <c r="N53" s="17">
        <v>0.85254203588279542</v>
      </c>
      <c r="O53" s="17">
        <v>0.85197602734870448</v>
      </c>
      <c r="P53" s="17">
        <v>0.85179338204931498</v>
      </c>
      <c r="Q53" s="17"/>
      <c r="R53" s="17"/>
      <c r="S53" s="17"/>
      <c r="T53" s="17"/>
      <c r="U53" s="17"/>
      <c r="V53" s="17"/>
      <c r="W53" s="17"/>
    </row>
    <row r="54" spans="1:23" x14ac:dyDescent="0.3">
      <c r="A54" s="17" t="s">
        <v>267</v>
      </c>
      <c r="B54" s="17" t="s">
        <v>5</v>
      </c>
      <c r="C54" s="17" t="s">
        <v>227</v>
      </c>
      <c r="D54" s="17" t="s">
        <v>227</v>
      </c>
      <c r="E54" s="17">
        <v>0.97863810859316802</v>
      </c>
      <c r="F54" s="17">
        <v>0.97207908237227403</v>
      </c>
      <c r="G54" s="17">
        <v>0.9762645658524598</v>
      </c>
      <c r="H54" s="17">
        <v>0.92531251557750205</v>
      </c>
      <c r="I54" s="17">
        <v>0.97716123969699487</v>
      </c>
      <c r="J54" s="17">
        <v>0.9741297646409961</v>
      </c>
      <c r="K54" s="17">
        <v>0.97863811278499557</v>
      </c>
      <c r="L54" s="17">
        <v>0.91908855700808501</v>
      </c>
      <c r="M54" s="17">
        <v>0.97109552261993981</v>
      </c>
      <c r="N54" s="17">
        <v>0.97207908237227403</v>
      </c>
      <c r="O54" s="17">
        <v>0.97346906536064803</v>
      </c>
      <c r="P54" s="17">
        <v>0.97215337387580081</v>
      </c>
      <c r="Q54" s="17"/>
      <c r="R54" s="17"/>
      <c r="S54" s="17"/>
      <c r="T54" s="17"/>
      <c r="U54" s="17"/>
      <c r="V54" s="17"/>
      <c r="W54" s="17"/>
    </row>
    <row r="55" spans="1:23" x14ac:dyDescent="0.3">
      <c r="A55" s="17" t="s">
        <v>268</v>
      </c>
      <c r="B55" s="17" t="s">
        <v>5</v>
      </c>
      <c r="C55" s="17" t="s">
        <v>227</v>
      </c>
      <c r="D55" s="17" t="s">
        <v>227</v>
      </c>
      <c r="E55" s="17">
        <v>0.98154602027315818</v>
      </c>
      <c r="F55" s="17">
        <v>0.98160260150594392</v>
      </c>
      <c r="G55" s="17">
        <v>0.98154602027315818</v>
      </c>
      <c r="H55" s="17">
        <v>0.98554438344029738</v>
      </c>
      <c r="I55" s="17">
        <v>0.98554437936643735</v>
      </c>
      <c r="J55" s="17">
        <v>0.98160260150594392</v>
      </c>
      <c r="K55" s="17">
        <v>0.98554438344029738</v>
      </c>
      <c r="L55" s="17">
        <v>0.98554437936643735</v>
      </c>
      <c r="M55" s="17">
        <v>0.98554438344029738</v>
      </c>
      <c r="N55" s="17">
        <v>0.98160260150594392</v>
      </c>
      <c r="O55" s="17">
        <v>0.98154602027315818</v>
      </c>
      <c r="P55" s="17">
        <v>0.97920756828229083</v>
      </c>
      <c r="Q55" s="17"/>
      <c r="R55" s="17"/>
      <c r="S55" s="17"/>
      <c r="T55" s="17"/>
      <c r="U55" s="17"/>
      <c r="V55" s="17"/>
      <c r="W55" s="17"/>
    </row>
    <row r="56" spans="1:23" x14ac:dyDescent="0.3">
      <c r="A56" s="17" t="s">
        <v>269</v>
      </c>
      <c r="B56" s="17" t="s">
        <v>5</v>
      </c>
      <c r="C56" s="17" t="s">
        <v>227</v>
      </c>
      <c r="D56" s="17" t="s">
        <v>227</v>
      </c>
      <c r="E56" s="17">
        <v>0.89054240665436213</v>
      </c>
      <c r="F56" s="17">
        <v>0.88520110354278092</v>
      </c>
      <c r="G56" s="17">
        <v>0.81868025076113615</v>
      </c>
      <c r="H56" s="17">
        <v>0.88486391754744631</v>
      </c>
      <c r="I56" s="17">
        <v>0.88486391754744631</v>
      </c>
      <c r="J56" s="17">
        <v>0.8853963359720386</v>
      </c>
      <c r="K56" s="17">
        <v>0.77149010595748213</v>
      </c>
      <c r="L56" s="17">
        <v>0.88780106502851908</v>
      </c>
      <c r="M56" s="17">
        <v>0.88878011505340748</v>
      </c>
      <c r="N56" s="17">
        <v>0.89066770207189394</v>
      </c>
      <c r="O56" s="17">
        <v>0.88701783382682264</v>
      </c>
      <c r="P56" s="17">
        <v>0.80360289775492422</v>
      </c>
      <c r="Q56" s="17">
        <v>0.89015078975671769</v>
      </c>
      <c r="R56" s="17">
        <v>0.88520109837078698</v>
      </c>
      <c r="S56" s="17">
        <v>0.88408068375215754</v>
      </c>
      <c r="T56" s="17">
        <v>0.88424875497300914</v>
      </c>
      <c r="U56" s="17"/>
      <c r="V56" s="17"/>
      <c r="W56" s="17"/>
    </row>
    <row r="57" spans="1:23" x14ac:dyDescent="0.3">
      <c r="A57" s="17" t="s">
        <v>270</v>
      </c>
      <c r="B57" s="17" t="s">
        <v>5</v>
      </c>
      <c r="C57" s="17" t="s">
        <v>227</v>
      </c>
      <c r="D57" s="17" t="s">
        <v>227</v>
      </c>
      <c r="E57" s="17">
        <v>0.7916666592411723</v>
      </c>
      <c r="F57" s="17">
        <v>0.90306122371044362</v>
      </c>
      <c r="G57" s="17">
        <v>0.93092104337875792</v>
      </c>
      <c r="H57" s="17">
        <v>0.92945905541266693</v>
      </c>
      <c r="I57" s="17">
        <v>0.9323830313448489</v>
      </c>
      <c r="J57" s="17">
        <v>0.81195335725622031</v>
      </c>
      <c r="K57" s="17">
        <v>0.93347952760070774</v>
      </c>
      <c r="L57" s="17">
        <v>0.93603801182265745</v>
      </c>
      <c r="M57" s="17">
        <v>0.93786550206156161</v>
      </c>
      <c r="N57" s="17">
        <v>0.93513118977449383</v>
      </c>
      <c r="O57" s="17">
        <v>0.8534356600507742</v>
      </c>
      <c r="P57" s="17">
        <v>0.9323830313448489</v>
      </c>
      <c r="Q57" s="17">
        <v>0.93859649604460715</v>
      </c>
      <c r="R57" s="17">
        <v>0.933673464163989</v>
      </c>
      <c r="S57" s="17">
        <v>0.93494151556679872</v>
      </c>
      <c r="T57" s="17">
        <v>0.93203057945948586</v>
      </c>
      <c r="U57" s="17"/>
      <c r="V57" s="17"/>
      <c r="W57" s="17"/>
    </row>
    <row r="58" spans="1:23" x14ac:dyDescent="0.3">
      <c r="A58" s="17" t="s">
        <v>271</v>
      </c>
      <c r="B58" s="17" t="s">
        <v>5</v>
      </c>
      <c r="C58" s="17" t="s">
        <v>227</v>
      </c>
      <c r="D58" s="17" t="s">
        <v>227</v>
      </c>
      <c r="E58" s="17">
        <v>0.68823099215571903</v>
      </c>
      <c r="F58" s="17">
        <v>0.88994169584884797</v>
      </c>
      <c r="G58" s="17">
        <v>0.88486841188431131</v>
      </c>
      <c r="H58" s="17">
        <v>0.88815789537059697</v>
      </c>
      <c r="I58" s="17">
        <v>0.76717835948882585</v>
      </c>
      <c r="J58" s="17">
        <v>0.88775509690130461</v>
      </c>
      <c r="K58" s="17">
        <v>0.88742690666884205</v>
      </c>
      <c r="L58" s="17">
        <v>0.88998538032821073</v>
      </c>
      <c r="M58" s="17">
        <v>0.88523391415712449</v>
      </c>
      <c r="N58" s="17">
        <v>0.80903789681989779</v>
      </c>
      <c r="O58" s="17">
        <v>0.88523391415712449</v>
      </c>
      <c r="P58" s="17">
        <v>0.88779239309778379</v>
      </c>
      <c r="Q58" s="17">
        <v>0.89035088260102402</v>
      </c>
      <c r="R58" s="17">
        <v>0.89067055865410039</v>
      </c>
      <c r="S58" s="17">
        <v>0.88815789008930646</v>
      </c>
      <c r="T58" s="17">
        <v>0.89039933543068872</v>
      </c>
      <c r="U58" s="17"/>
      <c r="V58" s="17"/>
      <c r="W58" s="17"/>
    </row>
    <row r="59" spans="1:23" x14ac:dyDescent="0.3">
      <c r="A59" s="17" t="s">
        <v>272</v>
      </c>
      <c r="B59" s="17" t="s">
        <v>226</v>
      </c>
      <c r="C59" s="17" t="s">
        <v>227</v>
      </c>
      <c r="D59" s="17" t="s">
        <v>227</v>
      </c>
      <c r="E59" s="17">
        <v>1.000000393773891</v>
      </c>
      <c r="F59" s="17">
        <v>1.0000004203736217</v>
      </c>
      <c r="G59" s="17">
        <v>1.000000393773891</v>
      </c>
      <c r="H59" s="17">
        <v>1.000000393773891</v>
      </c>
      <c r="I59" s="17">
        <v>1.000000393773891</v>
      </c>
      <c r="J59" s="17">
        <v>1.0000004203736217</v>
      </c>
      <c r="K59" s="17">
        <v>1.000000393773891</v>
      </c>
      <c r="L59" s="17">
        <v>1.000000393773891</v>
      </c>
      <c r="M59" s="17">
        <v>1.000000393773891</v>
      </c>
      <c r="N59" s="17">
        <v>1.0000004203736217</v>
      </c>
      <c r="O59" s="17">
        <v>1.000000393773891</v>
      </c>
      <c r="P59" s="17">
        <v>1.000000393773891</v>
      </c>
      <c r="Q59" s="17">
        <v>1.000000393773891</v>
      </c>
      <c r="R59" s="17">
        <v>1.0000004203736217</v>
      </c>
      <c r="S59" s="17">
        <v>1.000000393773891</v>
      </c>
      <c r="T59" s="17">
        <v>1.000000393773891</v>
      </c>
      <c r="U59" s="17">
        <v>1.000000393773891</v>
      </c>
      <c r="V59" s="17">
        <v>1.0000004203736217</v>
      </c>
      <c r="W59" s="17">
        <v>1.000000393773891</v>
      </c>
    </row>
    <row r="60" spans="1:23" x14ac:dyDescent="0.3">
      <c r="A60" s="17" t="s">
        <v>273</v>
      </c>
      <c r="B60" s="17" t="s">
        <v>4</v>
      </c>
      <c r="C60" s="17" t="s">
        <v>227</v>
      </c>
      <c r="D60" s="17" t="s">
        <v>227</v>
      </c>
      <c r="E60" s="17">
        <v>0.51883561189434513</v>
      </c>
      <c r="F60" s="17">
        <v>0.49641393204714179</v>
      </c>
      <c r="G60" s="17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</row>
    <row r="61" spans="1:23" x14ac:dyDescent="0.3">
      <c r="A61" s="17" t="s">
        <v>274</v>
      </c>
      <c r="B61" s="17" t="s">
        <v>5</v>
      </c>
      <c r="C61" s="17" t="s">
        <v>227</v>
      </c>
      <c r="D61" s="17" t="s">
        <v>227</v>
      </c>
      <c r="E61" s="17">
        <v>0.90704378093977311</v>
      </c>
      <c r="F61" s="17">
        <v>0.90886350810010341</v>
      </c>
      <c r="G61" s="17">
        <v>0.92045486628363182</v>
      </c>
      <c r="H61" s="17">
        <v>0.91691660028833011</v>
      </c>
      <c r="I61" s="17">
        <v>0.90111632367393213</v>
      </c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</row>
    <row r="62" spans="1:23" x14ac:dyDescent="0.3">
      <c r="A62" s="17" t="s">
        <v>275</v>
      </c>
      <c r="B62" s="17" t="s">
        <v>5</v>
      </c>
      <c r="C62" s="17" t="s">
        <v>227</v>
      </c>
      <c r="D62" s="17" t="s">
        <v>227</v>
      </c>
      <c r="E62" s="17">
        <v>0.92181678627413366</v>
      </c>
      <c r="F62" s="17">
        <v>0.96169706849787406</v>
      </c>
      <c r="G62" s="17">
        <v>0.93628415829729539</v>
      </c>
      <c r="H62" s="17">
        <v>0.91670589222470167</v>
      </c>
      <c r="I62" s="17">
        <v>0.82667229017351684</v>
      </c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</row>
    <row r="63" spans="1:23" x14ac:dyDescent="0.3">
      <c r="A63" s="17" t="s">
        <v>276</v>
      </c>
      <c r="B63" s="17" t="s">
        <v>5</v>
      </c>
      <c r="C63" s="17" t="s">
        <v>227</v>
      </c>
      <c r="D63" s="17" t="s">
        <v>227</v>
      </c>
      <c r="E63" s="17">
        <v>0.91050174262136963</v>
      </c>
      <c r="F63" s="17">
        <v>0.91682781877059694</v>
      </c>
      <c r="G63" s="17">
        <v>0.96084504959579253</v>
      </c>
      <c r="H63" s="17">
        <v>0.89271973686892081</v>
      </c>
      <c r="I63" s="17">
        <v>0.96067847163006814</v>
      </c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</row>
    <row r="64" spans="1:23" x14ac:dyDescent="0.3">
      <c r="A64" s="17" t="s">
        <v>277</v>
      </c>
      <c r="B64" s="17" t="s">
        <v>5</v>
      </c>
      <c r="C64" s="17" t="s">
        <v>227</v>
      </c>
      <c r="D64" s="17" t="s">
        <v>227</v>
      </c>
      <c r="E64" s="17">
        <v>0.94842404783184464</v>
      </c>
      <c r="F64" s="17">
        <v>0.95900301675198174</v>
      </c>
      <c r="G64" s="17">
        <v>0.88752570042940704</v>
      </c>
      <c r="H64" s="17">
        <v>0.96200172112560589</v>
      </c>
      <c r="I64" s="17">
        <v>0.9611138268500361</v>
      </c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</row>
    <row r="65" spans="1:23" x14ac:dyDescent="0.3">
      <c r="A65" s="17" t="s">
        <v>278</v>
      </c>
      <c r="B65" s="17" t="s">
        <v>4</v>
      </c>
      <c r="C65" s="17" t="s">
        <v>227</v>
      </c>
      <c r="D65" s="17" t="s">
        <v>227</v>
      </c>
      <c r="E65" s="17">
        <v>0.54977170031741496</v>
      </c>
      <c r="F65" s="17">
        <v>0.54986340017132984</v>
      </c>
      <c r="G65" s="17">
        <v>0.54977170241100981</v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</row>
    <row r="66" spans="1:23" x14ac:dyDescent="0.3">
      <c r="A66" s="17" t="s">
        <v>331</v>
      </c>
      <c r="B66" s="17" t="s">
        <v>4</v>
      </c>
      <c r="C66" s="17" t="s">
        <v>227</v>
      </c>
      <c r="D66" s="17" t="s">
        <v>227</v>
      </c>
      <c r="E66" s="17">
        <v>0.90393688178426912</v>
      </c>
      <c r="F66" s="17"/>
      <c r="G66" s="17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</row>
    <row r="67" spans="1:23" x14ac:dyDescent="0.3">
      <c r="A67" s="17" t="s">
        <v>279</v>
      </c>
      <c r="B67" s="17" t="s">
        <v>4</v>
      </c>
      <c r="C67" s="17" t="s">
        <v>227</v>
      </c>
      <c r="D67" s="17" t="s">
        <v>227</v>
      </c>
      <c r="E67" s="17">
        <v>0.74246574787910935</v>
      </c>
      <c r="F67" s="17">
        <v>0.86885244880643087</v>
      </c>
      <c r="G67" s="17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</row>
    <row r="68" spans="1:23" x14ac:dyDescent="0.3">
      <c r="A68" s="17" t="s">
        <v>280</v>
      </c>
      <c r="B68" s="17" t="s">
        <v>4</v>
      </c>
      <c r="C68" s="17" t="s">
        <v>227</v>
      </c>
      <c r="D68" s="17" t="s">
        <v>227</v>
      </c>
      <c r="E68" s="17">
        <v>0.63719487583660606</v>
      </c>
      <c r="F68" s="17">
        <v>0.84028445260586082</v>
      </c>
      <c r="G68" s="17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</row>
    <row r="69" spans="1:23" x14ac:dyDescent="0.3">
      <c r="A69" s="17" t="s">
        <v>281</v>
      </c>
      <c r="B69" s="17" t="s">
        <v>4</v>
      </c>
      <c r="C69" s="17" t="s">
        <v>227</v>
      </c>
      <c r="D69" s="17" t="s">
        <v>227</v>
      </c>
      <c r="E69" s="17">
        <v>0.57959610946620199</v>
      </c>
      <c r="F69" s="17">
        <v>0.85036273731847867</v>
      </c>
      <c r="G69" s="17"/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17"/>
      <c r="V69" s="17"/>
      <c r="W69" s="17"/>
    </row>
    <row r="70" spans="1:23" x14ac:dyDescent="0.3">
      <c r="A70" s="17" t="s">
        <v>124</v>
      </c>
      <c r="B70" s="17" t="s">
        <v>4</v>
      </c>
      <c r="C70" s="17" t="s">
        <v>227</v>
      </c>
      <c r="D70" s="17" t="s">
        <v>227</v>
      </c>
      <c r="E70" s="17"/>
      <c r="F70" s="17">
        <v>0.93442623796526025</v>
      </c>
      <c r="G70" s="17">
        <v>0.87944840744814046</v>
      </c>
      <c r="H70" s="17">
        <v>0.87321770691119349</v>
      </c>
      <c r="I70" s="17">
        <v>0.8558020825133229</v>
      </c>
      <c r="J70" s="17">
        <v>0.87399948696781427</v>
      </c>
      <c r="K70" s="17">
        <v>0.83319609940732331</v>
      </c>
      <c r="L70" s="17">
        <v>0.86766180062884912</v>
      </c>
      <c r="M70" s="17">
        <v>0.86225211100100163</v>
      </c>
      <c r="N70" s="17">
        <v>0.87399948992807808</v>
      </c>
      <c r="O70" s="17">
        <v>0.87683915064387885</v>
      </c>
      <c r="P70" s="17">
        <v>0.87109206685771667</v>
      </c>
      <c r="Q70" s="17">
        <v>0.83812217376887943</v>
      </c>
      <c r="R70" s="17">
        <v>0.83532337421403624</v>
      </c>
      <c r="S70" s="17">
        <v>0.8735551055229881</v>
      </c>
      <c r="T70" s="17">
        <v>0.87683914619039893</v>
      </c>
      <c r="U70" s="17">
        <v>0.87609124954652129</v>
      </c>
      <c r="V70" s="17">
        <v>0.83573267212578328</v>
      </c>
      <c r="W70" s="17">
        <v>0.83483812716349537</v>
      </c>
    </row>
    <row r="71" spans="1:23" x14ac:dyDescent="0.3">
      <c r="A71" s="17" t="s">
        <v>125</v>
      </c>
      <c r="B71" s="17" t="s">
        <v>4</v>
      </c>
      <c r="C71" s="17" t="s">
        <v>227</v>
      </c>
      <c r="D71" s="17" t="s">
        <v>227</v>
      </c>
      <c r="E71" s="17"/>
      <c r="F71" s="17">
        <v>0.93443143058879929</v>
      </c>
      <c r="G71" s="17">
        <v>0.88556637663643789</v>
      </c>
      <c r="H71" s="17">
        <v>0.88712007109223279</v>
      </c>
      <c r="I71" s="17">
        <v>0.85966561747647841</v>
      </c>
      <c r="J71" s="17">
        <v>0.88689626039978453</v>
      </c>
      <c r="K71" s="17">
        <v>0.85081248526946596</v>
      </c>
      <c r="L71" s="17">
        <v>0.87562559936679885</v>
      </c>
      <c r="M71" s="17">
        <v>0.87616955474441582</v>
      </c>
      <c r="N71" s="17">
        <v>0.88689625817260842</v>
      </c>
      <c r="O71" s="17">
        <v>0.87655643667142835</v>
      </c>
      <c r="P71" s="17">
        <v>0.88362532691890106</v>
      </c>
      <c r="Q71" s="17">
        <v>0.84475443036126563</v>
      </c>
      <c r="R71" s="17">
        <v>0.84916805700106524</v>
      </c>
      <c r="S71" s="17">
        <v>0.88059625927600327</v>
      </c>
      <c r="T71" s="17">
        <v>0.8765564433695614</v>
      </c>
      <c r="U71" s="17">
        <v>0.88358637281032149</v>
      </c>
      <c r="V71" s="17">
        <v>0.84866456823027192</v>
      </c>
      <c r="W71" s="17">
        <v>0.84879297473880078</v>
      </c>
    </row>
    <row r="72" spans="1:23" x14ac:dyDescent="0.3">
      <c r="A72" s="17" t="s">
        <v>282</v>
      </c>
      <c r="B72" s="17" t="s">
        <v>7</v>
      </c>
      <c r="C72" s="17" t="s">
        <v>227</v>
      </c>
      <c r="D72" s="17" t="s">
        <v>227</v>
      </c>
      <c r="E72" s="17">
        <v>0.83835614634005107</v>
      </c>
      <c r="F72" s="17">
        <v>0.83879779230965812</v>
      </c>
      <c r="G72" s="17">
        <v>0.83287669442252366</v>
      </c>
      <c r="H72" s="17">
        <v>0.39999999767119432</v>
      </c>
      <c r="I72" s="17">
        <v>0.39999999707952627</v>
      </c>
      <c r="J72" s="17">
        <v>0.39890710091264231</v>
      </c>
      <c r="K72" s="17">
        <v>0.40000000003786673</v>
      </c>
      <c r="L72" s="17">
        <v>0.39999999767119432</v>
      </c>
      <c r="M72" s="17">
        <v>0.39999999737536029</v>
      </c>
      <c r="N72" s="17">
        <v>0.39890710268279683</v>
      </c>
      <c r="O72" s="17">
        <v>0.39999999885453058</v>
      </c>
      <c r="P72" s="17">
        <v>0.39999999855869656</v>
      </c>
      <c r="Q72" s="17">
        <v>0.40000000062953489</v>
      </c>
      <c r="R72" s="17">
        <v>0.40163934511668969</v>
      </c>
      <c r="S72" s="17">
        <v>0.40000000003786673</v>
      </c>
      <c r="T72" s="17">
        <v>0.39999999737536029</v>
      </c>
      <c r="U72" s="17">
        <v>0.40000000003786673</v>
      </c>
      <c r="V72" s="17">
        <v>0.39890710150269376</v>
      </c>
      <c r="W72" s="17">
        <v>0.40000000003786673</v>
      </c>
    </row>
    <row r="73" spans="1:23" x14ac:dyDescent="0.3">
      <c r="A73" s="17" t="s">
        <v>283</v>
      </c>
      <c r="B73" s="17" t="s">
        <v>7</v>
      </c>
      <c r="C73" s="17" t="s">
        <v>227</v>
      </c>
      <c r="D73" s="17" t="s">
        <v>227</v>
      </c>
      <c r="E73" s="17">
        <v>0.73698629656579895</v>
      </c>
      <c r="F73" s="17">
        <v>0.75136611307976409</v>
      </c>
      <c r="G73" s="17">
        <v>0.74794520573397205</v>
      </c>
      <c r="H73" s="17">
        <v>0.40000000369053929</v>
      </c>
      <c r="I73" s="17">
        <v>0.40000000319342993</v>
      </c>
      <c r="J73" s="17">
        <v>0.39890710651409028</v>
      </c>
      <c r="K73" s="17">
        <v>0.39999999921655577</v>
      </c>
      <c r="L73" s="17">
        <v>0.40000000319342993</v>
      </c>
      <c r="M73" s="17">
        <v>0.39999999871944653</v>
      </c>
      <c r="N73" s="17">
        <v>0.40163934226342685</v>
      </c>
      <c r="O73" s="17">
        <v>0.39999999847089185</v>
      </c>
      <c r="P73" s="17">
        <v>0.40000000543042169</v>
      </c>
      <c r="Q73" s="17">
        <v>0.40000000195065682</v>
      </c>
      <c r="R73" s="17">
        <v>0.40163935019544367</v>
      </c>
      <c r="S73" s="17">
        <v>0.39999999697956407</v>
      </c>
      <c r="T73" s="17">
        <v>0.40000000319342993</v>
      </c>
      <c r="U73" s="17">
        <v>0.39999999747667331</v>
      </c>
      <c r="V73" s="17">
        <v>0.39890710502683718</v>
      </c>
      <c r="W73" s="17">
        <v>0.39999999971366507</v>
      </c>
    </row>
    <row r="74" spans="1:23" x14ac:dyDescent="0.3">
      <c r="A74" s="17" t="s">
        <v>284</v>
      </c>
      <c r="B74" s="17" t="s">
        <v>5</v>
      </c>
      <c r="C74" s="17" t="s">
        <v>227</v>
      </c>
      <c r="D74" s="17" t="s">
        <v>227</v>
      </c>
      <c r="E74" s="17">
        <v>0.9360337604568123</v>
      </c>
      <c r="F74" s="17">
        <v>0.92630473928204182</v>
      </c>
      <c r="G74" s="17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</row>
    <row r="75" spans="1:23" x14ac:dyDescent="0.3">
      <c r="A75" s="17" t="s">
        <v>285</v>
      </c>
      <c r="B75" s="17" t="s">
        <v>5</v>
      </c>
      <c r="C75" s="17" t="s">
        <v>227</v>
      </c>
      <c r="D75" s="17" t="s">
        <v>227</v>
      </c>
      <c r="E75" s="17">
        <v>0.93870780741732063</v>
      </c>
      <c r="F75" s="17">
        <v>0.92630473928204182</v>
      </c>
      <c r="G75" s="17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</row>
    <row r="76" spans="1:23" x14ac:dyDescent="0.3">
      <c r="A76" s="17" t="s">
        <v>286</v>
      </c>
      <c r="B76" s="17" t="s">
        <v>5</v>
      </c>
      <c r="C76" s="17" t="s">
        <v>227</v>
      </c>
      <c r="D76" s="17" t="s">
        <v>227</v>
      </c>
      <c r="E76" s="17">
        <v>0.93768960768832743</v>
      </c>
      <c r="F76" s="17">
        <v>0.72697702389089558</v>
      </c>
      <c r="G76" s="17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</row>
    <row r="77" spans="1:23" x14ac:dyDescent="0.3">
      <c r="A77" s="17" t="s">
        <v>137</v>
      </c>
      <c r="B77" s="17" t="s">
        <v>8</v>
      </c>
      <c r="C77" s="17" t="s">
        <v>227</v>
      </c>
      <c r="D77" s="17" t="s">
        <v>227</v>
      </c>
      <c r="E77" s="17"/>
      <c r="F77" s="17">
        <v>0.22723879336320477</v>
      </c>
      <c r="G77" s="17">
        <v>0.23559936754187003</v>
      </c>
      <c r="H77" s="17">
        <v>0.23204722151923041</v>
      </c>
      <c r="I77" s="17">
        <v>0.23559935183730021</v>
      </c>
      <c r="J77" s="17">
        <v>0.23349594993608216</v>
      </c>
      <c r="K77" s="17">
        <v>0.23559932297452885</v>
      </c>
      <c r="L77" s="17">
        <v>0.23413117779144665</v>
      </c>
      <c r="M77" s="17">
        <v>0.23559935978448479</v>
      </c>
      <c r="N77" s="17">
        <v>0.23555379747856459</v>
      </c>
      <c r="O77" s="17">
        <v>0.23559933386645626</v>
      </c>
      <c r="P77" s="17">
        <v>0.23559927109107057</v>
      </c>
      <c r="Q77" s="17">
        <v>0.23559927809134784</v>
      </c>
      <c r="R77" s="17">
        <v>0.23555378386069914</v>
      </c>
      <c r="S77" s="17">
        <v>0.23559936023346739</v>
      </c>
      <c r="T77" s="17">
        <v>0.23559937879674428</v>
      </c>
      <c r="U77" s="17">
        <v>0.2355993965004258</v>
      </c>
      <c r="V77" s="17">
        <v>0.23555379456350992</v>
      </c>
      <c r="W77" s="17">
        <v>0.2355993107414017</v>
      </c>
    </row>
    <row r="78" spans="1:23" x14ac:dyDescent="0.3">
      <c r="A78" s="17" t="s">
        <v>138</v>
      </c>
      <c r="B78" s="17" t="s">
        <v>8</v>
      </c>
      <c r="C78" s="17" t="s">
        <v>227</v>
      </c>
      <c r="D78" s="17" t="s">
        <v>227</v>
      </c>
      <c r="E78" s="17"/>
      <c r="F78" s="17"/>
      <c r="G78" s="17"/>
      <c r="H78" s="17"/>
      <c r="I78" s="17"/>
      <c r="J78" s="17"/>
      <c r="K78" s="17"/>
      <c r="L78" s="17"/>
      <c r="M78" s="17"/>
      <c r="N78" s="17">
        <v>0.22723877293793707</v>
      </c>
      <c r="O78" s="17">
        <v>0.23559936022027439</v>
      </c>
      <c r="P78" s="17">
        <v>0.23249377962557202</v>
      </c>
      <c r="Q78" s="17">
        <v>0.23559931890028377</v>
      </c>
      <c r="R78" s="17">
        <v>0.23365391104183947</v>
      </c>
      <c r="S78" s="17">
        <v>0.23559934854969175</v>
      </c>
      <c r="T78" s="17">
        <v>0.23421193343766333</v>
      </c>
      <c r="U78" s="17">
        <v>0.23559936896372186</v>
      </c>
      <c r="V78" s="17">
        <v>0.23555392791291357</v>
      </c>
      <c r="W78" s="17">
        <v>0.23559946477637841</v>
      </c>
    </row>
    <row r="79" spans="1:23" x14ac:dyDescent="0.3">
      <c r="A79" s="17" t="s">
        <v>139</v>
      </c>
      <c r="B79" s="17" t="s">
        <v>8</v>
      </c>
      <c r="C79" s="17" t="s">
        <v>227</v>
      </c>
      <c r="D79" s="17" t="s">
        <v>227</v>
      </c>
      <c r="E79" s="17"/>
      <c r="F79" s="17"/>
      <c r="G79" s="17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>
        <v>0.2272388224537375</v>
      </c>
      <c r="W79" s="17">
        <v>0.23559936313192811</v>
      </c>
    </row>
    <row r="80" spans="1:23" x14ac:dyDescent="0.3">
      <c r="A80" s="17" t="s">
        <v>287</v>
      </c>
      <c r="B80" s="17" t="s">
        <v>8</v>
      </c>
      <c r="C80" s="17" t="s">
        <v>227</v>
      </c>
      <c r="D80" s="17" t="s">
        <v>227</v>
      </c>
      <c r="E80" s="17">
        <v>0.28852802929912996</v>
      </c>
      <c r="F80" s="17">
        <v>0.28654169458143736</v>
      </c>
      <c r="G80" s="17">
        <v>0.28663863460499855</v>
      </c>
      <c r="H80" s="17">
        <v>0.28663852782433802</v>
      </c>
      <c r="I80" s="17">
        <v>0.28663855623830875</v>
      </c>
      <c r="J80" s="17">
        <v>0.28654170509744747</v>
      </c>
      <c r="K80" s="17">
        <v>0.28663853641720283</v>
      </c>
      <c r="L80" s="17">
        <v>0.28663854581226178</v>
      </c>
      <c r="M80" s="17">
        <v>0.28663851102348559</v>
      </c>
      <c r="N80" s="17">
        <v>0.2865415923785079</v>
      </c>
      <c r="O80" s="17">
        <v>0.28663844622738388</v>
      </c>
      <c r="P80" s="17">
        <v>0.28663852529472167</v>
      </c>
      <c r="Q80" s="17">
        <v>0.28663846956192918</v>
      </c>
      <c r="R80" s="17">
        <v>0.28654169628693676</v>
      </c>
      <c r="S80" s="17">
        <v>0.28663845784695008</v>
      </c>
      <c r="T80" s="17">
        <v>0.28663845487009082</v>
      </c>
      <c r="U80" s="17">
        <v>0.28663852728928724</v>
      </c>
      <c r="V80" s="17">
        <v>0.28654170634440224</v>
      </c>
      <c r="W80" s="17">
        <v>0.28663857937599102</v>
      </c>
    </row>
    <row r="81" spans="1:23" x14ac:dyDescent="0.3">
      <c r="A81" s="17" t="s">
        <v>288</v>
      </c>
      <c r="B81" s="17" t="s">
        <v>8</v>
      </c>
      <c r="C81" s="17" t="s">
        <v>227</v>
      </c>
      <c r="D81" s="17" t="s">
        <v>227</v>
      </c>
      <c r="E81" s="17">
        <v>0.28670243800074813</v>
      </c>
      <c r="F81" s="17">
        <v>0.28660572076322649</v>
      </c>
      <c r="G81" s="17">
        <v>0.28670252267675989</v>
      </c>
      <c r="H81" s="17">
        <v>0.28670243260038381</v>
      </c>
      <c r="I81" s="17">
        <v>0.28670249604655845</v>
      </c>
      <c r="J81" s="17">
        <v>0.28660569133002828</v>
      </c>
      <c r="K81" s="17">
        <v>0.28670248784625463</v>
      </c>
      <c r="L81" s="17">
        <v>0.28670246020176193</v>
      </c>
      <c r="M81" s="17">
        <v>0.28670243882776802</v>
      </c>
      <c r="N81" s="17">
        <v>0.28660556215963612</v>
      </c>
      <c r="O81" s="17">
        <v>0.2867024185151294</v>
      </c>
      <c r="P81" s="17">
        <v>0.28670244369558945</v>
      </c>
      <c r="Q81" s="17">
        <v>0.28670240901541577</v>
      </c>
      <c r="R81" s="17">
        <v>0.28660567826748873</v>
      </c>
      <c r="S81" s="17">
        <v>0.28670237089783845</v>
      </c>
      <c r="T81" s="17">
        <v>0.28670240048436396</v>
      </c>
      <c r="U81" s="17">
        <v>0.2867024472596878</v>
      </c>
      <c r="V81" s="17">
        <v>0.28660574285695006</v>
      </c>
      <c r="W81" s="17">
        <v>0.28670245200291339</v>
      </c>
    </row>
    <row r="82" spans="1:23" x14ac:dyDescent="0.3">
      <c r="A82" s="17" t="s">
        <v>135</v>
      </c>
      <c r="B82" s="17" t="s">
        <v>8</v>
      </c>
      <c r="C82" s="17" t="s">
        <v>227</v>
      </c>
      <c r="D82" s="17" t="s">
        <v>227</v>
      </c>
      <c r="E82" s="17">
        <v>0.27243724617829657</v>
      </c>
      <c r="F82" s="17">
        <v>0.27233966666245285</v>
      </c>
      <c r="G82" s="17">
        <v>0.27243727360492864</v>
      </c>
      <c r="H82" s="17">
        <v>0.27243722266478726</v>
      </c>
      <c r="I82" s="17">
        <v>0.27243728563313541</v>
      </c>
      <c r="J82" s="17">
        <v>0.27233961965210229</v>
      </c>
      <c r="K82" s="17">
        <v>0.27243728207221196</v>
      </c>
      <c r="L82" s="17">
        <v>0.27243722740488407</v>
      </c>
      <c r="M82" s="17">
        <v>0.27243719366365893</v>
      </c>
      <c r="N82" s="17">
        <v>0.27233955861802728</v>
      </c>
      <c r="O82" s="17">
        <v>0.27243718909409831</v>
      </c>
      <c r="P82" s="17">
        <v>0.27243724376943862</v>
      </c>
      <c r="Q82" s="17">
        <v>0.27243716216399044</v>
      </c>
      <c r="R82" s="17">
        <v>0.27233958947833486</v>
      </c>
      <c r="S82" s="17">
        <v>0.27243715785216333</v>
      </c>
      <c r="T82" s="17">
        <v>0.27243716803036366</v>
      </c>
      <c r="U82" s="17">
        <v>0.27243722625485811</v>
      </c>
      <c r="V82" s="17">
        <v>0.27233967044238161</v>
      </c>
      <c r="W82" s="17">
        <v>0.27243722787668645</v>
      </c>
    </row>
    <row r="83" spans="1:23" x14ac:dyDescent="0.3">
      <c r="A83" s="17" t="s">
        <v>128</v>
      </c>
      <c r="B83" s="17" t="s">
        <v>8</v>
      </c>
      <c r="C83" s="17" t="s">
        <v>227</v>
      </c>
      <c r="D83" s="17" t="s">
        <v>227</v>
      </c>
      <c r="E83" s="17">
        <v>0.2723243853411495</v>
      </c>
      <c r="F83" s="17">
        <v>0.27222690020346124</v>
      </c>
      <c r="G83" s="17">
        <v>0.27232437548628446</v>
      </c>
      <c r="H83" s="17">
        <v>0.27232442054774569</v>
      </c>
      <c r="I83" s="17">
        <v>0.27232446311562558</v>
      </c>
      <c r="J83" s="17">
        <v>0.27222687057711609</v>
      </c>
      <c r="K83" s="17">
        <v>0.27232433713840326</v>
      </c>
      <c r="L83" s="17">
        <v>0.27232438671255027</v>
      </c>
      <c r="M83" s="17">
        <v>0.2723244083901043</v>
      </c>
      <c r="N83" s="17">
        <v>0.27222675840819427</v>
      </c>
      <c r="O83" s="17">
        <v>0.27232438207804538</v>
      </c>
      <c r="P83" s="17">
        <v>0.2723243258079715</v>
      </c>
      <c r="Q83" s="17">
        <v>0.27232437318620439</v>
      </c>
      <c r="R83" s="17">
        <v>0.27222681715610325</v>
      </c>
      <c r="S83" s="17">
        <v>0.27232450925209789</v>
      </c>
      <c r="T83" s="17">
        <v>0.27232443695340036</v>
      </c>
      <c r="U83" s="17">
        <v>0.27232444093021924</v>
      </c>
      <c r="V83" s="17">
        <v>0.27222677195332956</v>
      </c>
      <c r="W83" s="17">
        <v>0.27232445841074143</v>
      </c>
    </row>
    <row r="84" spans="1:23" x14ac:dyDescent="0.3">
      <c r="A84" s="17" t="s">
        <v>289</v>
      </c>
      <c r="B84" s="17" t="s">
        <v>8</v>
      </c>
      <c r="C84" s="17" t="s">
        <v>227</v>
      </c>
      <c r="D84" s="17" t="s">
        <v>227</v>
      </c>
      <c r="E84" s="17"/>
      <c r="F84" s="17"/>
      <c r="G84" s="17">
        <v>0.29300957924702115</v>
      </c>
      <c r="H84" s="17">
        <v>0.28661564998749994</v>
      </c>
      <c r="I84" s="17">
        <v>0.28661567227418222</v>
      </c>
      <c r="J84" s="17">
        <v>0.28651918935150467</v>
      </c>
      <c r="K84" s="17">
        <v>0.28661562550704672</v>
      </c>
      <c r="L84" s="17">
        <v>0.28661564814642182</v>
      </c>
      <c r="M84" s="17">
        <v>0.28661561440445454</v>
      </c>
      <c r="N84" s="17">
        <v>0.28651924804080442</v>
      </c>
      <c r="O84" s="17">
        <v>0.28661561543565772</v>
      </c>
      <c r="P84" s="17">
        <v>0.28661552481578689</v>
      </c>
      <c r="Q84" s="17">
        <v>0.28661557155188855</v>
      </c>
      <c r="R84" s="17">
        <v>0.28651916831786417</v>
      </c>
      <c r="S84" s="17">
        <v>0.28661552513436733</v>
      </c>
      <c r="T84" s="17">
        <v>0.28661559171855494</v>
      </c>
      <c r="U84" s="17">
        <v>0.28661556832770096</v>
      </c>
      <c r="V84" s="17">
        <v>0.28651910773902173</v>
      </c>
      <c r="W84" s="17">
        <v>0.28661558032860612</v>
      </c>
    </row>
    <row r="85" spans="1:23" x14ac:dyDescent="0.3">
      <c r="A85" s="17" t="s">
        <v>129</v>
      </c>
      <c r="B85" s="17" t="s">
        <v>8</v>
      </c>
      <c r="C85" s="17" t="s">
        <v>227</v>
      </c>
      <c r="D85" s="17" t="s">
        <v>227</v>
      </c>
      <c r="E85" s="17">
        <v>0.23558045024649593</v>
      </c>
      <c r="F85" s="17">
        <v>0.23553495069620553</v>
      </c>
      <c r="G85" s="17">
        <v>0.23558050285494594</v>
      </c>
      <c r="H85" s="17">
        <v>0.23558054635433284</v>
      </c>
      <c r="I85" s="17">
        <v>0.23558050313139808</v>
      </c>
      <c r="J85" s="17">
        <v>0.23553492020879452</v>
      </c>
      <c r="K85" s="17">
        <v>0.23558047872456522</v>
      </c>
      <c r="L85" s="17">
        <v>0.23558050786028953</v>
      </c>
      <c r="M85" s="17">
        <v>0.23558048609597773</v>
      </c>
      <c r="N85" s="17">
        <v>0.23553499207446671</v>
      </c>
      <c r="O85" s="17">
        <v>0.23558040845122785</v>
      </c>
      <c r="P85" s="17">
        <v>0.23558042356034062</v>
      </c>
      <c r="Q85" s="17">
        <v>0.235580437633895</v>
      </c>
      <c r="R85" s="17">
        <v>0.23553487393791003</v>
      </c>
      <c r="S85" s="17">
        <v>0.23558047332658674</v>
      </c>
      <c r="T85" s="17">
        <v>0.23558046012624387</v>
      </c>
      <c r="U85" s="17">
        <v>0.23558041143882011</v>
      </c>
      <c r="V85" s="17">
        <v>0.23553488983157211</v>
      </c>
      <c r="W85" s="17">
        <v>0.23558040828845836</v>
      </c>
    </row>
    <row r="86" spans="1:23" x14ac:dyDescent="0.3">
      <c r="A86" s="17" t="s">
        <v>136</v>
      </c>
      <c r="B86" s="17" t="s">
        <v>8</v>
      </c>
      <c r="C86" s="17" t="s">
        <v>227</v>
      </c>
      <c r="D86" s="17" t="s">
        <v>227</v>
      </c>
      <c r="E86" s="17">
        <v>0.2724370074944959</v>
      </c>
      <c r="F86" s="17">
        <v>0.27233935187812064</v>
      </c>
      <c r="G86" s="17">
        <v>0.27243686530275912</v>
      </c>
      <c r="H86" s="17">
        <v>0.27243687669338201</v>
      </c>
      <c r="I86" s="17">
        <v>0.27243697928030863</v>
      </c>
      <c r="J86" s="17">
        <v>0.2723393521026588</v>
      </c>
      <c r="K86" s="17">
        <v>0.27243688406523597</v>
      </c>
      <c r="L86" s="17">
        <v>0.27243684588679401</v>
      </c>
      <c r="M86" s="17">
        <v>0.27243690691554795</v>
      </c>
      <c r="N86" s="17">
        <v>0.27233934721858555</v>
      </c>
      <c r="O86" s="17">
        <v>0.27243683512485706</v>
      </c>
      <c r="P86" s="17">
        <v>0.2724369362571864</v>
      </c>
      <c r="Q86" s="17">
        <v>0.27243681167646694</v>
      </c>
      <c r="R86" s="17">
        <v>0.27233924332430015</v>
      </c>
      <c r="S86" s="17">
        <v>0.2724368848284357</v>
      </c>
      <c r="T86" s="17">
        <v>0.27243685955188279</v>
      </c>
      <c r="U86" s="17">
        <v>0.2724369020178905</v>
      </c>
      <c r="V86" s="17">
        <v>0.2723392926626485</v>
      </c>
      <c r="W86" s="17">
        <v>0.27243683427166121</v>
      </c>
    </row>
    <row r="87" spans="1:23" x14ac:dyDescent="0.3">
      <c r="A87" s="17" t="s">
        <v>290</v>
      </c>
      <c r="B87" s="17" t="s">
        <v>8</v>
      </c>
      <c r="C87" s="17" t="s">
        <v>227</v>
      </c>
      <c r="D87" s="17" t="s">
        <v>227</v>
      </c>
      <c r="E87" s="17"/>
      <c r="F87" s="17">
        <v>0.29682507177998479</v>
      </c>
      <c r="G87" s="17">
        <v>0.28660206967295743</v>
      </c>
      <c r="H87" s="17">
        <v>0.28660207629178319</v>
      </c>
      <c r="I87" s="17">
        <v>0.28660197843585417</v>
      </c>
      <c r="J87" s="17">
        <v>0.2865052414582826</v>
      </c>
      <c r="K87" s="17">
        <v>0.2866020262202143</v>
      </c>
      <c r="L87" s="17">
        <v>0.2866020419815169</v>
      </c>
      <c r="M87" s="17">
        <v>0.2866020292675675</v>
      </c>
      <c r="N87" s="17">
        <v>0.28650520096827969</v>
      </c>
      <c r="O87" s="17">
        <v>0.28660190973382343</v>
      </c>
      <c r="P87" s="17">
        <v>0.28660194544076073</v>
      </c>
      <c r="Q87" s="17">
        <v>0.28660201269842961</v>
      </c>
      <c r="R87" s="17">
        <v>0.28650511954044683</v>
      </c>
      <c r="S87" s="17">
        <v>0.28660203579538379</v>
      </c>
      <c r="T87" s="17">
        <v>0.28660195463962757</v>
      </c>
      <c r="U87" s="17">
        <v>0.28660196619978423</v>
      </c>
      <c r="V87" s="17">
        <v>0.28650516318583102</v>
      </c>
      <c r="W87" s="17">
        <v>0.28660206195130145</v>
      </c>
    </row>
    <row r="88" spans="1:23" x14ac:dyDescent="0.3">
      <c r="A88" s="17" t="s">
        <v>291</v>
      </c>
      <c r="B88" s="17" t="s">
        <v>8</v>
      </c>
      <c r="C88" s="17" t="s">
        <v>227</v>
      </c>
      <c r="D88" s="17" t="s">
        <v>227</v>
      </c>
      <c r="E88" s="17">
        <v>0.2866881552601736</v>
      </c>
      <c r="F88" s="17">
        <v>0.28659134069872511</v>
      </c>
      <c r="G88" s="17">
        <v>0.28668817875054609</v>
      </c>
      <c r="H88" s="17">
        <v>0.2866881940717087</v>
      </c>
      <c r="I88" s="17">
        <v>0.28668817694524562</v>
      </c>
      <c r="J88" s="17">
        <v>0.28659127743699153</v>
      </c>
      <c r="K88" s="17">
        <v>0.2866882022694931</v>
      </c>
      <c r="L88" s="17">
        <v>0.28668816063700697</v>
      </c>
      <c r="M88" s="17">
        <v>0.28668811517017739</v>
      </c>
      <c r="N88" s="17">
        <v>0.2865911993121823</v>
      </c>
      <c r="O88" s="17">
        <v>0.28668814947302057</v>
      </c>
      <c r="P88" s="17">
        <v>0.28668811492795016</v>
      </c>
      <c r="Q88" s="17">
        <v>0.28668816488048676</v>
      </c>
      <c r="R88" s="17">
        <v>0.2865912272133137</v>
      </c>
      <c r="S88" s="17">
        <v>0.28668809060460648</v>
      </c>
      <c r="T88" s="17">
        <v>0.28668813050059128</v>
      </c>
      <c r="U88" s="17">
        <v>0.28668818296306336</v>
      </c>
      <c r="V88" s="17">
        <v>0.28659131380644237</v>
      </c>
      <c r="W88" s="17">
        <v>0.28668815155999799</v>
      </c>
    </row>
    <row r="89" spans="1:23" x14ac:dyDescent="0.3">
      <c r="A89" s="17" t="s">
        <v>130</v>
      </c>
      <c r="B89" s="17" t="s">
        <v>8</v>
      </c>
      <c r="C89" s="17" t="s">
        <v>227</v>
      </c>
      <c r="D89" s="17" t="s">
        <v>227</v>
      </c>
      <c r="E89" s="17">
        <v>0.27238670074695831</v>
      </c>
      <c r="F89" s="17">
        <v>0.27228875678555414</v>
      </c>
      <c r="G89" s="17">
        <v>0.2723843143457953</v>
      </c>
      <c r="H89" s="17">
        <v>0.27238821476819902</v>
      </c>
      <c r="I89" s="17">
        <v>0.27239162819140189</v>
      </c>
      <c r="J89" s="17">
        <v>0.27229285661902458</v>
      </c>
      <c r="K89" s="17">
        <v>0.27238807962496814</v>
      </c>
      <c r="L89" s="17">
        <v>0.27238791097362064</v>
      </c>
      <c r="M89" s="17">
        <v>0.27238422720446254</v>
      </c>
      <c r="N89" s="17">
        <v>0.27229221300542877</v>
      </c>
      <c r="O89" s="17">
        <v>0.27238452499670474</v>
      </c>
      <c r="P89" s="17">
        <v>0.27238744623537992</v>
      </c>
      <c r="Q89" s="17">
        <v>0.27238732285682959</v>
      </c>
      <c r="R89" s="17">
        <v>0.27229027955061352</v>
      </c>
      <c r="S89" s="17">
        <v>0.27238831548860726</v>
      </c>
      <c r="T89" s="17">
        <v>0.27238943715408692</v>
      </c>
      <c r="U89" s="17">
        <v>0.27238615194409144</v>
      </c>
      <c r="V89" s="17">
        <v>0.27228848185599497</v>
      </c>
      <c r="W89" s="17">
        <v>0.27238755475237925</v>
      </c>
    </row>
    <row r="90" spans="1:23" x14ac:dyDescent="0.3">
      <c r="A90" s="17" t="s">
        <v>292</v>
      </c>
      <c r="B90" s="17" t="s">
        <v>8</v>
      </c>
      <c r="C90" s="17" t="s">
        <v>227</v>
      </c>
      <c r="D90" s="17" t="s">
        <v>227</v>
      </c>
      <c r="E90" s="17">
        <v>0.28852802929912996</v>
      </c>
      <c r="F90" s="17">
        <v>0.28654169458143736</v>
      </c>
      <c r="G90" s="17">
        <v>0.28663863460499855</v>
      </c>
      <c r="H90" s="17">
        <v>0.28663852782433802</v>
      </c>
      <c r="I90" s="17">
        <v>0.28663855623830875</v>
      </c>
      <c r="J90" s="17">
        <v>0.28654170509744747</v>
      </c>
      <c r="K90" s="17">
        <v>0.28663853641720283</v>
      </c>
      <c r="L90" s="17">
        <v>0.28663854581226178</v>
      </c>
      <c r="M90" s="17">
        <v>0.28663851102348559</v>
      </c>
      <c r="N90" s="17">
        <v>0.2865415923785079</v>
      </c>
      <c r="O90" s="17">
        <v>0.28663844622738388</v>
      </c>
      <c r="P90" s="17">
        <v>0.28663852529472167</v>
      </c>
      <c r="Q90" s="17">
        <v>0.28663846956192918</v>
      </c>
      <c r="R90" s="17">
        <v>0.28654169628693676</v>
      </c>
      <c r="S90" s="17">
        <v>0.28663845784695008</v>
      </c>
      <c r="T90" s="17">
        <v>0.28663845487009082</v>
      </c>
      <c r="U90" s="17">
        <v>0.28663852728928724</v>
      </c>
      <c r="V90" s="17">
        <v>0.28654170634440224</v>
      </c>
      <c r="W90" s="17">
        <v>0.28663857937599102</v>
      </c>
    </row>
    <row r="91" spans="1:23" x14ac:dyDescent="0.3">
      <c r="A91" s="17" t="s">
        <v>293</v>
      </c>
      <c r="B91" s="17" t="s">
        <v>8</v>
      </c>
      <c r="C91" s="17" t="s">
        <v>227</v>
      </c>
      <c r="D91" s="17" t="s">
        <v>227</v>
      </c>
      <c r="E91" s="17">
        <v>0.26951032497805089</v>
      </c>
      <c r="F91" s="17">
        <v>0.28659129713735526</v>
      </c>
      <c r="G91" s="17">
        <v>0.28668826084079346</v>
      </c>
      <c r="H91" s="17">
        <v>0.28668818022239778</v>
      </c>
      <c r="I91" s="17">
        <v>0.28668820738493939</v>
      </c>
      <c r="J91" s="17">
        <v>0.28659131566395718</v>
      </c>
      <c r="K91" s="17">
        <v>0.28668819594194012</v>
      </c>
      <c r="L91" s="17">
        <v>0.28668818725288986</v>
      </c>
      <c r="M91" s="17">
        <v>0.28668813648970665</v>
      </c>
      <c r="N91" s="17">
        <v>0.28659121192281001</v>
      </c>
      <c r="O91" s="17">
        <v>0.28668807201962787</v>
      </c>
      <c r="P91" s="17">
        <v>0.28668815406923792</v>
      </c>
      <c r="Q91" s="17">
        <v>0.28668812878589089</v>
      </c>
      <c r="R91" s="17">
        <v>0.28659125758227644</v>
      </c>
      <c r="S91" s="17">
        <v>0.28668812448878245</v>
      </c>
      <c r="T91" s="17">
        <v>0.28668809685700863</v>
      </c>
      <c r="U91" s="17">
        <v>0.28668815877778975</v>
      </c>
      <c r="V91" s="17">
        <v>0.28659129029178443</v>
      </c>
      <c r="W91" s="17">
        <v>0.28668820580270804</v>
      </c>
    </row>
    <row r="92" spans="1:23" x14ac:dyDescent="0.3">
      <c r="A92" s="17" t="s">
        <v>294</v>
      </c>
      <c r="B92" s="17" t="s">
        <v>8</v>
      </c>
      <c r="C92" s="17" t="s">
        <v>227</v>
      </c>
      <c r="D92" s="17" t="s">
        <v>227</v>
      </c>
      <c r="E92" s="17">
        <v>0.28852802929912996</v>
      </c>
      <c r="F92" s="17">
        <v>0.28654169458143736</v>
      </c>
      <c r="G92" s="17">
        <v>0.28663863460499855</v>
      </c>
      <c r="H92" s="17">
        <v>0.28663852782433802</v>
      </c>
      <c r="I92" s="17">
        <v>0.28663855623830875</v>
      </c>
      <c r="J92" s="17">
        <v>0.28654170509744747</v>
      </c>
      <c r="K92" s="17">
        <v>0.28663853641720283</v>
      </c>
      <c r="L92" s="17">
        <v>0.28663854581226178</v>
      </c>
      <c r="M92" s="17">
        <v>0.28663851102348559</v>
      </c>
      <c r="N92" s="17">
        <v>0.2865415923785079</v>
      </c>
      <c r="O92" s="17">
        <v>0.28663844622738388</v>
      </c>
      <c r="P92" s="17">
        <v>0.28663852529472167</v>
      </c>
      <c r="Q92" s="17">
        <v>0.28663846956192918</v>
      </c>
      <c r="R92" s="17">
        <v>0.28654169628693676</v>
      </c>
      <c r="S92" s="17">
        <v>0.28663845784695008</v>
      </c>
      <c r="T92" s="17">
        <v>0.28663845487009082</v>
      </c>
      <c r="U92" s="17">
        <v>0.28663852728928724</v>
      </c>
      <c r="V92" s="17">
        <v>0.28654170634440224</v>
      </c>
      <c r="W92" s="17">
        <v>0.28663857937599102</v>
      </c>
    </row>
    <row r="93" spans="1:23" x14ac:dyDescent="0.3">
      <c r="A93" s="17" t="s">
        <v>131</v>
      </c>
      <c r="B93" s="17" t="s">
        <v>8</v>
      </c>
      <c r="C93" s="17" t="s">
        <v>227</v>
      </c>
      <c r="D93" s="17" t="s">
        <v>227</v>
      </c>
      <c r="E93" s="17">
        <v>0.27047040372613301</v>
      </c>
      <c r="F93" s="17">
        <v>0.27027683803082259</v>
      </c>
      <c r="G93" s="17">
        <v>0.27056202443569877</v>
      </c>
      <c r="H93" s="17">
        <v>0.27045405701767072</v>
      </c>
      <c r="I93" s="17">
        <v>0.27047181975669965</v>
      </c>
      <c r="J93" s="17">
        <v>0.27034516633496314</v>
      </c>
      <c r="K93" s="17">
        <v>0.27044654891848963</v>
      </c>
      <c r="L93" s="17">
        <v>0.27035563477225655</v>
      </c>
      <c r="M93" s="17">
        <v>0.2705231218809479</v>
      </c>
      <c r="N93" s="17">
        <v>0.27033632666540475</v>
      </c>
      <c r="O93" s="17">
        <v>0.27043127453539367</v>
      </c>
      <c r="P93" s="17">
        <v>0.27043219494805742</v>
      </c>
      <c r="Q93" s="17">
        <v>0.27042420116870713</v>
      </c>
      <c r="R93" s="17">
        <v>0.27034854625681626</v>
      </c>
      <c r="S93" s="17">
        <v>0.27041972233101319</v>
      </c>
      <c r="T93" s="17">
        <v>0.27041556610039208</v>
      </c>
      <c r="U93" s="17">
        <v>0.27040820150501899</v>
      </c>
      <c r="V93" s="17">
        <v>0.2703048481429054</v>
      </c>
      <c r="W93" s="17">
        <v>0.27032481738787645</v>
      </c>
    </row>
    <row r="94" spans="1:23" x14ac:dyDescent="0.3">
      <c r="A94" s="17" t="s">
        <v>295</v>
      </c>
      <c r="B94" s="17" t="s">
        <v>8</v>
      </c>
      <c r="C94" s="17" t="s">
        <v>227</v>
      </c>
      <c r="D94" s="17" t="s">
        <v>227</v>
      </c>
      <c r="E94" s="17"/>
      <c r="F94" s="17">
        <v>0.29288511148574309</v>
      </c>
      <c r="G94" s="17">
        <v>0.28661568065123733</v>
      </c>
      <c r="H94" s="17">
        <v>0.28661568548182426</v>
      </c>
      <c r="I94" s="17">
        <v>0.28661557061552634</v>
      </c>
      <c r="J94" s="17">
        <v>0.28651925285950508</v>
      </c>
      <c r="K94" s="17">
        <v>0.28661562877967006</v>
      </c>
      <c r="L94" s="17">
        <v>0.28661563536576162</v>
      </c>
      <c r="M94" s="17">
        <v>0.28661563993788181</v>
      </c>
      <c r="N94" s="17">
        <v>0.28651918884986732</v>
      </c>
      <c r="O94" s="17">
        <v>0.28661550353689619</v>
      </c>
      <c r="P94" s="17">
        <v>0.28661555322118382</v>
      </c>
      <c r="Q94" s="17">
        <v>0.28661561749497</v>
      </c>
      <c r="R94" s="17">
        <v>0.28651912249597378</v>
      </c>
      <c r="S94" s="17">
        <v>0.28661563668895434</v>
      </c>
      <c r="T94" s="17">
        <v>0.28661554806725897</v>
      </c>
      <c r="U94" s="17">
        <v>0.28661557403425564</v>
      </c>
      <c r="V94" s="17">
        <v>0.2865191659211771</v>
      </c>
      <c r="W94" s="17">
        <v>0.28661567038402708</v>
      </c>
    </row>
    <row r="95" spans="1:23" x14ac:dyDescent="0.3">
      <c r="A95" s="17" t="s">
        <v>222</v>
      </c>
      <c r="B95" s="17" t="s">
        <v>8</v>
      </c>
      <c r="C95" s="17" t="s">
        <v>227</v>
      </c>
      <c r="D95" s="17" t="s">
        <v>227</v>
      </c>
      <c r="E95" s="17"/>
      <c r="F95" s="17"/>
      <c r="G95" s="17"/>
      <c r="H95" s="17"/>
      <c r="I95" s="17"/>
      <c r="J95" s="17"/>
      <c r="K95" s="17"/>
      <c r="L95" s="17"/>
      <c r="M95" s="17"/>
      <c r="N95" s="17"/>
      <c r="O95" s="17"/>
      <c r="P95" s="17"/>
      <c r="Q95" s="17">
        <v>0.27555580140763886</v>
      </c>
      <c r="R95" s="17">
        <v>0.27545926549360661</v>
      </c>
      <c r="S95" s="17">
        <v>0.27555576083325056</v>
      </c>
      <c r="T95" s="17">
        <v>0.27555579972738292</v>
      </c>
      <c r="U95" s="17">
        <v>0.27555596377307945</v>
      </c>
      <c r="V95" s="17">
        <v>0.27545940013414599</v>
      </c>
      <c r="W95" s="17">
        <v>0.27555575921711228</v>
      </c>
    </row>
    <row r="96" spans="1:23" x14ac:dyDescent="0.3">
      <c r="A96" s="17" t="s">
        <v>296</v>
      </c>
      <c r="B96" s="17" t="s">
        <v>8</v>
      </c>
      <c r="C96" s="17" t="s">
        <v>227</v>
      </c>
      <c r="D96" s="17" t="s">
        <v>227</v>
      </c>
      <c r="E96" s="17"/>
      <c r="F96" s="17"/>
      <c r="G96" s="17">
        <v>0.2755558205211498</v>
      </c>
      <c r="H96" s="17">
        <v>0.27555584244335135</v>
      </c>
      <c r="I96" s="17">
        <v>0.27555586100083934</v>
      </c>
      <c r="J96" s="17">
        <v>0.27545925413529287</v>
      </c>
      <c r="K96" s="17">
        <v>0.27555590293798521</v>
      </c>
      <c r="L96" s="17">
        <v>0.27555582125148637</v>
      </c>
      <c r="M96" s="17">
        <v>0.27555593066437029</v>
      </c>
      <c r="N96" s="17">
        <v>0.2754593289631328</v>
      </c>
      <c r="O96" s="17">
        <v>0.27555583959604296</v>
      </c>
      <c r="P96" s="17">
        <v>0.27555576283529343</v>
      </c>
      <c r="Q96" s="17"/>
      <c r="R96" s="17"/>
      <c r="S96" s="17"/>
      <c r="T96" s="17"/>
      <c r="U96" s="17"/>
      <c r="V96" s="17"/>
      <c r="W96" s="17"/>
    </row>
    <row r="97" spans="1:23" x14ac:dyDescent="0.3">
      <c r="A97" s="17" t="s">
        <v>140</v>
      </c>
      <c r="B97" s="17" t="s">
        <v>8</v>
      </c>
      <c r="C97" s="17" t="s">
        <v>227</v>
      </c>
      <c r="D97" s="17" t="s">
        <v>227</v>
      </c>
      <c r="E97" s="17"/>
      <c r="F97" s="17"/>
      <c r="G97" s="17"/>
      <c r="H97" s="17"/>
      <c r="I97" s="17"/>
      <c r="J97" s="17"/>
      <c r="K97" s="17"/>
      <c r="L97" s="17"/>
      <c r="M97" s="17"/>
      <c r="N97" s="17"/>
      <c r="O97" s="17"/>
      <c r="P97" s="17"/>
      <c r="Q97" s="17">
        <v>0.24541369470527338</v>
      </c>
      <c r="R97" s="17">
        <v>0.27552216311878513</v>
      </c>
      <c r="S97" s="17">
        <v>0.27561913359536577</v>
      </c>
      <c r="T97" s="17">
        <v>0.27561908542782138</v>
      </c>
      <c r="U97" s="17">
        <v>0.27561917332809455</v>
      </c>
      <c r="V97" s="17">
        <v>0.27552230302353659</v>
      </c>
      <c r="W97" s="17">
        <v>0.27561916107351203</v>
      </c>
    </row>
    <row r="98" spans="1:23" x14ac:dyDescent="0.3">
      <c r="A98" s="17" t="s">
        <v>297</v>
      </c>
      <c r="B98" s="17" t="s">
        <v>8</v>
      </c>
      <c r="C98" s="17" t="s">
        <v>227</v>
      </c>
      <c r="D98" s="17" t="s">
        <v>227</v>
      </c>
      <c r="E98" s="17"/>
      <c r="F98" s="17"/>
      <c r="G98" s="17">
        <v>0.24541374096827437</v>
      </c>
      <c r="H98" s="17">
        <v>0.27561911780258902</v>
      </c>
      <c r="I98" s="17">
        <v>0.27561917298899719</v>
      </c>
      <c r="J98" s="17">
        <v>0.27552221741442273</v>
      </c>
      <c r="K98" s="17">
        <v>0.27561916260677999</v>
      </c>
      <c r="L98" s="17">
        <v>0.27561916350944626</v>
      </c>
      <c r="M98" s="17">
        <v>0.27561919233946008</v>
      </c>
      <c r="N98" s="17">
        <v>0.27552227447087252</v>
      </c>
      <c r="O98" s="17">
        <v>0.2756191825103278</v>
      </c>
      <c r="P98" s="17">
        <v>0.2756190683126053</v>
      </c>
      <c r="Q98" s="17">
        <v>0.29730921040671193</v>
      </c>
      <c r="R98" s="17"/>
      <c r="S98" s="17"/>
      <c r="T98" s="17"/>
      <c r="U98" s="17"/>
      <c r="V98" s="17"/>
      <c r="W98" s="17"/>
    </row>
    <row r="99" spans="1:23" x14ac:dyDescent="0.3">
      <c r="A99" s="17" t="s">
        <v>141</v>
      </c>
      <c r="B99" s="17" t="s">
        <v>8</v>
      </c>
      <c r="C99" s="17" t="s">
        <v>227</v>
      </c>
      <c r="D99" s="17" t="s">
        <v>227</v>
      </c>
      <c r="E99" s="17"/>
      <c r="F99" s="17"/>
      <c r="G99" s="17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>
        <v>0.18323194698636769</v>
      </c>
      <c r="T99" s="17">
        <v>0.26836174988059996</v>
      </c>
      <c r="U99" s="17">
        <v>0.27273610906743972</v>
      </c>
      <c r="V99" s="17">
        <v>0.2727257275378272</v>
      </c>
      <c r="W99" s="17">
        <v>0.27303214634278677</v>
      </c>
    </row>
    <row r="100" spans="1:23" x14ac:dyDescent="0.3">
      <c r="A100" s="17" t="s">
        <v>298</v>
      </c>
      <c r="B100" s="17" t="s">
        <v>8</v>
      </c>
      <c r="C100" s="17" t="s">
        <v>227</v>
      </c>
      <c r="D100" s="17" t="s">
        <v>227</v>
      </c>
      <c r="E100" s="17"/>
      <c r="F100" s="17"/>
      <c r="G100" s="17"/>
      <c r="H100" s="17"/>
      <c r="I100" s="17">
        <v>0.18323197576493414</v>
      </c>
      <c r="J100" s="17">
        <v>0.26829084972983935</v>
      </c>
      <c r="K100" s="17">
        <v>0.27273602508014472</v>
      </c>
      <c r="L100" s="17">
        <v>0.27281211880698164</v>
      </c>
      <c r="M100" s="17">
        <v>0.27303211559839707</v>
      </c>
      <c r="N100" s="17">
        <v>0.27318966933154554</v>
      </c>
      <c r="O100" s="17">
        <v>0.27559501655936708</v>
      </c>
      <c r="P100" s="17">
        <v>0.27559499786193731</v>
      </c>
      <c r="Q100" s="17">
        <v>0.2755950732508235</v>
      </c>
      <c r="R100" s="17">
        <v>0.2754983907221259</v>
      </c>
      <c r="S100" s="17">
        <v>0.27679523728237482</v>
      </c>
      <c r="T100" s="17">
        <v>0.27702043856707581</v>
      </c>
      <c r="U100" s="17">
        <v>0.27690316633694778</v>
      </c>
      <c r="V100" s="17">
        <v>0.27760825393887872</v>
      </c>
      <c r="W100" s="17">
        <v>0.2792759066171483</v>
      </c>
    </row>
    <row r="101" spans="1:23" x14ac:dyDescent="0.3">
      <c r="A101" s="17" t="s">
        <v>142</v>
      </c>
      <c r="B101" s="17" t="s">
        <v>8</v>
      </c>
      <c r="C101" s="17" t="s">
        <v>227</v>
      </c>
      <c r="D101" s="17" t="s">
        <v>227</v>
      </c>
      <c r="E101" s="17"/>
      <c r="F101" s="17"/>
      <c r="G101" s="17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>
        <v>0.18323196497982153</v>
      </c>
      <c r="S101" s="17">
        <v>0.2755950447588752</v>
      </c>
      <c r="T101" s="17">
        <v>0.27559504262480944</v>
      </c>
      <c r="U101" s="17">
        <v>0.27559501466261743</v>
      </c>
      <c r="V101" s="17">
        <v>0.2754983157230731</v>
      </c>
      <c r="W101" s="17">
        <v>0.27559514405155955</v>
      </c>
    </row>
    <row r="102" spans="1:23" x14ac:dyDescent="0.3">
      <c r="A102" s="17" t="s">
        <v>299</v>
      </c>
      <c r="B102" s="17" t="s">
        <v>8</v>
      </c>
      <c r="C102" s="17" t="s">
        <v>227</v>
      </c>
      <c r="D102" s="17" t="s">
        <v>227</v>
      </c>
      <c r="E102" s="17"/>
      <c r="F102" s="17"/>
      <c r="G102" s="17"/>
      <c r="H102" s="17">
        <v>0.18323194153742445</v>
      </c>
      <c r="I102" s="17">
        <v>0.27559505635884862</v>
      </c>
      <c r="J102" s="17">
        <v>0.27549839457957698</v>
      </c>
      <c r="K102" s="17">
        <v>0.27559509320073816</v>
      </c>
      <c r="L102" s="17">
        <v>0.27559504754116143</v>
      </c>
      <c r="M102" s="17">
        <v>0.27559507413451106</v>
      </c>
      <c r="N102" s="17">
        <v>0.27549833367203092</v>
      </c>
      <c r="O102" s="17">
        <v>0.27559513594916596</v>
      </c>
      <c r="P102" s="17">
        <v>0.27559510636393314</v>
      </c>
      <c r="Q102" s="17">
        <v>0.27559503429347815</v>
      </c>
      <c r="R102" s="17">
        <v>0.28399364135611765</v>
      </c>
      <c r="S102" s="17"/>
      <c r="T102" s="17"/>
      <c r="U102" s="17"/>
      <c r="V102" s="17"/>
      <c r="W102" s="17"/>
    </row>
    <row r="103" spans="1:23" x14ac:dyDescent="0.3">
      <c r="A103" s="17" t="s">
        <v>332</v>
      </c>
      <c r="B103" s="17" t="s">
        <v>8</v>
      </c>
      <c r="C103" s="17" t="s">
        <v>227</v>
      </c>
      <c r="D103" s="17" t="s">
        <v>227</v>
      </c>
      <c r="E103" s="17"/>
      <c r="F103" s="17"/>
      <c r="G103" s="17"/>
      <c r="H103" s="17"/>
      <c r="I103" s="17"/>
      <c r="J103" s="17"/>
      <c r="K103" s="17"/>
      <c r="L103" s="17"/>
      <c r="M103" s="17"/>
      <c r="N103" s="17"/>
      <c r="O103" s="17">
        <v>0.18323194365447976</v>
      </c>
      <c r="P103" s="17">
        <v>0.26892091480384644</v>
      </c>
      <c r="Q103" s="17">
        <v>0.27559495922338162</v>
      </c>
      <c r="R103" s="17">
        <v>0.27549843172801025</v>
      </c>
      <c r="S103" s="17">
        <v>0.27559510599579207</v>
      </c>
      <c r="T103" s="17">
        <v>0.27559498757727297</v>
      </c>
      <c r="U103" s="17">
        <v>0.27559514430227555</v>
      </c>
      <c r="V103" s="17">
        <v>0.27549827656206688</v>
      </c>
      <c r="W103" s="17">
        <v>0.27559505994564631</v>
      </c>
    </row>
    <row r="104" spans="1:23" x14ac:dyDescent="0.3">
      <c r="A104" s="17" t="s">
        <v>126</v>
      </c>
      <c r="B104" s="17" t="s">
        <v>8</v>
      </c>
      <c r="C104" s="17" t="s">
        <v>227</v>
      </c>
      <c r="D104" s="17" t="s">
        <v>227</v>
      </c>
      <c r="E104" s="17">
        <v>0.23559620903992801</v>
      </c>
      <c r="F104" s="17">
        <v>0.23555074705856094</v>
      </c>
      <c r="G104" s="17">
        <v>0.23559621252774576</v>
      </c>
      <c r="H104" s="17">
        <v>0.23559622157997681</v>
      </c>
      <c r="I104" s="17">
        <v>0.23559619279611049</v>
      </c>
      <c r="J104" s="17">
        <v>0.23555073819249903</v>
      </c>
      <c r="K104" s="17">
        <v>0.23559623432274404</v>
      </c>
      <c r="L104" s="17">
        <v>0.2355962787485959</v>
      </c>
      <c r="M104" s="17">
        <v>0.23559622585779791</v>
      </c>
      <c r="N104" s="17">
        <v>0.23555075323979541</v>
      </c>
      <c r="O104" s="17">
        <v>0.23559625004233667</v>
      </c>
      <c r="P104" s="17">
        <v>0.23559620344290902</v>
      </c>
      <c r="Q104" s="17">
        <v>0.23559624272340518</v>
      </c>
      <c r="R104" s="17">
        <v>0.23555083183688424</v>
      </c>
      <c r="S104" s="17">
        <v>0.23559625701437262</v>
      </c>
      <c r="T104" s="17">
        <v>0.23559627918289361</v>
      </c>
      <c r="U104" s="17">
        <v>0.23559626649631085</v>
      </c>
      <c r="V104" s="17">
        <v>0.23555079258896361</v>
      </c>
      <c r="W104" s="17">
        <v>0.23559626335781744</v>
      </c>
    </row>
    <row r="105" spans="1:23" x14ac:dyDescent="0.3">
      <c r="A105" s="17" t="s">
        <v>300</v>
      </c>
      <c r="B105" s="17" t="s">
        <v>8</v>
      </c>
      <c r="C105" s="17" t="s">
        <v>227</v>
      </c>
      <c r="D105" s="17" t="s">
        <v>227</v>
      </c>
      <c r="E105" s="17">
        <v>0.27239921983926946</v>
      </c>
      <c r="F105" s="17">
        <v>0.27230163003683583</v>
      </c>
      <c r="G105" s="17">
        <v>0.27239919316035727</v>
      </c>
      <c r="H105" s="17">
        <v>0.27239922475728889</v>
      </c>
      <c r="I105" s="17">
        <v>0.27239920530032102</v>
      </c>
      <c r="J105" s="17">
        <v>0.2723015678115282</v>
      </c>
      <c r="K105" s="17">
        <v>0.27239924240880492</v>
      </c>
      <c r="L105" s="17">
        <v>0.27239918275090558</v>
      </c>
      <c r="M105" s="17">
        <v>0.27239915723217734</v>
      </c>
      <c r="N105" s="17">
        <v>0.27230151023622973</v>
      </c>
      <c r="O105" s="17">
        <v>0.27239917357099325</v>
      </c>
      <c r="P105" s="17">
        <v>0.27239914936364973</v>
      </c>
      <c r="Q105" s="17">
        <v>0.2723991579770349</v>
      </c>
      <c r="R105" s="17">
        <v>0.27230151166060607</v>
      </c>
      <c r="S105" s="17">
        <v>0.2723990950822951</v>
      </c>
      <c r="T105" s="17">
        <v>0.27239912612323619</v>
      </c>
      <c r="U105" s="17">
        <v>0.2723992327730807</v>
      </c>
      <c r="V105" s="17">
        <v>0.27230157730976201</v>
      </c>
      <c r="W105" s="17">
        <v>0.27239919312398614</v>
      </c>
    </row>
    <row r="106" spans="1:23" x14ac:dyDescent="0.3">
      <c r="A106" s="17" t="s">
        <v>133</v>
      </c>
      <c r="B106" s="17" t="s">
        <v>8</v>
      </c>
      <c r="C106" s="17" t="s">
        <v>227</v>
      </c>
      <c r="D106" s="17" t="s">
        <v>227</v>
      </c>
      <c r="E106" s="17">
        <v>0.2723244392819491</v>
      </c>
      <c r="F106" s="17">
        <v>0.27222685278716208</v>
      </c>
      <c r="G106" s="17">
        <v>0.27232442671693197</v>
      </c>
      <c r="H106" s="17">
        <v>0.27232439782392931</v>
      </c>
      <c r="I106" s="17">
        <v>0.2723243921112149</v>
      </c>
      <c r="J106" s="17">
        <v>0.27222689835550617</v>
      </c>
      <c r="K106" s="17">
        <v>0.27232443353195335</v>
      </c>
      <c r="L106" s="17">
        <v>0.27232434321574467</v>
      </c>
      <c r="M106" s="17">
        <v>0.2723243912934612</v>
      </c>
      <c r="N106" s="17">
        <v>0.27222686310767746</v>
      </c>
      <c r="O106" s="17">
        <v>0.2723243291474961</v>
      </c>
      <c r="P106" s="17">
        <v>0.27232439602900027</v>
      </c>
      <c r="Q106" s="17">
        <v>0.27232434450271481</v>
      </c>
      <c r="R106" s="17">
        <v>0.27222679456541721</v>
      </c>
      <c r="S106" s="17">
        <v>0.27232436571427709</v>
      </c>
      <c r="T106" s="17">
        <v>0.27232447445909785</v>
      </c>
      <c r="U106" s="17">
        <v>0.2723244449006359</v>
      </c>
      <c r="V106" s="17">
        <v>0.27222689213711954</v>
      </c>
      <c r="W106" s="17">
        <v>0.27232432397315159</v>
      </c>
    </row>
    <row r="107" spans="1:23" x14ac:dyDescent="0.3">
      <c r="A107" s="17" t="s">
        <v>127</v>
      </c>
      <c r="B107" s="17" t="s">
        <v>8</v>
      </c>
      <c r="C107" s="17" t="s">
        <v>227</v>
      </c>
      <c r="D107" s="17" t="s">
        <v>227</v>
      </c>
      <c r="E107" s="17">
        <v>0.23558169735534107</v>
      </c>
      <c r="F107" s="17">
        <v>0.23553601417755907</v>
      </c>
      <c r="G107" s="17">
        <v>0.23557010838529785</v>
      </c>
      <c r="H107" s="17">
        <v>0.23558163029579704</v>
      </c>
      <c r="I107" s="17">
        <v>0.23558144145283128</v>
      </c>
      <c r="J107" s="17">
        <v>0.23552417773905687</v>
      </c>
      <c r="K107" s="17">
        <v>0.23558098702540217</v>
      </c>
      <c r="L107" s="17">
        <v>0.23558107200319234</v>
      </c>
      <c r="M107" s="17">
        <v>0.23556940965516554</v>
      </c>
      <c r="N107" s="17">
        <v>0.23553594587275636</v>
      </c>
      <c r="O107" s="17">
        <v>0.23558143328473108</v>
      </c>
      <c r="P107" s="17">
        <v>0.235569216568738</v>
      </c>
      <c r="Q107" s="17">
        <v>0.23558070357864327</v>
      </c>
      <c r="R107" s="17">
        <v>0.23553542509612985</v>
      </c>
      <c r="S107" s="17">
        <v>0.23556868328098143</v>
      </c>
      <c r="T107" s="17">
        <v>0.23558069789834646</v>
      </c>
      <c r="U107" s="17">
        <v>0.2355685093740234</v>
      </c>
      <c r="V107" s="17">
        <v>0.23553552374047665</v>
      </c>
      <c r="W107" s="17">
        <v>0.23558106826268724</v>
      </c>
    </row>
    <row r="108" spans="1:23" x14ac:dyDescent="0.3">
      <c r="A108" s="17" t="s">
        <v>132</v>
      </c>
      <c r="B108" s="17" t="s">
        <v>8</v>
      </c>
      <c r="C108" s="17" t="s">
        <v>227</v>
      </c>
      <c r="D108" s="17" t="s">
        <v>227</v>
      </c>
      <c r="E108" s="17">
        <v>0.27240578606946414</v>
      </c>
      <c r="F108" s="17">
        <v>0.2723084240489298</v>
      </c>
      <c r="G108" s="17">
        <v>0.27240577878610478</v>
      </c>
      <c r="H108" s="17">
        <v>0.27240582482119291</v>
      </c>
      <c r="I108" s="17">
        <v>0.27240587157990476</v>
      </c>
      <c r="J108" s="17">
        <v>0.27230838683890701</v>
      </c>
      <c r="K108" s="17">
        <v>0.27240572541029412</v>
      </c>
      <c r="L108" s="17">
        <v>0.2724057971142077</v>
      </c>
      <c r="M108" s="17">
        <v>0.27240581616355047</v>
      </c>
      <c r="N108" s="17">
        <v>0.27230830880536699</v>
      </c>
      <c r="O108" s="17">
        <v>0.27240579088562145</v>
      </c>
      <c r="P108" s="17">
        <v>0.27240571711088918</v>
      </c>
      <c r="Q108" s="17">
        <v>0.27240577199555976</v>
      </c>
      <c r="R108" s="17">
        <v>0.272308393990221</v>
      </c>
      <c r="S108" s="17">
        <v>0.27240589396369469</v>
      </c>
      <c r="T108" s="17">
        <v>0.27240583714969568</v>
      </c>
      <c r="U108" s="17">
        <v>0.27240583997801282</v>
      </c>
      <c r="V108" s="17">
        <v>0.27230832968251578</v>
      </c>
      <c r="W108" s="17">
        <v>0.27240588003478439</v>
      </c>
    </row>
    <row r="109" spans="1:23" x14ac:dyDescent="0.3">
      <c r="A109" s="17" t="s">
        <v>134</v>
      </c>
      <c r="B109" s="17" t="s">
        <v>8</v>
      </c>
      <c r="C109" s="17" t="s">
        <v>227</v>
      </c>
      <c r="D109" s="17" t="s">
        <v>227</v>
      </c>
      <c r="E109" s="17">
        <v>0.2723244392819491</v>
      </c>
      <c r="F109" s="17">
        <v>0.27222685278716208</v>
      </c>
      <c r="G109" s="17">
        <v>0.27232442671693197</v>
      </c>
      <c r="H109" s="17">
        <v>0.27232439782392931</v>
      </c>
      <c r="I109" s="17">
        <v>0.2723243921112149</v>
      </c>
      <c r="J109" s="17">
        <v>0.27222689835550617</v>
      </c>
      <c r="K109" s="17">
        <v>0.27232443353195335</v>
      </c>
      <c r="L109" s="17">
        <v>0.27232434321574467</v>
      </c>
      <c r="M109" s="17">
        <v>0.2723243912934612</v>
      </c>
      <c r="N109" s="17">
        <v>0.27222686310767746</v>
      </c>
      <c r="O109" s="17">
        <v>0.2723243291474961</v>
      </c>
      <c r="P109" s="17">
        <v>0.27232439602900027</v>
      </c>
      <c r="Q109" s="17">
        <v>0.27232434450271481</v>
      </c>
      <c r="R109" s="17">
        <v>0.27222679456541721</v>
      </c>
      <c r="S109" s="17">
        <v>0.27232436571427709</v>
      </c>
      <c r="T109" s="17">
        <v>0.27232447445909785</v>
      </c>
      <c r="U109" s="17">
        <v>0.2723244449006359</v>
      </c>
      <c r="V109" s="17">
        <v>0.27222689213711954</v>
      </c>
      <c r="W109" s="17">
        <v>0.27232432397315159</v>
      </c>
    </row>
    <row r="110" spans="1:23" x14ac:dyDescent="0.3">
      <c r="A110" s="17" t="s">
        <v>301</v>
      </c>
      <c r="B110" s="17" t="s">
        <v>8</v>
      </c>
      <c r="C110" s="17" t="s">
        <v>227</v>
      </c>
      <c r="D110" s="17" t="s">
        <v>227</v>
      </c>
      <c r="E110" s="17"/>
      <c r="F110" s="17">
        <v>0.29288511148574309</v>
      </c>
      <c r="G110" s="17">
        <v>0.28661568065123733</v>
      </c>
      <c r="H110" s="17">
        <v>0.28661568548182426</v>
      </c>
      <c r="I110" s="17">
        <v>0.28661557061552634</v>
      </c>
      <c r="J110" s="17">
        <v>0.28651925285950508</v>
      </c>
      <c r="K110" s="17">
        <v>0.28661562877967006</v>
      </c>
      <c r="L110" s="17">
        <v>0.28661563536576162</v>
      </c>
      <c r="M110" s="17">
        <v>0.28661563993788181</v>
      </c>
      <c r="N110" s="17">
        <v>0.28651918884986732</v>
      </c>
      <c r="O110" s="17">
        <v>0.28661550353689619</v>
      </c>
      <c r="P110" s="17">
        <v>0.28661555322118382</v>
      </c>
      <c r="Q110" s="17">
        <v>0.28661561749497</v>
      </c>
      <c r="R110" s="17">
        <v>0.28651912249597378</v>
      </c>
      <c r="S110" s="17">
        <v>0.28661563668895434</v>
      </c>
      <c r="T110" s="17">
        <v>0.28661554806725897</v>
      </c>
      <c r="U110" s="17">
        <v>0.28661557403425564</v>
      </c>
      <c r="V110" s="17">
        <v>0.2865191659211771</v>
      </c>
      <c r="W110" s="17">
        <v>0.28661567038402708</v>
      </c>
    </row>
    <row r="111" spans="1:23" x14ac:dyDescent="0.3">
      <c r="A111" s="17" t="s">
        <v>333</v>
      </c>
      <c r="B111" s="17" t="s">
        <v>8</v>
      </c>
      <c r="C111" s="17" t="s">
        <v>227</v>
      </c>
      <c r="D111" s="17" t="s">
        <v>227</v>
      </c>
      <c r="E111" s="17"/>
      <c r="F111" s="17"/>
      <c r="G111" s="17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>
        <v>0.22583371617645245</v>
      </c>
      <c r="V111" s="17">
        <v>0.33083586925135094</v>
      </c>
      <c r="W111" s="17">
        <v>0.33527344207412774</v>
      </c>
    </row>
    <row r="112" spans="1:23" x14ac:dyDescent="0.3">
      <c r="A112" s="17" t="s">
        <v>334</v>
      </c>
      <c r="B112" s="17" t="s">
        <v>8</v>
      </c>
      <c r="C112" s="17" t="s">
        <v>227</v>
      </c>
      <c r="D112" s="17" t="s">
        <v>227</v>
      </c>
      <c r="E112" s="17"/>
      <c r="F112" s="17"/>
      <c r="G112" s="17"/>
      <c r="H112" s="17"/>
      <c r="I112" s="17"/>
      <c r="J112" s="17"/>
      <c r="K112" s="17">
        <v>0.22591975569777084</v>
      </c>
      <c r="L112" s="17">
        <v>0.33090656916013222</v>
      </c>
      <c r="M112" s="17">
        <v>0.33525148943551164</v>
      </c>
      <c r="N112" s="17">
        <v>0.33969195525424728</v>
      </c>
      <c r="O112" s="17">
        <v>0.33987280914709395</v>
      </c>
      <c r="P112" s="17">
        <v>0.33986627381822648</v>
      </c>
      <c r="Q112" s="17">
        <v>0.33985735501635717</v>
      </c>
      <c r="R112" s="17">
        <v>0.33965938249481759</v>
      </c>
      <c r="S112" s="17">
        <v>0.33985405113834816</v>
      </c>
      <c r="T112" s="17">
        <v>0.33985455898773076</v>
      </c>
      <c r="U112" s="17">
        <v>0.34312133863690397</v>
      </c>
      <c r="V112" s="17">
        <v>0.3446381693098306</v>
      </c>
      <c r="W112" s="17">
        <v>0.35035700542538956</v>
      </c>
    </row>
    <row r="113" spans="1:23" x14ac:dyDescent="0.3">
      <c r="A113" s="17" t="s">
        <v>302</v>
      </c>
      <c r="B113" s="17" t="s">
        <v>226</v>
      </c>
      <c r="C113" s="17" t="s">
        <v>227</v>
      </c>
      <c r="D113" s="17" t="s">
        <v>227</v>
      </c>
      <c r="E113" s="17">
        <v>0.99999961481541677</v>
      </c>
      <c r="F113" s="17">
        <v>1.00000010322822</v>
      </c>
      <c r="G113" s="17">
        <v>1.0000011482913687</v>
      </c>
      <c r="H113" s="17">
        <v>0.99999846789373958</v>
      </c>
      <c r="I113" s="17">
        <v>1.0000008428643887</v>
      </c>
      <c r="J113" s="17">
        <v>1.0000000440575672</v>
      </c>
      <c r="K113" s="17">
        <v>0.99999891664835416</v>
      </c>
      <c r="L113" s="17">
        <v>1.0000010835779909</v>
      </c>
      <c r="M113" s="17">
        <v>0.99999918325803716</v>
      </c>
      <c r="N113" s="17">
        <v>0.99999840252543182</v>
      </c>
      <c r="O113" s="17">
        <v>1.0000010158668966</v>
      </c>
      <c r="P113" s="17">
        <v>0.99999976827119541</v>
      </c>
      <c r="Q113" s="17">
        <v>0.99999891935146212</v>
      </c>
      <c r="R113" s="17">
        <v>1.0000014612948798</v>
      </c>
      <c r="S113" s="17">
        <v>1.0000002466397617</v>
      </c>
      <c r="T113" s="17">
        <v>0.99999962682694998</v>
      </c>
      <c r="U113" s="17">
        <v>0.99999947133736966</v>
      </c>
      <c r="V113" s="17">
        <v>0.99999985853062456</v>
      </c>
      <c r="W113" s="17">
        <v>1.0000001399143204</v>
      </c>
    </row>
    <row r="114" spans="1:23" x14ac:dyDescent="0.3">
      <c r="A114" s="17" t="s">
        <v>303</v>
      </c>
      <c r="B114" s="17" t="s">
        <v>5</v>
      </c>
      <c r="C114" s="17" t="s">
        <v>227</v>
      </c>
      <c r="D114" s="17" t="s">
        <v>227</v>
      </c>
      <c r="E114" s="17">
        <v>0.74141866515545563</v>
      </c>
      <c r="F114" s="17">
        <v>0.82610591246490728</v>
      </c>
      <c r="G114" s="17">
        <v>0.80400058368948879</v>
      </c>
      <c r="H114" s="17">
        <v>0.80167015021232901</v>
      </c>
      <c r="I114" s="17">
        <v>0.7595766480237458</v>
      </c>
      <c r="J114" s="17">
        <v>0.81226406694977848</v>
      </c>
      <c r="K114" s="17">
        <v>0.80123320575191892</v>
      </c>
      <c r="L114" s="17">
        <v>0.82638248615783783</v>
      </c>
      <c r="M114" s="17">
        <v>0.80837015948149205</v>
      </c>
      <c r="N114" s="17">
        <v>0.76783468434591629</v>
      </c>
      <c r="O114" s="17">
        <v>0.81482741325383234</v>
      </c>
      <c r="P114" s="17">
        <v>0.83236433533529697</v>
      </c>
      <c r="Q114" s="17"/>
      <c r="R114" s="17"/>
      <c r="S114" s="17"/>
      <c r="T114" s="17"/>
      <c r="U114" s="17"/>
      <c r="V114" s="17"/>
      <c r="W114" s="17"/>
    </row>
    <row r="115" spans="1:23" x14ac:dyDescent="0.3">
      <c r="A115" s="17" t="s">
        <v>304</v>
      </c>
      <c r="B115" s="17" t="s">
        <v>5</v>
      </c>
      <c r="C115" s="17" t="s">
        <v>227</v>
      </c>
      <c r="D115" s="17" t="s">
        <v>227</v>
      </c>
      <c r="E115" s="17">
        <v>0.77115987644549322</v>
      </c>
      <c r="F115" s="17">
        <v>0.81093751941807568</v>
      </c>
      <c r="G115" s="17">
        <v>0.67319750470520934</v>
      </c>
      <c r="H115" s="17">
        <v>0.83620689396698766</v>
      </c>
      <c r="I115" s="17">
        <v>0.74608151994591099</v>
      </c>
      <c r="J115" s="17">
        <v>0.82656251421819138</v>
      </c>
      <c r="K115" s="17">
        <v>0.84169280628674703</v>
      </c>
      <c r="L115" s="17">
        <v>0.82915361149308575</v>
      </c>
      <c r="M115" s="17">
        <v>0.83150471732907905</v>
      </c>
      <c r="N115" s="17">
        <v>0.82968752443169547</v>
      </c>
      <c r="O115" s="17">
        <v>0.83542320888991639</v>
      </c>
      <c r="P115" s="17">
        <v>0.84816754176354536</v>
      </c>
      <c r="Q115" s="17"/>
      <c r="R115" s="17"/>
      <c r="S115" s="17"/>
      <c r="T115" s="17"/>
      <c r="U115" s="17"/>
      <c r="V115" s="17"/>
      <c r="W115" s="17"/>
    </row>
    <row r="116" spans="1:23" x14ac:dyDescent="0.3">
      <c r="A116" s="17" t="s">
        <v>305</v>
      </c>
      <c r="B116" s="17" t="s">
        <v>5</v>
      </c>
      <c r="C116" s="17" t="s">
        <v>227</v>
      </c>
      <c r="D116" s="17" t="s">
        <v>227</v>
      </c>
      <c r="E116" s="17">
        <v>0.82503249214884233</v>
      </c>
      <c r="F116" s="17">
        <v>0.91403628025434958</v>
      </c>
      <c r="G116" s="17">
        <v>0.87709928093154188</v>
      </c>
      <c r="H116" s="17">
        <v>0.90755979661779529</v>
      </c>
      <c r="I116" s="17">
        <v>0.92069679685394124</v>
      </c>
      <c r="J116" s="17">
        <v>0.91091816950440618</v>
      </c>
      <c r="K116" s="17">
        <v>0.90524998588935868</v>
      </c>
      <c r="L116" s="17">
        <v>0.91063953150803101</v>
      </c>
      <c r="M116" s="17">
        <v>0.86150811587915388</v>
      </c>
      <c r="N116" s="17">
        <v>0.86894368617557272</v>
      </c>
      <c r="O116" s="17">
        <v>0.90601992152406963</v>
      </c>
      <c r="P116" s="17">
        <v>0.92499195670187806</v>
      </c>
      <c r="Q116" s="17"/>
      <c r="R116" s="17"/>
      <c r="S116" s="17"/>
      <c r="T116" s="17"/>
      <c r="U116" s="17"/>
      <c r="V116" s="17"/>
      <c r="W116" s="17"/>
    </row>
    <row r="117" spans="1:23" x14ac:dyDescent="0.3">
      <c r="A117" s="17" t="s">
        <v>306</v>
      </c>
      <c r="B117" s="17" t="s">
        <v>4</v>
      </c>
      <c r="C117" s="17" t="s">
        <v>227</v>
      </c>
      <c r="D117" s="17" t="s">
        <v>227</v>
      </c>
      <c r="E117" s="17">
        <v>0.84879737806356348</v>
      </c>
      <c r="F117" s="17">
        <v>0.88480553183936461</v>
      </c>
      <c r="G117" s="17">
        <v>0.74752497665812967</v>
      </c>
      <c r="H117" s="17">
        <v>0.88343224280868771</v>
      </c>
      <c r="I117" s="17">
        <v>0.8337312744907962</v>
      </c>
      <c r="J117" s="17">
        <v>0.88914570856023833</v>
      </c>
      <c r="K117" s="17">
        <v>0.73882655583449053</v>
      </c>
      <c r="L117" s="17">
        <v>0.88415086625862471</v>
      </c>
      <c r="M117" s="17">
        <v>0.82937317800055377</v>
      </c>
      <c r="N117" s="17">
        <v>0.87768120114384784</v>
      </c>
      <c r="O117" s="17">
        <v>0.80272612692644463</v>
      </c>
      <c r="P117" s="17">
        <v>0.88486948602397453</v>
      </c>
      <c r="Q117" s="17">
        <v>0.8928581213726775</v>
      </c>
      <c r="R117" s="17"/>
      <c r="S117" s="17"/>
      <c r="T117" s="17"/>
      <c r="U117" s="17"/>
      <c r="V117" s="17"/>
      <c r="W117" s="17"/>
    </row>
    <row r="118" spans="1:23" x14ac:dyDescent="0.3">
      <c r="A118" s="17" t="s">
        <v>307</v>
      </c>
      <c r="B118" s="17" t="s">
        <v>5</v>
      </c>
      <c r="C118" s="17" t="s">
        <v>227</v>
      </c>
      <c r="D118" s="17" t="s">
        <v>227</v>
      </c>
      <c r="E118" s="17">
        <v>0.86807419470520031</v>
      </c>
      <c r="F118" s="17">
        <v>0.86787624942190644</v>
      </c>
      <c r="G118" s="17">
        <v>0.87075702713661163</v>
      </c>
      <c r="H118" s="17">
        <v>0.8681908361676034</v>
      </c>
      <c r="I118" s="17">
        <v>0.87556754306911566</v>
      </c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</row>
    <row r="119" spans="1:23" x14ac:dyDescent="0.3">
      <c r="A119" s="17" t="s">
        <v>308</v>
      </c>
      <c r="B119" s="17" t="s">
        <v>226</v>
      </c>
      <c r="C119" s="17" t="s">
        <v>227</v>
      </c>
      <c r="D119" s="17" t="s">
        <v>227</v>
      </c>
      <c r="E119" s="17">
        <v>1.0000005981229767</v>
      </c>
      <c r="F119" s="17">
        <v>0.99999881894131737</v>
      </c>
      <c r="G119" s="17">
        <v>1.0000021043937086</v>
      </c>
      <c r="H119" s="17">
        <v>0.99999993188679437</v>
      </c>
      <c r="I119" s="17">
        <v>1.0000015042874393</v>
      </c>
      <c r="J119" s="17">
        <v>1.0000013420629603</v>
      </c>
      <c r="K119" s="17">
        <v>0.99999755770056664</v>
      </c>
      <c r="L119" s="17">
        <v>0.99999628750003422</v>
      </c>
      <c r="M119" s="17">
        <v>1.0000030516193155</v>
      </c>
      <c r="N119" s="17">
        <v>1.0000034915456171</v>
      </c>
      <c r="O119" s="17">
        <v>0.99999781124616538</v>
      </c>
      <c r="P119" s="17">
        <v>1.0000024204582225</v>
      </c>
      <c r="Q119" s="17">
        <v>0.99999327887159428</v>
      </c>
      <c r="R119" s="17">
        <v>1.0000010103269055</v>
      </c>
      <c r="S119" s="17">
        <v>1.0000011042146786</v>
      </c>
      <c r="T119" s="17">
        <v>1.0000012447643118</v>
      </c>
      <c r="U119" s="17">
        <v>0.99999454294857615</v>
      </c>
      <c r="V119" s="17">
        <v>1.0000036087369708</v>
      </c>
      <c r="W119" s="17">
        <v>1.0000053560439586</v>
      </c>
    </row>
    <row r="120" spans="1:23" x14ac:dyDescent="0.3">
      <c r="A120" s="17" t="s">
        <v>309</v>
      </c>
      <c r="B120" s="17" t="s">
        <v>226</v>
      </c>
      <c r="C120" s="17" t="s">
        <v>227</v>
      </c>
      <c r="D120" s="17" t="s">
        <v>227</v>
      </c>
      <c r="E120" s="17">
        <v>0.99999745833761755</v>
      </c>
      <c r="F120" s="17">
        <v>1.0000016040228263</v>
      </c>
      <c r="G120" s="17">
        <v>1.0000003464146063</v>
      </c>
      <c r="H120" s="17">
        <v>0.99999891845270217</v>
      </c>
      <c r="I120" s="17">
        <v>1.0000017421519756</v>
      </c>
      <c r="J120" s="17">
        <v>1.0000007432613764</v>
      </c>
      <c r="K120" s="17">
        <v>1.000005298434395</v>
      </c>
      <c r="L120" s="17">
        <v>1.0000008395044329</v>
      </c>
      <c r="M120" s="17">
        <v>0.99999958876756945</v>
      </c>
      <c r="N120" s="17">
        <v>1.0000044127243299</v>
      </c>
      <c r="O120" s="17">
        <v>1.0000031664935454</v>
      </c>
      <c r="P120" s="17">
        <v>0.99999877643775326</v>
      </c>
      <c r="Q120" s="17">
        <v>0.99999953580126333</v>
      </c>
      <c r="R120" s="17">
        <v>1.0000011424764981</v>
      </c>
      <c r="S120" s="17">
        <v>1.0000016689131805</v>
      </c>
      <c r="T120" s="17">
        <v>0.99999819678250157</v>
      </c>
      <c r="U120" s="17">
        <v>1.000002391693398</v>
      </c>
      <c r="V120" s="17">
        <v>1.000000395400866</v>
      </c>
      <c r="W120" s="17">
        <v>0.99999823553164557</v>
      </c>
    </row>
    <row r="123" spans="1:23" x14ac:dyDescent="0.3">
      <c r="A123" s="2" t="s">
        <v>206</v>
      </c>
    </row>
    <row r="124" spans="1:23" x14ac:dyDescent="0.3">
      <c r="A124" s="2" t="s">
        <v>0</v>
      </c>
      <c r="B124" s="2" t="s">
        <v>2</v>
      </c>
      <c r="C124" s="2" t="s">
        <v>100</v>
      </c>
      <c r="D124" s="8" t="s">
        <v>1</v>
      </c>
      <c r="E124" s="8">
        <v>2023</v>
      </c>
      <c r="F124" s="8">
        <v>2024</v>
      </c>
      <c r="G124" s="8">
        <v>2025</v>
      </c>
      <c r="H124" s="8">
        <v>2026</v>
      </c>
      <c r="I124" s="8">
        <v>2027</v>
      </c>
      <c r="J124" s="8">
        <v>2028</v>
      </c>
      <c r="K124" s="8">
        <v>2029</v>
      </c>
      <c r="L124" s="8">
        <v>2030</v>
      </c>
      <c r="M124" s="8">
        <v>2031</v>
      </c>
      <c r="N124" s="8">
        <v>2032</v>
      </c>
      <c r="O124" s="8">
        <v>2033</v>
      </c>
      <c r="P124" s="8">
        <v>2034</v>
      </c>
      <c r="Q124" s="8">
        <v>2035</v>
      </c>
      <c r="R124" s="8">
        <v>2036</v>
      </c>
      <c r="S124" s="8">
        <v>2037</v>
      </c>
      <c r="T124" s="8">
        <v>2038</v>
      </c>
      <c r="U124" s="8">
        <v>2039</v>
      </c>
      <c r="V124" s="8">
        <v>2040</v>
      </c>
      <c r="W124" s="8">
        <v>2041</v>
      </c>
    </row>
    <row r="125" spans="1:23" x14ac:dyDescent="0.3">
      <c r="A125" s="17" t="s">
        <v>13</v>
      </c>
      <c r="B125" s="17" t="s">
        <v>3</v>
      </c>
      <c r="C125" s="17" t="s">
        <v>227</v>
      </c>
      <c r="D125" s="17" t="s">
        <v>227</v>
      </c>
      <c r="E125" s="17">
        <v>0.80734069041521284</v>
      </c>
      <c r="F125" s="17">
        <v>0.80456002402972526</v>
      </c>
      <c r="G125" s="17">
        <v>0.85603584245777653</v>
      </c>
      <c r="H125" s="17">
        <v>0.85698887297991477</v>
      </c>
      <c r="I125" s="17">
        <v>0.85633749488859712</v>
      </c>
      <c r="J125" s="17">
        <v>0.85401928892976531</v>
      </c>
      <c r="K125" s="17">
        <v>0.85473501154984066</v>
      </c>
      <c r="L125" s="17">
        <v>0.85705421015759398</v>
      </c>
      <c r="M125" s="17">
        <v>0.80301935760108956</v>
      </c>
      <c r="N125" s="17">
        <v>0.80549317821753907</v>
      </c>
      <c r="O125" s="17">
        <v>0.8557072655000687</v>
      </c>
      <c r="P125" s="17">
        <v>0.89054671730824675</v>
      </c>
      <c r="Q125" s="17"/>
      <c r="R125" s="17"/>
      <c r="S125" s="17"/>
      <c r="T125" s="17"/>
      <c r="U125" s="17"/>
      <c r="V125" s="17"/>
      <c r="W125" s="17"/>
    </row>
    <row r="126" spans="1:23" x14ac:dyDescent="0.3">
      <c r="A126" s="17" t="s">
        <v>13</v>
      </c>
      <c r="B126" s="17" t="s">
        <v>226</v>
      </c>
      <c r="C126" s="17" t="s">
        <v>227</v>
      </c>
      <c r="D126" s="17" t="s">
        <v>227</v>
      </c>
      <c r="E126" s="17">
        <v>0.99999929238189966</v>
      </c>
      <c r="F126" s="17">
        <v>1.0000003279973864</v>
      </c>
      <c r="G126" s="17">
        <v>1.0000007605069696</v>
      </c>
      <c r="H126" s="17">
        <v>1.0000002053230459</v>
      </c>
      <c r="I126" s="17">
        <v>1.0000019730871887</v>
      </c>
      <c r="J126" s="17">
        <v>1.00000080029334</v>
      </c>
      <c r="K126" s="17">
        <v>1.0000014346010004</v>
      </c>
      <c r="L126" s="17">
        <v>0.99999953341874714</v>
      </c>
      <c r="M126" s="17">
        <v>0.9999995854690088</v>
      </c>
      <c r="N126" s="17">
        <v>1.0000009397908021</v>
      </c>
      <c r="O126" s="17">
        <v>1.0000003269870543</v>
      </c>
      <c r="P126" s="17">
        <v>1.0000013764121294</v>
      </c>
      <c r="Q126" s="17">
        <v>0.99999982601102955</v>
      </c>
      <c r="R126" s="17">
        <v>1.000000313378107</v>
      </c>
      <c r="S126" s="17">
        <v>1.0000002849953082</v>
      </c>
      <c r="T126" s="17">
        <v>0.99999937554885532</v>
      </c>
      <c r="U126" s="17">
        <v>1.0000006389165421</v>
      </c>
      <c r="V126" s="17">
        <v>1.0000000557123403</v>
      </c>
      <c r="W126" s="17">
        <v>1.000000207604431</v>
      </c>
    </row>
    <row r="127" spans="1:23" x14ac:dyDescent="0.3">
      <c r="A127" s="17" t="s">
        <v>13</v>
      </c>
      <c r="B127" s="17" t="s">
        <v>4</v>
      </c>
      <c r="C127" s="17" t="s">
        <v>227</v>
      </c>
      <c r="D127" s="17" t="s">
        <v>227</v>
      </c>
      <c r="E127" s="17">
        <v>0.81385915232638173</v>
      </c>
      <c r="F127" s="17">
        <v>0.84771344144117744</v>
      </c>
      <c r="G127" s="17">
        <v>0.85349178362999734</v>
      </c>
      <c r="H127" s="17">
        <v>0.86314113601735487</v>
      </c>
      <c r="I127" s="17">
        <v>0.87019637863282295</v>
      </c>
      <c r="J127" s="17">
        <v>0.83998171039894387</v>
      </c>
      <c r="K127" s="17">
        <v>0.86180273713726052</v>
      </c>
      <c r="L127" s="17">
        <v>0.87135565101682089</v>
      </c>
      <c r="M127" s="17">
        <v>0.85444346617083811</v>
      </c>
      <c r="N127" s="17">
        <v>0.87958800309133389</v>
      </c>
      <c r="O127" s="17">
        <v>0.8675331128331184</v>
      </c>
      <c r="P127" s="17">
        <v>0.87298271640981628</v>
      </c>
      <c r="Q127" s="17">
        <v>0.87215677834911121</v>
      </c>
      <c r="R127" s="17">
        <v>0.87353980660008534</v>
      </c>
      <c r="S127" s="17">
        <v>0.84276788982174167</v>
      </c>
      <c r="T127" s="17">
        <v>0.8746299503780891</v>
      </c>
      <c r="U127" s="17">
        <v>0.86924161871449857</v>
      </c>
      <c r="V127" s="17">
        <v>0.842936334500897</v>
      </c>
      <c r="W127" s="17">
        <v>0.85838349823067328</v>
      </c>
    </row>
    <row r="128" spans="1:23" x14ac:dyDescent="0.3">
      <c r="A128" s="17" t="s">
        <v>13</v>
      </c>
      <c r="B128" s="17" t="s">
        <v>5</v>
      </c>
      <c r="C128" s="17" t="s">
        <v>227</v>
      </c>
      <c r="D128" s="17" t="s">
        <v>227</v>
      </c>
      <c r="E128" s="17">
        <v>0.89474804018929799</v>
      </c>
      <c r="F128" s="17">
        <v>0.89822420170310213</v>
      </c>
      <c r="G128" s="17">
        <v>0.90089262746380783</v>
      </c>
      <c r="H128" s="17">
        <v>0.89797571463089065</v>
      </c>
      <c r="I128" s="17">
        <v>0.89505620680102538</v>
      </c>
      <c r="J128" s="17">
        <v>0.90621132598956666</v>
      </c>
      <c r="K128" s="17">
        <v>0.90130135031936232</v>
      </c>
      <c r="L128" s="17">
        <v>0.90157823356531241</v>
      </c>
      <c r="M128" s="17">
        <v>0.89596050351674483</v>
      </c>
      <c r="N128" s="17">
        <v>0.89120017160479936</v>
      </c>
      <c r="O128" s="17">
        <v>0.90776472508501282</v>
      </c>
      <c r="P128" s="17">
        <v>0.92717058185555257</v>
      </c>
      <c r="Q128" s="17">
        <v>0.92609361959280134</v>
      </c>
      <c r="R128" s="17">
        <v>0.93776870106605703</v>
      </c>
      <c r="S128" s="17">
        <v>0.93535235742557421</v>
      </c>
      <c r="T128" s="17">
        <v>0.94531357316919629</v>
      </c>
      <c r="U128" s="17">
        <v>0.94768615387963306</v>
      </c>
      <c r="V128" s="17">
        <v>0.94747941496290466</v>
      </c>
      <c r="W128" s="17">
        <v>0.94723688913705029</v>
      </c>
    </row>
    <row r="129" spans="1:23" x14ac:dyDescent="0.3">
      <c r="A129" s="17" t="s">
        <v>13</v>
      </c>
      <c r="B129" s="17" t="s">
        <v>6</v>
      </c>
      <c r="C129" s="17" t="s">
        <v>227</v>
      </c>
      <c r="D129" s="17" t="s">
        <v>227</v>
      </c>
      <c r="E129" s="17">
        <v>0.86098408413043326</v>
      </c>
      <c r="F129" s="17">
        <v>0.86360943088746633</v>
      </c>
      <c r="G129" s="17">
        <v>0.68499734489631325</v>
      </c>
      <c r="H129" s="17">
        <v>0.83981088302936979</v>
      </c>
      <c r="I129" s="17">
        <v>0.87862531313155356</v>
      </c>
      <c r="J129" s="17">
        <v>0.87941946634630785</v>
      </c>
      <c r="K129" s="17">
        <v>0.877493470006242</v>
      </c>
      <c r="L129" s="17">
        <v>0.85523121426166637</v>
      </c>
      <c r="M129" s="17">
        <v>0.85199089520401472</v>
      </c>
      <c r="N129" s="17">
        <v>0.87862696779555227</v>
      </c>
      <c r="O129" s="17">
        <v>0.8792915729355032</v>
      </c>
      <c r="P129" s="17">
        <v>0.87972237020105115</v>
      </c>
      <c r="Q129" s="17">
        <v>0.87785201407526514</v>
      </c>
      <c r="R129" s="17">
        <v>0.85399532742748618</v>
      </c>
      <c r="S129" s="17">
        <v>0.85014462120880896</v>
      </c>
      <c r="T129" s="17">
        <v>0.88101742607063172</v>
      </c>
      <c r="U129" s="17">
        <v>0.87767809740576253</v>
      </c>
      <c r="V129" s="17">
        <v>0.88031870514045285</v>
      </c>
      <c r="W129" s="17">
        <v>0.87774765931021481</v>
      </c>
    </row>
    <row r="130" spans="1:23" x14ac:dyDescent="0.3">
      <c r="A130" s="17" t="s">
        <v>13</v>
      </c>
      <c r="B130" s="17" t="s">
        <v>101</v>
      </c>
      <c r="C130" s="17" t="s">
        <v>227</v>
      </c>
      <c r="D130" s="17" t="s">
        <v>227</v>
      </c>
      <c r="E130" s="17"/>
      <c r="F130" s="17"/>
      <c r="G130" s="17"/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>
        <v>0.97429328989759778</v>
      </c>
      <c r="U130" s="17">
        <v>0.95029371781560423</v>
      </c>
      <c r="V130" s="17">
        <v>0.95333670915964031</v>
      </c>
      <c r="W130" s="17">
        <v>0.94972330093536583</v>
      </c>
    </row>
    <row r="131" spans="1:23" x14ac:dyDescent="0.3">
      <c r="A131" s="17" t="s">
        <v>13</v>
      </c>
      <c r="B131" s="17" t="s">
        <v>7</v>
      </c>
      <c r="C131" s="17" t="s">
        <v>227</v>
      </c>
      <c r="D131" s="17" t="s">
        <v>227</v>
      </c>
      <c r="E131" s="17">
        <v>0.65600897382962353</v>
      </c>
      <c r="F131" s="17">
        <v>0.66283393247544453</v>
      </c>
      <c r="G131" s="17">
        <v>0.66026176817210247</v>
      </c>
      <c r="H131" s="17">
        <v>0.40000027941357985</v>
      </c>
      <c r="I131" s="17">
        <v>0.40000029797321707</v>
      </c>
      <c r="J131" s="17">
        <v>0.39973358896575628</v>
      </c>
      <c r="K131" s="17">
        <v>0.40000028527451797</v>
      </c>
      <c r="L131" s="17">
        <v>0.400000110423199</v>
      </c>
      <c r="M131" s="17">
        <v>0.40000029504274809</v>
      </c>
      <c r="N131" s="17">
        <v>0.40107576093762781</v>
      </c>
      <c r="O131" s="17">
        <v>0.40000002739324308</v>
      </c>
      <c r="P131" s="17">
        <v>0.40000011091161047</v>
      </c>
      <c r="Q131" s="17">
        <v>0.40000004497605723</v>
      </c>
      <c r="R131" s="17">
        <v>0.4016394552024124</v>
      </c>
      <c r="S131" s="17">
        <v>0.40000031653285428</v>
      </c>
      <c r="T131" s="17">
        <v>0.40000008014168564</v>
      </c>
      <c r="U131" s="17">
        <v>0.40000030383415514</v>
      </c>
      <c r="V131" s="17">
        <v>0.39890741180360118</v>
      </c>
      <c r="W131" s="17">
        <v>0.40000034046501803</v>
      </c>
    </row>
    <row r="132" spans="1:23" x14ac:dyDescent="0.3">
      <c r="A132" s="17" t="s">
        <v>13</v>
      </c>
      <c r="B132" s="17" t="s">
        <v>8</v>
      </c>
      <c r="C132" s="17" t="s">
        <v>227</v>
      </c>
      <c r="D132" s="17" t="s">
        <v>227</v>
      </c>
      <c r="E132" s="17">
        <v>0.27334904196726151</v>
      </c>
      <c r="F132" s="17">
        <v>0.27637452362869086</v>
      </c>
      <c r="G132" s="17">
        <v>0.27374593321772478</v>
      </c>
      <c r="H132" s="17">
        <v>0.2734478112525055</v>
      </c>
      <c r="I132" s="17">
        <v>0.27337310602732268</v>
      </c>
      <c r="J132" s="17">
        <v>0.27277511861064185</v>
      </c>
      <c r="K132" s="17">
        <v>0.27285760965478861</v>
      </c>
      <c r="L132" s="17">
        <v>0.27521167477239672</v>
      </c>
      <c r="M132" s="17">
        <v>0.27736035464382103</v>
      </c>
      <c r="N132" s="17">
        <v>0.27873550005978948</v>
      </c>
      <c r="O132" s="17">
        <v>0.27759416633445477</v>
      </c>
      <c r="P132" s="17">
        <v>0.27700366640768204</v>
      </c>
      <c r="Q132" s="17">
        <v>0.27767764244786386</v>
      </c>
      <c r="R132" s="17">
        <v>0.27724409706124464</v>
      </c>
      <c r="S132" s="17">
        <v>0.27720108247585401</v>
      </c>
      <c r="T132" s="17">
        <v>0.27686897983990838</v>
      </c>
      <c r="U132" s="17">
        <v>0.27672921903781578</v>
      </c>
      <c r="V132" s="17">
        <v>0.27630626632626193</v>
      </c>
      <c r="W132" s="17">
        <v>0.2762686381667302</v>
      </c>
    </row>
    <row r="133" spans="1:23" x14ac:dyDescent="0.3">
      <c r="A133" s="17" t="s">
        <v>13</v>
      </c>
      <c r="B133" s="17" t="s">
        <v>9</v>
      </c>
      <c r="C133" s="17" t="s">
        <v>227</v>
      </c>
      <c r="D133" s="17" t="s">
        <v>227</v>
      </c>
      <c r="E133" s="17"/>
      <c r="F133" s="17"/>
      <c r="G133" s="17"/>
      <c r="H133" s="17"/>
      <c r="I133" s="17"/>
      <c r="J133" s="17"/>
      <c r="K133" s="17"/>
      <c r="L133" s="17">
        <v>0.9766355259024837</v>
      </c>
      <c r="M133" s="17">
        <v>0.97582038545581073</v>
      </c>
      <c r="N133" s="17">
        <v>0.97598254940915841</v>
      </c>
      <c r="O133" s="17">
        <v>0.97573980949915096</v>
      </c>
      <c r="P133" s="17">
        <v>0.97590518761625134</v>
      </c>
      <c r="Q133" s="17">
        <v>0.97583835696928067</v>
      </c>
      <c r="R133" s="17">
        <v>0.97578930772767092</v>
      </c>
      <c r="S133" s="17">
        <v>0.97579907282302369</v>
      </c>
      <c r="T133" s="17">
        <v>0.97587518871042223</v>
      </c>
      <c r="U133" s="17">
        <v>0.97577326160294009</v>
      </c>
      <c r="V133" s="17">
        <v>0.97577413231996946</v>
      </c>
      <c r="W133" s="17">
        <v>0.97582953311295029</v>
      </c>
    </row>
    <row r="136" spans="1:23" x14ac:dyDescent="0.3">
      <c r="A136" s="20" t="s">
        <v>345</v>
      </c>
    </row>
    <row r="137" spans="1:23" x14ac:dyDescent="0.3">
      <c r="A137" s="2" t="s">
        <v>0</v>
      </c>
      <c r="B137" s="2" t="s">
        <v>2</v>
      </c>
      <c r="C137" s="2" t="s">
        <v>100</v>
      </c>
      <c r="D137" s="8" t="s">
        <v>1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</row>
    <row r="138" spans="1:23" x14ac:dyDescent="0.3">
      <c r="A138" s="17" t="s">
        <v>225</v>
      </c>
      <c r="B138" s="17" t="s">
        <v>226</v>
      </c>
      <c r="C138" s="17" t="s">
        <v>227</v>
      </c>
      <c r="D138" s="17" t="s">
        <v>227</v>
      </c>
      <c r="E138" s="17">
        <v>1.0000013137576065</v>
      </c>
      <c r="F138" s="17">
        <v>0.99999938315333603</v>
      </c>
      <c r="G138" s="17">
        <v>0.99999729859993836</v>
      </c>
      <c r="H138" s="17">
        <v>0.99999990102679481</v>
      </c>
      <c r="I138" s="17">
        <v>1.0000053350835731</v>
      </c>
      <c r="J138" s="17">
        <v>1.0000026710328151</v>
      </c>
      <c r="K138" s="17">
        <v>1.0000056358888667</v>
      </c>
      <c r="L138" s="17">
        <v>0.99999760133486415</v>
      </c>
      <c r="M138" s="17">
        <v>0.99999635466504311</v>
      </c>
      <c r="N138" s="17">
        <v>0.9999990270766892</v>
      </c>
      <c r="O138" s="17">
        <v>0.99999838335166702</v>
      </c>
      <c r="P138" s="17">
        <v>1.0000042464008569</v>
      </c>
      <c r="Q138" s="17">
        <v>1.0000011609482273</v>
      </c>
      <c r="R138" s="17">
        <v>1.0000015441054606</v>
      </c>
      <c r="S138" s="17">
        <v>0.99999963882282372</v>
      </c>
      <c r="T138" s="17">
        <v>0.99999477269231174</v>
      </c>
      <c r="U138" s="17">
        <v>0.9999978467924453</v>
      </c>
      <c r="V138" s="17">
        <v>0.99999770071282046</v>
      </c>
      <c r="W138" s="17">
        <v>0.99999705355615409</v>
      </c>
    </row>
    <row r="139" spans="1:23" x14ac:dyDescent="0.3">
      <c r="A139" s="17" t="s">
        <v>120</v>
      </c>
      <c r="B139" s="17" t="s">
        <v>6</v>
      </c>
      <c r="C139" s="17" t="s">
        <v>227</v>
      </c>
      <c r="D139" s="17" t="s">
        <v>227</v>
      </c>
      <c r="E139" s="17">
        <v>0.83761243702411481</v>
      </c>
      <c r="F139" s="17">
        <v>0.92618989404042229</v>
      </c>
      <c r="G139" s="17">
        <v>0.7001911878631103</v>
      </c>
      <c r="H139" s="17">
        <v>0.92869049022045769</v>
      </c>
      <c r="I139" s="17">
        <v>0.8730594985878295</v>
      </c>
      <c r="J139" s="17">
        <v>0.92618988728733531</v>
      </c>
      <c r="K139" s="17">
        <v>0.87042333575584352</v>
      </c>
      <c r="L139" s="17">
        <v>0.92917512259485269</v>
      </c>
      <c r="M139" s="17">
        <v>0.81971315962688795</v>
      </c>
      <c r="N139" s="17">
        <v>0.92667317870839616</v>
      </c>
      <c r="O139" s="17">
        <v>0.87035409385287021</v>
      </c>
      <c r="P139" s="17">
        <v>0.92605433416029603</v>
      </c>
      <c r="Q139" s="17">
        <v>0.87056179078153706</v>
      </c>
      <c r="R139" s="17">
        <v>0.92625893422491234</v>
      </c>
      <c r="S139" s="17">
        <v>0.81603851130508975</v>
      </c>
      <c r="T139" s="17">
        <v>0.92834432810836109</v>
      </c>
      <c r="U139" s="17">
        <v>0.8708387279202211</v>
      </c>
      <c r="V139" s="17">
        <v>0.92937109097183412</v>
      </c>
      <c r="W139" s="17">
        <v>0.870354088774002</v>
      </c>
    </row>
    <row r="140" spans="1:23" x14ac:dyDescent="0.3">
      <c r="A140" s="17" t="s">
        <v>121</v>
      </c>
      <c r="B140" s="17" t="s">
        <v>6</v>
      </c>
      <c r="C140" s="17" t="s">
        <v>227</v>
      </c>
      <c r="D140" s="17" t="s">
        <v>227</v>
      </c>
      <c r="E140" s="17">
        <v>0.88458435585288953</v>
      </c>
      <c r="F140" s="17">
        <v>0.80041614789446069</v>
      </c>
      <c r="G140" s="17">
        <v>0.66965485199008645</v>
      </c>
      <c r="H140" s="17">
        <v>0.75006183255682135</v>
      </c>
      <c r="I140" s="17">
        <v>0.8842455570267953</v>
      </c>
      <c r="J140" s="17">
        <v>0.83219104643036002</v>
      </c>
      <c r="K140" s="17">
        <v>0.88463274884712262</v>
      </c>
      <c r="L140" s="17">
        <v>0.7805640010997239</v>
      </c>
      <c r="M140" s="17">
        <v>0.88458434901482352</v>
      </c>
      <c r="N140" s="17">
        <v>0.83011025442280839</v>
      </c>
      <c r="O140" s="17">
        <v>0.88831645611733601</v>
      </c>
      <c r="P140" s="17">
        <v>0.83293717379951759</v>
      </c>
      <c r="Q140" s="17">
        <v>0.88521353999664687</v>
      </c>
      <c r="R140" s="17">
        <v>0.78102408479622543</v>
      </c>
      <c r="S140" s="17">
        <v>0.88458434901482352</v>
      </c>
      <c r="T140" s="17">
        <v>0.83322756595524661</v>
      </c>
      <c r="U140" s="17">
        <v>0.88458435585288953</v>
      </c>
      <c r="V140" s="17">
        <v>0.83078596381593672</v>
      </c>
      <c r="W140" s="17">
        <v>0.8852135365776137</v>
      </c>
    </row>
    <row r="141" spans="1:23" x14ac:dyDescent="0.3">
      <c r="A141" s="17" t="s">
        <v>228</v>
      </c>
      <c r="B141" s="17" t="s">
        <v>4</v>
      </c>
      <c r="C141" s="17" t="s">
        <v>227</v>
      </c>
      <c r="D141" s="17" t="s">
        <v>227</v>
      </c>
      <c r="E141" s="17">
        <v>0.20000000003742302</v>
      </c>
      <c r="F141" s="17">
        <v>0.19945355025349096</v>
      </c>
      <c r="G141" s="17">
        <v>0.19999999876163865</v>
      </c>
      <c r="H141" s="17">
        <v>0.20000000301425316</v>
      </c>
      <c r="I141" s="17">
        <v>0.19999999621006995</v>
      </c>
      <c r="J141" s="17">
        <v>0.20218579071439899</v>
      </c>
      <c r="K141" s="17">
        <v>0.19999999918690012</v>
      </c>
      <c r="L141" s="17">
        <v>0.19999999918690012</v>
      </c>
      <c r="M141" s="17">
        <v>0.19999999961216156</v>
      </c>
      <c r="N141" s="17">
        <v>0.19945355194988906</v>
      </c>
      <c r="O141" s="17">
        <v>0.20000000003742302</v>
      </c>
      <c r="P141" s="17">
        <v>0.19999999833637719</v>
      </c>
      <c r="Q141" s="17">
        <v>0.19999999876163865</v>
      </c>
      <c r="R141" s="17">
        <v>0.19945355407038673</v>
      </c>
      <c r="S141" s="17">
        <v>0.20000000046268446</v>
      </c>
      <c r="T141" s="17">
        <v>0.19999999961216156</v>
      </c>
      <c r="U141" s="17">
        <v>0.2000000025889917</v>
      </c>
      <c r="V141" s="17">
        <v>0.19945355110169</v>
      </c>
      <c r="W141" s="17">
        <v>0.19999999791111578</v>
      </c>
    </row>
    <row r="142" spans="1:23" x14ac:dyDescent="0.3">
      <c r="A142" s="17" t="s">
        <v>229</v>
      </c>
      <c r="B142" s="17" t="s">
        <v>7</v>
      </c>
      <c r="C142" s="17" t="s">
        <v>227</v>
      </c>
      <c r="D142" s="17" t="s">
        <v>227</v>
      </c>
      <c r="E142" s="17">
        <v>0.40000033096315468</v>
      </c>
      <c r="F142" s="17">
        <v>0.39890798542318234</v>
      </c>
      <c r="G142" s="17">
        <v>0.40000034711551502</v>
      </c>
      <c r="H142" s="17">
        <v>0.40000092456239567</v>
      </c>
      <c r="I142" s="17">
        <v>0.40000096211663333</v>
      </c>
      <c r="J142" s="17">
        <v>0.40164036980056295</v>
      </c>
      <c r="K142" s="17">
        <v>0.40000070206363253</v>
      </c>
      <c r="L142" s="17">
        <v>0.40000082199490777</v>
      </c>
      <c r="M142" s="17">
        <v>0.40000096231853782</v>
      </c>
      <c r="N142" s="17">
        <v>0.4016402135507498</v>
      </c>
      <c r="O142" s="17">
        <v>0.40000007414062594</v>
      </c>
      <c r="P142" s="17">
        <v>0.40000034509646992</v>
      </c>
      <c r="Q142" s="17">
        <v>0.40000012744341495</v>
      </c>
      <c r="R142" s="17">
        <v>0.40163969043604025</v>
      </c>
      <c r="S142" s="17">
        <v>0.40000102066893944</v>
      </c>
      <c r="T142" s="17">
        <v>0.40000024697088116</v>
      </c>
      <c r="U142" s="17">
        <v>0.4000009718080495</v>
      </c>
      <c r="V142" s="17">
        <v>0.3989080989861909</v>
      </c>
      <c r="W142" s="17">
        <v>0.40000109658503286</v>
      </c>
    </row>
    <row r="143" spans="1:23" x14ac:dyDescent="0.3">
      <c r="A143" s="17" t="s">
        <v>230</v>
      </c>
      <c r="B143" s="17" t="s">
        <v>4</v>
      </c>
      <c r="C143" s="17" t="s">
        <v>227</v>
      </c>
      <c r="D143" s="17" t="s">
        <v>227</v>
      </c>
      <c r="E143" s="17">
        <v>0.85483034011028991</v>
      </c>
      <c r="F143" s="17">
        <v>0.81733121562415123</v>
      </c>
      <c r="G143" s="17">
        <v>0.8979227460534186</v>
      </c>
      <c r="H143" s="17">
        <v>0.89054859948397225</v>
      </c>
      <c r="I143" s="17">
        <v>0.8428078682165705</v>
      </c>
      <c r="J143" s="17">
        <v>0.85724509227802259</v>
      </c>
      <c r="K143" s="17">
        <v>0.91742666296479225</v>
      </c>
      <c r="L143" s="17">
        <v>0.91878541097950217</v>
      </c>
      <c r="M143" s="17">
        <v>0.91980447485103278</v>
      </c>
      <c r="N143" s="17">
        <v>0.9152954260372741</v>
      </c>
      <c r="O143" s="17">
        <v>0.87342248587734483</v>
      </c>
      <c r="P143" s="17">
        <v>0.9167472946784333</v>
      </c>
      <c r="Q143" s="17">
        <v>0.91742667440678449</v>
      </c>
      <c r="R143" s="17">
        <v>0.91935984441933949</v>
      </c>
      <c r="S143" s="17">
        <v>0.82272353622780625</v>
      </c>
      <c r="T143" s="17">
        <v>0.91912510084367782</v>
      </c>
      <c r="U143" s="17">
        <v>0.91674730039942942</v>
      </c>
      <c r="V143" s="17">
        <v>0.91611862667490396</v>
      </c>
      <c r="W143" s="17">
        <v>0.87308279887366735</v>
      </c>
    </row>
    <row r="144" spans="1:23" x14ac:dyDescent="0.3">
      <c r="A144" s="17" t="s">
        <v>231</v>
      </c>
      <c r="B144" s="17" t="s">
        <v>4</v>
      </c>
      <c r="C144" s="17" t="s">
        <v>227</v>
      </c>
      <c r="D144" s="17" t="s">
        <v>227</v>
      </c>
      <c r="E144" s="17">
        <v>0.86267936870238671</v>
      </c>
      <c r="F144" s="17">
        <v>0.81721437755394855</v>
      </c>
      <c r="G144" s="17">
        <v>0.90302930817119897</v>
      </c>
      <c r="H144" s="17">
        <v>0.89440333353125279</v>
      </c>
      <c r="I144" s="17">
        <v>0.85650627428169201</v>
      </c>
      <c r="J144" s="17">
        <v>0.86634591480632461</v>
      </c>
      <c r="K144" s="17">
        <v>0.91799190236319261</v>
      </c>
      <c r="L144" s="17">
        <v>0.91733780183778213</v>
      </c>
      <c r="M144" s="17">
        <v>0.91684722806820518</v>
      </c>
      <c r="N144" s="17">
        <v>0.91935089365579059</v>
      </c>
      <c r="O144" s="17">
        <v>0.87829606179530983</v>
      </c>
      <c r="P144" s="17">
        <v>0.9183189558748599</v>
      </c>
      <c r="Q144" s="17">
        <v>0.91799190236319261</v>
      </c>
      <c r="R144" s="17">
        <v>0.91739378618608824</v>
      </c>
      <c r="S144" s="17">
        <v>0.82964718657788949</v>
      </c>
      <c r="T144" s="17">
        <v>0.91717427508194849</v>
      </c>
      <c r="U144" s="17">
        <v>0.91831894937693592</v>
      </c>
      <c r="V144" s="17">
        <v>0.91490662202594264</v>
      </c>
      <c r="W144" s="17">
        <v>0.8784595820532195</v>
      </c>
    </row>
    <row r="145" spans="1:23" x14ac:dyDescent="0.3">
      <c r="A145" s="17" t="s">
        <v>232</v>
      </c>
      <c r="B145" s="17" t="s">
        <v>5</v>
      </c>
      <c r="C145" s="17" t="s">
        <v>227</v>
      </c>
      <c r="D145" s="17" t="s">
        <v>227</v>
      </c>
      <c r="E145" s="17">
        <v>0.84795708932363567</v>
      </c>
      <c r="F145" s="17">
        <v>0.88896899329138646</v>
      </c>
      <c r="G145" s="17">
        <v>0.80703868926215594</v>
      </c>
      <c r="H145" s="17">
        <v>0.89243099289197902</v>
      </c>
      <c r="I145" s="17">
        <v>0.88309722518798484</v>
      </c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17"/>
      <c r="V145" s="17"/>
      <c r="W145" s="17"/>
    </row>
    <row r="146" spans="1:23" x14ac:dyDescent="0.3">
      <c r="A146" s="17" t="s">
        <v>233</v>
      </c>
      <c r="B146" s="17" t="s">
        <v>5</v>
      </c>
      <c r="C146" s="17" t="s">
        <v>227</v>
      </c>
      <c r="D146" s="17" t="s">
        <v>227</v>
      </c>
      <c r="E146" s="17">
        <v>0.89665635855344306</v>
      </c>
      <c r="F146" s="17">
        <v>0.8764979588285029</v>
      </c>
      <c r="G146" s="17">
        <v>0.95670186738948781</v>
      </c>
      <c r="H146" s="17">
        <v>0.96411273358469263</v>
      </c>
      <c r="I146" s="17">
        <v>0.95670187202698909</v>
      </c>
      <c r="J146" s="17">
        <v>0.95683537136105246</v>
      </c>
      <c r="K146" s="17">
        <v>0.96341249871408396</v>
      </c>
      <c r="L146" s="17">
        <v>0.96650521586552585</v>
      </c>
      <c r="M146" s="17">
        <v>0.96650521586552585</v>
      </c>
      <c r="N146" s="17">
        <v>0.95863873953502121</v>
      </c>
      <c r="O146" s="17">
        <v>0.95670186738948781</v>
      </c>
      <c r="P146" s="17">
        <v>0.95832786839999684</v>
      </c>
      <c r="Q146" s="17"/>
      <c r="R146" s="17"/>
      <c r="S146" s="17"/>
      <c r="T146" s="17"/>
      <c r="U146" s="17"/>
      <c r="V146" s="17"/>
      <c r="W146" s="17"/>
    </row>
    <row r="147" spans="1:23" x14ac:dyDescent="0.3">
      <c r="A147" s="17" t="s">
        <v>234</v>
      </c>
      <c r="B147" s="17" t="s">
        <v>5</v>
      </c>
      <c r="C147" s="17" t="s">
        <v>227</v>
      </c>
      <c r="D147" s="17" t="s">
        <v>227</v>
      </c>
      <c r="E147" s="17">
        <v>0.88107302836736989</v>
      </c>
      <c r="F147" s="17">
        <v>0.88856531647099113</v>
      </c>
      <c r="G147" s="17">
        <v>0.93055141901886995</v>
      </c>
      <c r="H147" s="17">
        <v>0.92512667504816104</v>
      </c>
      <c r="I147" s="17">
        <v>0.93897984808827739</v>
      </c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17"/>
      <c r="V147" s="17"/>
      <c r="W147" s="17"/>
    </row>
    <row r="148" spans="1:23" x14ac:dyDescent="0.3">
      <c r="A148" s="17" t="s">
        <v>235</v>
      </c>
      <c r="B148" s="17" t="s">
        <v>5</v>
      </c>
      <c r="C148" s="17" t="s">
        <v>227</v>
      </c>
      <c r="D148" s="17" t="s">
        <v>227</v>
      </c>
      <c r="E148" s="17">
        <v>0.82239854719648386</v>
      </c>
      <c r="F148" s="17">
        <v>0.81052240916453511</v>
      </c>
      <c r="G148" s="17">
        <v>0.87522633409975825</v>
      </c>
      <c r="H148" s="17">
        <v>0.87038023333776848</v>
      </c>
      <c r="I148" s="17">
        <v>0.87906060967239019</v>
      </c>
      <c r="J148" s="17">
        <v>0.87077935604209689</v>
      </c>
      <c r="K148" s="17">
        <v>0.88007243062951557</v>
      </c>
      <c r="L148" s="17">
        <v>0.87245713366433564</v>
      </c>
      <c r="M148" s="17">
        <v>0.88491852292704054</v>
      </c>
      <c r="N148" s="17">
        <v>0.87561053464204608</v>
      </c>
      <c r="O148" s="17">
        <v>0.87038022910553625</v>
      </c>
      <c r="P148" s="17">
        <v>0.87899462610286994</v>
      </c>
      <c r="Q148" s="17"/>
      <c r="R148" s="17"/>
      <c r="S148" s="17"/>
      <c r="T148" s="17"/>
      <c r="U148" s="17"/>
      <c r="V148" s="17"/>
      <c r="W148" s="17"/>
    </row>
    <row r="149" spans="1:23" x14ac:dyDescent="0.3">
      <c r="A149" s="17" t="s">
        <v>219</v>
      </c>
      <c r="B149" s="17" t="s">
        <v>9</v>
      </c>
      <c r="C149" s="17" t="s">
        <v>227</v>
      </c>
      <c r="D149" s="17" t="s">
        <v>227</v>
      </c>
      <c r="E149" s="17"/>
      <c r="F149" s="17"/>
      <c r="G149" s="17"/>
      <c r="H149" s="17"/>
      <c r="I149" s="17">
        <v>0.97534246749529563</v>
      </c>
      <c r="J149" s="17">
        <v>0.97677595628415304</v>
      </c>
      <c r="K149" s="17">
        <v>0.9753424718499728</v>
      </c>
      <c r="L149" s="17">
        <v>0.97534246749529563</v>
      </c>
      <c r="M149" s="17">
        <v>0.97671233573460681</v>
      </c>
      <c r="N149" s="17">
        <v>0.97677596496971153</v>
      </c>
      <c r="O149" s="17">
        <v>0.97534246749529563</v>
      </c>
      <c r="P149" s="17">
        <v>0.9753424718499728</v>
      </c>
      <c r="Q149" s="17">
        <v>0.97534246749529563</v>
      </c>
      <c r="R149" s="17">
        <v>0.97677596496971153</v>
      </c>
      <c r="S149" s="17">
        <v>0.97671233573460681</v>
      </c>
      <c r="T149" s="17">
        <v>0.97534246749529563</v>
      </c>
      <c r="U149" s="17">
        <v>0.97534247620465009</v>
      </c>
      <c r="V149" s="17">
        <v>0.97540984388257645</v>
      </c>
      <c r="W149" s="17">
        <v>0.97534246749529563</v>
      </c>
    </row>
    <row r="150" spans="1:23" x14ac:dyDescent="0.3">
      <c r="A150" s="17" t="s">
        <v>220</v>
      </c>
      <c r="B150" s="17" t="s">
        <v>9</v>
      </c>
      <c r="C150" s="17" t="s">
        <v>227</v>
      </c>
      <c r="D150" s="17" t="s">
        <v>227</v>
      </c>
      <c r="E150" s="17"/>
      <c r="F150" s="17"/>
      <c r="G150" s="17"/>
      <c r="H150" s="17"/>
      <c r="I150" s="17"/>
      <c r="J150" s="17"/>
      <c r="K150" s="17"/>
      <c r="L150" s="17"/>
      <c r="M150" s="17"/>
      <c r="N150" s="17">
        <v>0.97507786775551353</v>
      </c>
      <c r="O150" s="17">
        <v>0.97583581553407284</v>
      </c>
      <c r="P150" s="17">
        <v>0.97582038362569312</v>
      </c>
      <c r="Q150" s="17">
        <v>0.97577981744702069</v>
      </c>
      <c r="R150" s="17">
        <v>0.97581163449493313</v>
      </c>
      <c r="S150" s="17">
        <v>0.97582593862004341</v>
      </c>
      <c r="T150" s="17">
        <v>0.97582594681708301</v>
      </c>
      <c r="U150" s="17">
        <v>0.97579518953959155</v>
      </c>
      <c r="V150" s="17">
        <v>0.97579107374633323</v>
      </c>
      <c r="W150" s="17">
        <v>0.97578846766486138</v>
      </c>
    </row>
    <row r="151" spans="1:23" x14ac:dyDescent="0.3">
      <c r="A151" s="17" t="s">
        <v>236</v>
      </c>
      <c r="B151" s="17" t="s">
        <v>5</v>
      </c>
      <c r="C151" s="17" t="s">
        <v>227</v>
      </c>
      <c r="D151" s="17" t="s">
        <v>227</v>
      </c>
      <c r="E151" s="17">
        <v>0.94503603456506835</v>
      </c>
      <c r="F151" s="17">
        <v>0.94585030881115584</v>
      </c>
      <c r="G151" s="17">
        <v>0.94177185036487454</v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</row>
    <row r="152" spans="1:23" x14ac:dyDescent="0.3">
      <c r="A152" s="17" t="s">
        <v>237</v>
      </c>
      <c r="B152" s="17" t="s">
        <v>5</v>
      </c>
      <c r="C152" s="17" t="s">
        <v>227</v>
      </c>
      <c r="D152" s="17" t="s">
        <v>227</v>
      </c>
      <c r="E152" s="17">
        <v>0.9451968480462648</v>
      </c>
      <c r="F152" s="17">
        <v>0.94536856048301188</v>
      </c>
      <c r="G152" s="17">
        <v>0.94624539535881214</v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</row>
    <row r="153" spans="1:23" x14ac:dyDescent="0.3">
      <c r="A153" s="17" t="s">
        <v>238</v>
      </c>
      <c r="B153" s="17" t="s">
        <v>5</v>
      </c>
      <c r="C153" s="17" t="s">
        <v>227</v>
      </c>
      <c r="D153" s="17" t="s">
        <v>227</v>
      </c>
      <c r="E153" s="17">
        <v>0.93565199586902925</v>
      </c>
      <c r="F153" s="17">
        <v>0.93350104843384984</v>
      </c>
      <c r="G153" s="17">
        <v>0.93822137353506474</v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</row>
    <row r="154" spans="1:23" x14ac:dyDescent="0.3">
      <c r="A154" s="17" t="s">
        <v>239</v>
      </c>
      <c r="B154" s="17" t="s">
        <v>5</v>
      </c>
      <c r="C154" s="17" t="s">
        <v>227</v>
      </c>
      <c r="D154" s="17" t="s">
        <v>227</v>
      </c>
      <c r="E154" s="17">
        <v>0.93057402904997477</v>
      </c>
      <c r="F154" s="17">
        <v>0.93581529337205493</v>
      </c>
      <c r="G154" s="17">
        <v>0.92447278584182047</v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</row>
    <row r="155" spans="1:23" x14ac:dyDescent="0.3">
      <c r="A155" s="17" t="s">
        <v>240</v>
      </c>
      <c r="B155" s="17" t="s">
        <v>4</v>
      </c>
      <c r="C155" s="17" t="s">
        <v>227</v>
      </c>
      <c r="D155" s="17" t="s">
        <v>227</v>
      </c>
      <c r="E155" s="17">
        <v>0.88386817780297311</v>
      </c>
      <c r="F155" s="17">
        <v>0.89404748425541802</v>
      </c>
      <c r="G155" s="17">
        <v>0.82681315449280735</v>
      </c>
      <c r="H155" s="17">
        <v>0.88987931355496375</v>
      </c>
      <c r="I155" s="17">
        <v>0.88561393216976836</v>
      </c>
      <c r="J155" s="17">
        <v>0.78797450976961658</v>
      </c>
      <c r="K155" s="17">
        <v>0.86407780273976498</v>
      </c>
      <c r="L155" s="17">
        <v>0.86538845491794658</v>
      </c>
      <c r="M155" s="17">
        <v>0.80498336485705591</v>
      </c>
      <c r="N155" s="17">
        <v>0.86830575689929756</v>
      </c>
      <c r="O155" s="17">
        <v>0.86410883901861568</v>
      </c>
      <c r="P155" s="17">
        <v>0.86538845014867827</v>
      </c>
      <c r="Q155" s="17">
        <v>0.86112307777210106</v>
      </c>
      <c r="R155" s="17">
        <v>0.86450918158791423</v>
      </c>
      <c r="S155" s="17">
        <v>0.80583643753064793</v>
      </c>
      <c r="T155" s="17">
        <v>0.86706356266148288</v>
      </c>
      <c r="U155" s="17">
        <v>0.86240269155175708</v>
      </c>
      <c r="V155" s="17">
        <v>0.77992523810625902</v>
      </c>
      <c r="W155" s="17">
        <v>0.86493087647319422</v>
      </c>
    </row>
    <row r="156" spans="1:23" x14ac:dyDescent="0.3">
      <c r="A156" s="17" t="s">
        <v>241</v>
      </c>
      <c r="B156" s="17" t="s">
        <v>4</v>
      </c>
      <c r="C156" s="17" t="s">
        <v>227</v>
      </c>
      <c r="D156" s="17" t="s">
        <v>227</v>
      </c>
      <c r="E156" s="17">
        <v>0.89125294741072236</v>
      </c>
      <c r="F156" s="17">
        <v>0.8928660330473509</v>
      </c>
      <c r="G156" s="17">
        <v>0.83897292525473066</v>
      </c>
      <c r="H156" s="17">
        <v>0.8963155964992866</v>
      </c>
      <c r="I156" s="17">
        <v>0.90044983694947112</v>
      </c>
      <c r="J156" s="17">
        <v>0.80196865051950195</v>
      </c>
      <c r="K156" s="17">
        <v>0.88355754767400752</v>
      </c>
      <c r="L156" s="17">
        <v>0.87689200254818256</v>
      </c>
      <c r="M156" s="17">
        <v>0.83293112632860999</v>
      </c>
      <c r="N156" s="17">
        <v>0.88013983906002136</v>
      </c>
      <c r="O156" s="17">
        <v>0.87813230249933616</v>
      </c>
      <c r="P156" s="17">
        <v>0.87689177323094425</v>
      </c>
      <c r="Q156" s="17">
        <v>0.88102624299836707</v>
      </c>
      <c r="R156" s="17">
        <v>0.87843979049086984</v>
      </c>
      <c r="S156" s="17">
        <v>0.83210402375438874</v>
      </c>
      <c r="T156" s="17">
        <v>0.8806632942438718</v>
      </c>
      <c r="U156" s="17">
        <v>0.87978598278449671</v>
      </c>
      <c r="V156" s="17">
        <v>0.80439229471763563</v>
      </c>
      <c r="W156" s="17">
        <v>0.88273066779414422</v>
      </c>
    </row>
    <row r="157" spans="1:23" x14ac:dyDescent="0.3">
      <c r="A157" s="17" t="s">
        <v>242</v>
      </c>
      <c r="B157" s="17" t="s">
        <v>4</v>
      </c>
      <c r="C157" s="17" t="s">
        <v>227</v>
      </c>
      <c r="D157" s="17" t="s">
        <v>227</v>
      </c>
      <c r="E157" s="17">
        <v>0.8632660161564476</v>
      </c>
      <c r="F157" s="17">
        <v>0.88054872114155314</v>
      </c>
      <c r="G157" s="17">
        <v>0.87780787655606718</v>
      </c>
      <c r="H157" s="17">
        <v>0.82955657477992362</v>
      </c>
      <c r="I157" s="17">
        <v>0.88828413189665678</v>
      </c>
      <c r="J157" s="17">
        <v>0.77308610894287133</v>
      </c>
      <c r="K157" s="17">
        <v>0.85725626271483368</v>
      </c>
      <c r="L157" s="17">
        <v>0.86236231215873771</v>
      </c>
      <c r="M157" s="17">
        <v>0.80400489062157166</v>
      </c>
      <c r="N157" s="17">
        <v>0.85953088040769743</v>
      </c>
      <c r="O157" s="17">
        <v>0.85725652374620165</v>
      </c>
      <c r="P157" s="17">
        <v>0.85957706077417906</v>
      </c>
      <c r="Q157" s="17">
        <v>0.86050548674489136</v>
      </c>
      <c r="R157" s="17">
        <v>0.85767933707530619</v>
      </c>
      <c r="S157" s="17">
        <v>0.80400482801648754</v>
      </c>
      <c r="T157" s="17">
        <v>0.85911313163390801</v>
      </c>
      <c r="U157" s="17">
        <v>0.85660367368392865</v>
      </c>
      <c r="V157" s="17">
        <v>0.77632565278322641</v>
      </c>
      <c r="W157" s="17">
        <v>0.85911308706757694</v>
      </c>
    </row>
    <row r="158" spans="1:23" x14ac:dyDescent="0.3">
      <c r="A158" s="17" t="s">
        <v>243</v>
      </c>
      <c r="B158" s="17" t="s">
        <v>4</v>
      </c>
      <c r="C158" s="17" t="s">
        <v>227</v>
      </c>
      <c r="D158" s="17" t="s">
        <v>227</v>
      </c>
      <c r="E158" s="17">
        <v>0.8801872889921043</v>
      </c>
      <c r="F158" s="17">
        <v>0.89633154500587042</v>
      </c>
      <c r="G158" s="17">
        <v>0.8987583150665821</v>
      </c>
      <c r="H158" s="17">
        <v>0.82512076168773518</v>
      </c>
      <c r="I158" s="17">
        <v>0.88695538375171845</v>
      </c>
      <c r="J158" s="17">
        <v>0.80872716222820662</v>
      </c>
      <c r="K158" s="17">
        <v>0.8814732384871875</v>
      </c>
      <c r="L158" s="17">
        <v>0.87557113708406509</v>
      </c>
      <c r="M158" s="17">
        <v>0.83080111352497443</v>
      </c>
      <c r="N158" s="17">
        <v>0.87962428277902316</v>
      </c>
      <c r="O158" s="17">
        <v>0.88147340007595087</v>
      </c>
      <c r="P158" s="17">
        <v>0.87878998525247054</v>
      </c>
      <c r="Q158" s="17">
        <v>0.87771707258772114</v>
      </c>
      <c r="R158" s="17">
        <v>0.88176464668816368</v>
      </c>
      <c r="S158" s="17">
        <v>0.83080099233340177</v>
      </c>
      <c r="T158" s="17">
        <v>0.87932694144907586</v>
      </c>
      <c r="U158" s="17">
        <v>0.87632126150388734</v>
      </c>
      <c r="V158" s="17">
        <v>0.80498086881987985</v>
      </c>
      <c r="W158" s="17">
        <v>0.87932718138390642</v>
      </c>
    </row>
    <row r="159" spans="1:23" x14ac:dyDescent="0.3">
      <c r="A159" s="17" t="s">
        <v>122</v>
      </c>
      <c r="B159" s="17" t="s">
        <v>3</v>
      </c>
      <c r="C159" s="17" t="s">
        <v>227</v>
      </c>
      <c r="D159" s="17" t="s">
        <v>227</v>
      </c>
      <c r="E159" s="17">
        <v>0.89340330354377484</v>
      </c>
      <c r="F159" s="17">
        <v>0.71979180313826263</v>
      </c>
      <c r="G159" s="17">
        <v>0.89085271794840237</v>
      </c>
      <c r="H159" s="17">
        <v>0.82382252452570515</v>
      </c>
      <c r="I159" s="17">
        <v>0.89074946939005029</v>
      </c>
      <c r="J159" s="17">
        <v>0.8190138542534996</v>
      </c>
      <c r="K159" s="17">
        <v>0.8904053123912935</v>
      </c>
      <c r="L159" s="17">
        <v>0.82154725687103147</v>
      </c>
      <c r="M159" s="17">
        <v>0.89019882013700613</v>
      </c>
      <c r="N159" s="17">
        <v>0.71793465669537382</v>
      </c>
      <c r="O159" s="17">
        <v>0.89019882013700613</v>
      </c>
      <c r="P159" s="17">
        <v>0.89376751785574338</v>
      </c>
      <c r="Q159" s="17"/>
      <c r="R159" s="17"/>
      <c r="S159" s="17"/>
      <c r="T159" s="17"/>
      <c r="U159" s="17"/>
      <c r="V159" s="17"/>
      <c r="W159" s="17"/>
    </row>
    <row r="160" spans="1:23" x14ac:dyDescent="0.3">
      <c r="A160" s="17" t="s">
        <v>123</v>
      </c>
      <c r="B160" s="17" t="s">
        <v>3</v>
      </c>
      <c r="C160" s="17" t="s">
        <v>227</v>
      </c>
      <c r="D160" s="17" t="s">
        <v>227</v>
      </c>
      <c r="E160" s="17">
        <v>0.7204218915231998</v>
      </c>
      <c r="F160" s="17">
        <v>0.89016923131133763</v>
      </c>
      <c r="G160" s="17">
        <v>0.8208725856915714</v>
      </c>
      <c r="H160" s="17">
        <v>0.89048518916163177</v>
      </c>
      <c r="I160" s="17">
        <v>0.82158318692011378</v>
      </c>
      <c r="J160" s="17">
        <v>0.88937201373555652</v>
      </c>
      <c r="K160" s="17">
        <v>0.81870986121262068</v>
      </c>
      <c r="L160" s="17">
        <v>0.8929143854181929</v>
      </c>
      <c r="M160" s="17">
        <v>0.71497260321440381</v>
      </c>
      <c r="N160" s="17">
        <v>0.89392037330582841</v>
      </c>
      <c r="O160" s="17">
        <v>0.82087257955308301</v>
      </c>
      <c r="P160" s="17">
        <v>0.88731300457790796</v>
      </c>
      <c r="Q160" s="17"/>
      <c r="R160" s="17"/>
      <c r="S160" s="17"/>
      <c r="T160" s="17"/>
      <c r="U160" s="17"/>
      <c r="V160" s="17"/>
      <c r="W160" s="17"/>
    </row>
    <row r="161" spans="1:23" x14ac:dyDescent="0.3">
      <c r="A161" s="17" t="s">
        <v>244</v>
      </c>
      <c r="B161" s="17" t="s">
        <v>5</v>
      </c>
      <c r="C161" s="17" t="s">
        <v>227</v>
      </c>
      <c r="D161" s="17" t="s">
        <v>227</v>
      </c>
      <c r="E161" s="17">
        <v>0.84151358254027098</v>
      </c>
      <c r="F161" s="17">
        <v>0.8351558248093377</v>
      </c>
      <c r="G161" s="17">
        <v>0.84288456291573199</v>
      </c>
      <c r="H161" s="17">
        <v>0.84425555691075349</v>
      </c>
      <c r="I161" s="17">
        <v>0.84672333411657874</v>
      </c>
      <c r="J161" s="17">
        <v>0.84445052390674735</v>
      </c>
      <c r="K161" s="17">
        <v>0.84672333956440293</v>
      </c>
      <c r="L161" s="17">
        <v>0.72415684740631181</v>
      </c>
      <c r="M161" s="17">
        <v>0.84261036847498705</v>
      </c>
      <c r="N161" s="17">
        <v>0.84171678951709072</v>
      </c>
      <c r="O161" s="17">
        <v>0.83575542029117644</v>
      </c>
      <c r="P161" s="17">
        <v>0.83904579171488503</v>
      </c>
      <c r="Q161" s="17">
        <v>0.83602962017974558</v>
      </c>
      <c r="R161" s="17">
        <v>0.83602485449417785</v>
      </c>
      <c r="S161" s="17"/>
      <c r="T161" s="17"/>
      <c r="U161" s="17"/>
      <c r="V161" s="17"/>
      <c r="W161" s="17"/>
    </row>
    <row r="162" spans="1:23" x14ac:dyDescent="0.3">
      <c r="A162" s="17" t="s">
        <v>245</v>
      </c>
      <c r="B162" s="17" t="s">
        <v>5</v>
      </c>
      <c r="C162" s="17" t="s">
        <v>227</v>
      </c>
      <c r="D162" s="17" t="s">
        <v>227</v>
      </c>
      <c r="E162" s="17">
        <v>0.89708018321293193</v>
      </c>
      <c r="F162" s="17">
        <v>0.88983596740953874</v>
      </c>
      <c r="G162" s="17">
        <v>0.89530570814180521</v>
      </c>
      <c r="H162" s="17">
        <v>0.89014358330425936</v>
      </c>
      <c r="I162" s="17">
        <v>0.88925320135632691</v>
      </c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</row>
    <row r="163" spans="1:23" x14ac:dyDescent="0.3">
      <c r="A163" s="17" t="s">
        <v>246</v>
      </c>
      <c r="B163" s="17" t="s">
        <v>5</v>
      </c>
      <c r="C163" s="17" t="s">
        <v>227</v>
      </c>
      <c r="D163" s="17" t="s">
        <v>227</v>
      </c>
      <c r="E163" s="17">
        <v>0.89013133640981124</v>
      </c>
      <c r="F163" s="17">
        <v>0.82711116094278669</v>
      </c>
      <c r="G163" s="17">
        <v>0.88274698773711779</v>
      </c>
      <c r="H163" s="17">
        <v>0.88406561514092874</v>
      </c>
      <c r="I163" s="17">
        <v>0.88660766241473088</v>
      </c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</row>
    <row r="164" spans="1:23" x14ac:dyDescent="0.3">
      <c r="A164" s="17" t="s">
        <v>247</v>
      </c>
      <c r="B164" s="17" t="s">
        <v>5</v>
      </c>
      <c r="C164" s="17" t="s">
        <v>227</v>
      </c>
      <c r="D164" s="17" t="s">
        <v>227</v>
      </c>
      <c r="E164" s="17">
        <v>0.88235908441477651</v>
      </c>
      <c r="F164" s="17">
        <v>0.88272054828720214</v>
      </c>
      <c r="G164" s="17">
        <v>0.87692629265763211</v>
      </c>
      <c r="H164" s="17">
        <v>0.87865015583987871</v>
      </c>
      <c r="I164" s="17">
        <v>0.88890194565872949</v>
      </c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</row>
    <row r="165" spans="1:23" x14ac:dyDescent="0.3">
      <c r="A165" s="17" t="s">
        <v>248</v>
      </c>
      <c r="B165" s="17" t="s">
        <v>5</v>
      </c>
      <c r="C165" s="17" t="s">
        <v>227</v>
      </c>
      <c r="D165" s="17" t="s">
        <v>227</v>
      </c>
      <c r="E165" s="17">
        <v>0.7966769623181672</v>
      </c>
      <c r="F165" s="17">
        <v>0.83998726407813451</v>
      </c>
      <c r="G165" s="17">
        <v>0.85019704298194865</v>
      </c>
      <c r="H165" s="17">
        <v>0.83981254558134599</v>
      </c>
      <c r="I165" s="17">
        <v>0.84344703899560858</v>
      </c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</row>
    <row r="166" spans="1:23" x14ac:dyDescent="0.3">
      <c r="A166" s="17" t="s">
        <v>249</v>
      </c>
      <c r="B166" s="17" t="s">
        <v>5</v>
      </c>
      <c r="C166" s="17" t="s">
        <v>227</v>
      </c>
      <c r="D166" s="17" t="s">
        <v>227</v>
      </c>
      <c r="E166" s="17">
        <v>0.86496368020217151</v>
      </c>
      <c r="F166" s="17">
        <v>0.9163107983094142</v>
      </c>
      <c r="G166" s="17">
        <v>0.91845582501282019</v>
      </c>
      <c r="H166" s="17">
        <v>0.9248811494662903</v>
      </c>
      <c r="I166" s="17">
        <v>0.91676463881988257</v>
      </c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</row>
    <row r="167" spans="1:23" x14ac:dyDescent="0.3">
      <c r="A167" s="17" t="s">
        <v>250</v>
      </c>
      <c r="B167" s="17" t="s">
        <v>5</v>
      </c>
      <c r="C167" s="17" t="s">
        <v>227</v>
      </c>
      <c r="D167" s="17" t="s">
        <v>227</v>
      </c>
      <c r="E167" s="17">
        <v>0.92794508704703604</v>
      </c>
      <c r="F167" s="17">
        <v>0.70601139523603973</v>
      </c>
      <c r="G167" s="17">
        <v>0.93543301524216238</v>
      </c>
      <c r="H167" s="17">
        <v>0.93730500055348376</v>
      </c>
      <c r="I167" s="17">
        <v>0.8508653812069561</v>
      </c>
      <c r="J167" s="17">
        <v>0.93251915220333426</v>
      </c>
      <c r="K167" s="17">
        <v>0.93293703917712023</v>
      </c>
      <c r="L167" s="17">
        <v>0.93543301785219424</v>
      </c>
      <c r="M167" s="17">
        <v>0.85359124626702465</v>
      </c>
      <c r="N167" s="17">
        <v>0.92387530907399507</v>
      </c>
      <c r="O167" s="17">
        <v>0.9373049979434519</v>
      </c>
      <c r="P167" s="17">
        <v>0.93730500577354747</v>
      </c>
      <c r="Q167" s="17">
        <v>0.93730500577354747</v>
      </c>
      <c r="R167" s="17">
        <v>0.93555768401289385</v>
      </c>
      <c r="S167" s="17"/>
      <c r="T167" s="17"/>
      <c r="U167" s="17"/>
      <c r="V167" s="17"/>
      <c r="W167" s="17"/>
    </row>
    <row r="168" spans="1:23" x14ac:dyDescent="0.3">
      <c r="A168" s="17" t="s">
        <v>251</v>
      </c>
      <c r="B168" s="17" t="s">
        <v>5</v>
      </c>
      <c r="C168" s="17" t="s">
        <v>227</v>
      </c>
      <c r="D168" s="17" t="s">
        <v>227</v>
      </c>
      <c r="E168" s="17">
        <v>0.86168624025955043</v>
      </c>
      <c r="F168" s="17">
        <v>0.71942538574532733</v>
      </c>
      <c r="G168" s="17">
        <v>0.86288699124521262</v>
      </c>
      <c r="H168" s="17">
        <v>0.85737002112292315</v>
      </c>
      <c r="I168" s="17">
        <v>0.79158823523310251</v>
      </c>
      <c r="J168" s="17">
        <v>0.86576289588796895</v>
      </c>
      <c r="K168" s="17">
        <v>0.85737002370203852</v>
      </c>
      <c r="L168" s="17">
        <v>0.79833840419098878</v>
      </c>
      <c r="M168" s="17">
        <v>0.86291943909514746</v>
      </c>
      <c r="N168" s="17">
        <v>0.86084510000492254</v>
      </c>
      <c r="O168" s="17">
        <v>0.86600245939617781</v>
      </c>
      <c r="P168" s="17">
        <v>0.86905303184727334</v>
      </c>
      <c r="Q168" s="17">
        <v>0.87155187994751726</v>
      </c>
      <c r="R168" s="17">
        <v>0.86561063723827869</v>
      </c>
      <c r="S168" s="17"/>
      <c r="T168" s="17"/>
      <c r="U168" s="17"/>
      <c r="V168" s="17"/>
      <c r="W168" s="17"/>
    </row>
    <row r="169" spans="1:23" x14ac:dyDescent="0.3">
      <c r="A169" s="17" t="s">
        <v>252</v>
      </c>
      <c r="B169" s="17" t="s">
        <v>5</v>
      </c>
      <c r="C169" s="17" t="s">
        <v>227</v>
      </c>
      <c r="D169" s="17" t="s">
        <v>227</v>
      </c>
      <c r="E169" s="17">
        <v>0.8465707395672426</v>
      </c>
      <c r="F169" s="17">
        <v>0.84935030472401796</v>
      </c>
      <c r="G169" s="17">
        <v>0.8336021599852762</v>
      </c>
      <c r="H169" s="17">
        <v>0.8459900657005186</v>
      </c>
      <c r="I169" s="17">
        <v>0.83786050081227414</v>
      </c>
      <c r="J169" s="17">
        <v>0.8499292511643296</v>
      </c>
      <c r="K169" s="17">
        <v>0.79456739161125667</v>
      </c>
      <c r="L169" s="17">
        <v>0.83902186136475232</v>
      </c>
      <c r="M169" s="17">
        <v>0.84540937645095837</v>
      </c>
      <c r="N169" s="17">
        <v>0.8493503098361278</v>
      </c>
      <c r="O169" s="17">
        <v>0.8494741499217594</v>
      </c>
      <c r="P169" s="17">
        <v>0.85586167013557746</v>
      </c>
      <c r="Q169" s="17">
        <v>0.8465707395672426</v>
      </c>
      <c r="R169" s="17">
        <v>0.84253458410653426</v>
      </c>
      <c r="S169" s="17"/>
      <c r="T169" s="17"/>
      <c r="U169" s="17"/>
      <c r="V169" s="17"/>
      <c r="W169" s="17"/>
    </row>
    <row r="170" spans="1:23" x14ac:dyDescent="0.3">
      <c r="A170" s="17" t="s">
        <v>330</v>
      </c>
      <c r="B170" s="17" t="s">
        <v>101</v>
      </c>
      <c r="C170" s="17" t="s">
        <v>227</v>
      </c>
      <c r="D170" s="17" t="s">
        <v>227</v>
      </c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>
        <v>0.97481386253806024</v>
      </c>
      <c r="U170" s="17">
        <v>0.94931567258620164</v>
      </c>
      <c r="V170" s="17">
        <v>0.95333670915964031</v>
      </c>
      <c r="W170" s="17">
        <v>0.95023265454494676</v>
      </c>
    </row>
    <row r="171" spans="1:23" x14ac:dyDescent="0.3">
      <c r="A171" s="17" t="s">
        <v>221</v>
      </c>
      <c r="B171" s="17" t="s">
        <v>5</v>
      </c>
      <c r="C171" s="17" t="s">
        <v>227</v>
      </c>
      <c r="D171" s="17" t="s">
        <v>227</v>
      </c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>
        <v>0.9705494442613799</v>
      </c>
      <c r="Q171" s="17">
        <v>0.94680373739081392</v>
      </c>
      <c r="R171" s="17">
        <v>0.94715712644120031</v>
      </c>
      <c r="S171" s="17">
        <v>0.9475204506918411</v>
      </c>
      <c r="T171" s="17">
        <v>0.94736836372921585</v>
      </c>
      <c r="U171" s="17">
        <v>0.9471660360601255</v>
      </c>
      <c r="V171" s="17">
        <v>0.94716868935182741</v>
      </c>
      <c r="W171" s="17">
        <v>0.94743957339075646</v>
      </c>
    </row>
    <row r="172" spans="1:23" x14ac:dyDescent="0.3">
      <c r="A172" s="17" t="s">
        <v>224</v>
      </c>
      <c r="B172" s="17" t="s">
        <v>5</v>
      </c>
      <c r="C172" s="17" t="s">
        <v>227</v>
      </c>
      <c r="D172" s="17" t="s">
        <v>227</v>
      </c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>
        <v>0.95746135705123525</v>
      </c>
      <c r="V172" s="17">
        <v>0.94608274475895415</v>
      </c>
      <c r="W172" s="17">
        <v>0.94638160594188248</v>
      </c>
    </row>
    <row r="173" spans="1:23" x14ac:dyDescent="0.3">
      <c r="A173" s="17" t="s">
        <v>253</v>
      </c>
      <c r="B173" s="17" t="s">
        <v>226</v>
      </c>
      <c r="C173" s="17" t="s">
        <v>227</v>
      </c>
      <c r="D173" s="17" t="s">
        <v>227</v>
      </c>
      <c r="E173" s="17">
        <v>0.99999581124527193</v>
      </c>
      <c r="F173" s="17">
        <v>1.0000006991638706</v>
      </c>
      <c r="G173" s="17">
        <v>1.0000039516229369</v>
      </c>
      <c r="H173" s="17">
        <v>1.0000016970204282</v>
      </c>
      <c r="I173" s="17">
        <v>1.0000031652677555</v>
      </c>
      <c r="J173" s="17">
        <v>1.0000005172781909</v>
      </c>
      <c r="K173" s="17">
        <v>1.0000007126230903</v>
      </c>
      <c r="L173" s="17">
        <v>0.99999858200922209</v>
      </c>
      <c r="M173" s="17">
        <v>1.0000002231547824</v>
      </c>
      <c r="N173" s="17">
        <v>1.0000030707801379</v>
      </c>
      <c r="O173" s="17">
        <v>1.0000006374588262</v>
      </c>
      <c r="P173" s="17">
        <v>1.0000030666845419</v>
      </c>
      <c r="Q173" s="17">
        <v>1.0000000267467899</v>
      </c>
      <c r="R173" s="17">
        <v>0.99999768363722208</v>
      </c>
      <c r="S173" s="17">
        <v>0.99999974137376701</v>
      </c>
      <c r="T173" s="17">
        <v>1.0000010359435012</v>
      </c>
      <c r="U173" s="17">
        <v>1.0000051071462748</v>
      </c>
      <c r="V173" s="17">
        <v>1.0000003484913551</v>
      </c>
      <c r="W173" s="17">
        <v>1.0000022307563166</v>
      </c>
    </row>
    <row r="174" spans="1:23" x14ac:dyDescent="0.3">
      <c r="A174" s="17" t="s">
        <v>254</v>
      </c>
      <c r="B174" s="17" t="s">
        <v>4</v>
      </c>
      <c r="C174" s="17" t="s">
        <v>227</v>
      </c>
      <c r="D174" s="17" t="s">
        <v>227</v>
      </c>
      <c r="E174" s="17">
        <v>0.7600811789239984</v>
      </c>
      <c r="F174" s="17">
        <v>0.77720985676284182</v>
      </c>
      <c r="G174" s="17">
        <v>0.9041278799053708</v>
      </c>
      <c r="H174" s="17">
        <v>0.76037845044278884</v>
      </c>
      <c r="I174" s="17">
        <v>0.90620871849619178</v>
      </c>
      <c r="J174" s="17">
        <v>0.79737128118047773</v>
      </c>
      <c r="K174" s="17">
        <v>0.90412788679878331</v>
      </c>
      <c r="L174" s="17">
        <v>0.84644993960329495</v>
      </c>
      <c r="M174" s="17">
        <v>0.90383062217340537</v>
      </c>
      <c r="N174" s="17">
        <v>0.84866095331109548</v>
      </c>
      <c r="O174" s="17">
        <v>0.90739776665758509</v>
      </c>
      <c r="P174" s="17">
        <v>0.76959448793241381</v>
      </c>
      <c r="Q174" s="17">
        <v>0.90650599001498222</v>
      </c>
      <c r="R174" s="17">
        <v>0.84747525752925779</v>
      </c>
      <c r="S174" s="17">
        <v>0.90412788679878331</v>
      </c>
      <c r="T174" s="17">
        <v>0.78609571118907939</v>
      </c>
      <c r="U174" s="17">
        <v>0.91674388086494629</v>
      </c>
      <c r="V174" s="17"/>
      <c r="W174" s="17"/>
    </row>
    <row r="175" spans="1:23" x14ac:dyDescent="0.3">
      <c r="A175" s="17" t="s">
        <v>255</v>
      </c>
      <c r="B175" s="17" t="s">
        <v>4</v>
      </c>
      <c r="C175" s="17" t="s">
        <v>227</v>
      </c>
      <c r="D175" s="17" t="s">
        <v>227</v>
      </c>
      <c r="E175" s="17">
        <v>0.85077140548953767</v>
      </c>
      <c r="F175" s="17">
        <v>0.94038807549362569</v>
      </c>
      <c r="G175" s="17">
        <v>0.84971783929289391</v>
      </c>
      <c r="H175" s="17">
        <v>0.9401188737468813</v>
      </c>
      <c r="I175" s="17">
        <v>0.89832597908799616</v>
      </c>
      <c r="J175" s="17">
        <v>0.93607109304540215</v>
      </c>
      <c r="K175" s="17">
        <v>0.79696812177868692</v>
      </c>
      <c r="L175" s="17">
        <v>0.93722507798015353</v>
      </c>
      <c r="M175" s="17">
        <v>0.87887642676483746</v>
      </c>
      <c r="N175" s="17">
        <v>0.9388418997596556</v>
      </c>
      <c r="O175" s="17">
        <v>0.8775448278597614</v>
      </c>
      <c r="P175" s="17">
        <v>0.93867197298643745</v>
      </c>
      <c r="Q175" s="17">
        <v>0.87455962150942379</v>
      </c>
      <c r="R175" s="17">
        <v>0.93884191123608784</v>
      </c>
      <c r="S175" s="17">
        <v>0.88404384933348168</v>
      </c>
      <c r="T175" s="17">
        <v>0.93610016274325547</v>
      </c>
      <c r="U175" s="17">
        <v>0.79800162643197525</v>
      </c>
      <c r="V175" s="17">
        <v>0.94028479717391467</v>
      </c>
      <c r="W175" s="17">
        <v>0.879289825749073</v>
      </c>
    </row>
    <row r="176" spans="1:23" x14ac:dyDescent="0.3">
      <c r="A176" s="17" t="s">
        <v>256</v>
      </c>
      <c r="B176" s="17" t="s">
        <v>4</v>
      </c>
      <c r="C176" s="17" t="s">
        <v>227</v>
      </c>
      <c r="D176" s="17" t="s">
        <v>227</v>
      </c>
      <c r="E176" s="17">
        <v>0.85338665705728378</v>
      </c>
      <c r="F176" s="17">
        <v>0.87096608831035516</v>
      </c>
      <c r="G176" s="17">
        <v>0.949610826384924</v>
      </c>
      <c r="H176" s="17">
        <v>0.85446851893248621</v>
      </c>
      <c r="I176" s="17">
        <v>0.94837320277902748</v>
      </c>
      <c r="J176" s="17">
        <v>0.88854422966164592</v>
      </c>
      <c r="K176" s="17">
        <v>0.94944449052415547</v>
      </c>
      <c r="L176" s="17">
        <v>0.80545023474449184</v>
      </c>
      <c r="M176" s="17">
        <v>0.94649844345601286</v>
      </c>
      <c r="N176" s="17">
        <v>0.88774301471701234</v>
      </c>
      <c r="O176" s="17">
        <v>0.94837320277902748</v>
      </c>
      <c r="P176" s="17">
        <v>0.88769507369633738</v>
      </c>
      <c r="Q176" s="17">
        <v>0.94837320277902748</v>
      </c>
      <c r="R176" s="17">
        <v>0.86824060966311933</v>
      </c>
      <c r="S176" s="17">
        <v>0.94944449052415547</v>
      </c>
      <c r="T176" s="17">
        <v>0.88769506648503682</v>
      </c>
      <c r="U176" s="17">
        <v>0.94944449052415547</v>
      </c>
      <c r="V176" s="17">
        <v>0.82309316219338258</v>
      </c>
      <c r="W176" s="17">
        <v>0.94837320277902748</v>
      </c>
    </row>
    <row r="177" spans="1:23" x14ac:dyDescent="0.3">
      <c r="A177" s="17" t="s">
        <v>257</v>
      </c>
      <c r="B177" s="17" t="s">
        <v>4</v>
      </c>
      <c r="C177" s="17" t="s">
        <v>227</v>
      </c>
      <c r="D177" s="17" t="s">
        <v>227</v>
      </c>
      <c r="E177" s="17">
        <v>0.70393157799512696</v>
      </c>
      <c r="F177" s="17">
        <v>0.80573543072769582</v>
      </c>
      <c r="G177" s="17">
        <v>0.67801055938708932</v>
      </c>
      <c r="H177" s="17">
        <v>0.80550269538299579</v>
      </c>
      <c r="I177" s="17">
        <v>0.75688988547999481</v>
      </c>
      <c r="J177" s="17">
        <v>0.80604440325403726</v>
      </c>
      <c r="K177" s="17">
        <v>0.75800019326659551</v>
      </c>
      <c r="L177" s="17">
        <v>0.80760809464457084</v>
      </c>
      <c r="M177" s="17">
        <v>0.69436135678723243</v>
      </c>
      <c r="N177" s="17">
        <v>0.80814648024416658</v>
      </c>
      <c r="O177" s="17">
        <v>0.75890360227521936</v>
      </c>
      <c r="P177" s="17">
        <v>0.80821036831481907</v>
      </c>
      <c r="Q177" s="17">
        <v>0.72522938362628953</v>
      </c>
      <c r="R177" s="17">
        <v>0.80814646830368497</v>
      </c>
      <c r="S177" s="17">
        <v>0.75559108062461933</v>
      </c>
      <c r="T177" s="17">
        <v>0.80610239849496135</v>
      </c>
      <c r="U177" s="17">
        <v>0.75619334531437621</v>
      </c>
      <c r="V177" s="17">
        <v>0.80033876059205156</v>
      </c>
      <c r="W177" s="17">
        <v>0.72041115609721418</v>
      </c>
    </row>
    <row r="178" spans="1:23" x14ac:dyDescent="0.3">
      <c r="A178" s="17" t="s">
        <v>258</v>
      </c>
      <c r="B178" s="17" t="s">
        <v>5</v>
      </c>
      <c r="C178" s="17" t="s">
        <v>227</v>
      </c>
      <c r="D178" s="17" t="s">
        <v>227</v>
      </c>
      <c r="E178" s="17">
        <v>0.93054188570267049</v>
      </c>
      <c r="F178" s="17">
        <v>0.98142605285807238</v>
      </c>
      <c r="G178" s="17">
        <v>0.98136741404285521</v>
      </c>
      <c r="H178" s="17">
        <v>0.97557062145395246</v>
      </c>
      <c r="I178" s="17">
        <v>0.97324154551099173</v>
      </c>
      <c r="J178" s="17">
        <v>0.97167474281364308</v>
      </c>
      <c r="K178" s="17">
        <v>0.97324154551099173</v>
      </c>
      <c r="L178" s="17">
        <v>0.98136741815614426</v>
      </c>
      <c r="M178" s="17">
        <v>0.97474250117561356</v>
      </c>
      <c r="N178" s="17">
        <v>0.981426056958416</v>
      </c>
      <c r="O178" s="17">
        <v>0.97655401017119092</v>
      </c>
      <c r="P178" s="17">
        <v>0.9845094485637631</v>
      </c>
      <c r="Q178" s="17"/>
      <c r="R178" s="17"/>
      <c r="S178" s="17"/>
      <c r="T178" s="17"/>
      <c r="U178" s="17"/>
      <c r="V178" s="17"/>
      <c r="W178" s="17"/>
    </row>
    <row r="179" spans="1:23" x14ac:dyDescent="0.3">
      <c r="A179" s="17" t="s">
        <v>259</v>
      </c>
      <c r="B179" s="17" t="s">
        <v>5</v>
      </c>
      <c r="C179" s="17" t="s">
        <v>227</v>
      </c>
      <c r="D179" s="17" t="s">
        <v>227</v>
      </c>
      <c r="E179" s="17">
        <v>0.90247412943391769</v>
      </c>
      <c r="F179" s="17">
        <v>0.95291786338087037</v>
      </c>
      <c r="G179" s="17">
        <v>0.95565759209438594</v>
      </c>
      <c r="H179" s="17">
        <v>0.87793846082222227</v>
      </c>
      <c r="I179" s="17">
        <v>0.95401274191955499</v>
      </c>
      <c r="J179" s="17">
        <v>0.95004783090081646</v>
      </c>
      <c r="K179" s="17">
        <v>0.9527791070117837</v>
      </c>
      <c r="L179" s="17">
        <v>0.9527791070117837</v>
      </c>
      <c r="M179" s="17">
        <v>0.94990062192918134</v>
      </c>
      <c r="N179" s="17">
        <v>0.81399480800499191</v>
      </c>
      <c r="O179" s="17">
        <v>0.95072304156989274</v>
      </c>
      <c r="P179" s="17">
        <v>0.95113425139024843</v>
      </c>
      <c r="Q179" s="17">
        <v>0.95277910156507961</v>
      </c>
      <c r="R179" s="17">
        <v>0.95291785795017059</v>
      </c>
      <c r="S179" s="17">
        <v>0.86265505674216347</v>
      </c>
      <c r="T179" s="17">
        <v>0.95227524377498185</v>
      </c>
      <c r="U179" s="17"/>
      <c r="V179" s="17"/>
      <c r="W179" s="17"/>
    </row>
    <row r="180" spans="1:23" x14ac:dyDescent="0.3">
      <c r="A180" s="17" t="s">
        <v>260</v>
      </c>
      <c r="B180" s="17" t="s">
        <v>5</v>
      </c>
      <c r="C180" s="17" t="s">
        <v>227</v>
      </c>
      <c r="D180" s="17" t="s">
        <v>227</v>
      </c>
      <c r="E180" s="17">
        <v>0.93204131790286848</v>
      </c>
      <c r="F180" s="17">
        <v>0.93109586075389073</v>
      </c>
      <c r="G180" s="17">
        <v>0.93204131211260177</v>
      </c>
      <c r="H180" s="17">
        <v>0.92936377692870964</v>
      </c>
      <c r="I180" s="17">
        <v>0.92936377113844271</v>
      </c>
      <c r="J180" s="17">
        <v>0.93643528456785674</v>
      </c>
      <c r="K180" s="17">
        <v>0.93204131211260177</v>
      </c>
      <c r="L180" s="17">
        <v>0.93165880708633142</v>
      </c>
      <c r="M180" s="17">
        <v>0.93089379703379083</v>
      </c>
      <c r="N180" s="17">
        <v>0.92957030861847056</v>
      </c>
      <c r="O180" s="17">
        <v>0.93089379703379083</v>
      </c>
      <c r="P180" s="17">
        <v>0.92936376824330935</v>
      </c>
      <c r="Q180" s="17">
        <v>0.93204131790286848</v>
      </c>
      <c r="R180" s="17">
        <v>0.93224002052545363</v>
      </c>
      <c r="S180" s="17">
        <v>0.93089379703379083</v>
      </c>
      <c r="T180" s="17">
        <v>0.93357134090308302</v>
      </c>
      <c r="U180" s="17">
        <v>0.93051129200752047</v>
      </c>
      <c r="V180" s="17">
        <v>0.93185863393493262</v>
      </c>
      <c r="W180" s="17">
        <v>0.92936377113844271</v>
      </c>
    </row>
    <row r="181" spans="1:23" x14ac:dyDescent="0.3">
      <c r="A181" s="17" t="s">
        <v>261</v>
      </c>
      <c r="B181" s="17" t="s">
        <v>5</v>
      </c>
      <c r="C181" s="17" t="s">
        <v>227</v>
      </c>
      <c r="D181" s="17" t="s">
        <v>227</v>
      </c>
      <c r="E181" s="17">
        <v>0.9553502115333764</v>
      </c>
      <c r="F181" s="17">
        <v>0.95926428125497121</v>
      </c>
      <c r="G181" s="17">
        <v>0.96293289245520752</v>
      </c>
      <c r="H181" s="17">
        <v>0.79834807582649603</v>
      </c>
      <c r="I181" s="17">
        <v>0.95558716930333742</v>
      </c>
      <c r="J181" s="17">
        <v>0.9549443318640265</v>
      </c>
      <c r="K181" s="17">
        <v>0.9623912739266518</v>
      </c>
      <c r="L181" s="17">
        <v>0.95859992808522365</v>
      </c>
      <c r="M181" s="17">
        <v>0.95287906051902094</v>
      </c>
      <c r="N181" s="17">
        <v>0.81754979058397748</v>
      </c>
      <c r="O181" s="17">
        <v>0.95859992808522365</v>
      </c>
      <c r="P181" s="17">
        <v>0.95480858224379561</v>
      </c>
      <c r="Q181" s="17">
        <v>0.87424259610421062</v>
      </c>
      <c r="R181" s="17">
        <v>0.95872428422838385</v>
      </c>
      <c r="S181" s="17">
        <v>0.95914154661377948</v>
      </c>
      <c r="T181" s="17">
        <v>0.95859992808522365</v>
      </c>
      <c r="U181" s="17">
        <v>0.9517958180813969</v>
      </c>
      <c r="V181" s="17">
        <v>0.95926428125497121</v>
      </c>
      <c r="W181" s="17">
        <v>0.95558716930333742</v>
      </c>
    </row>
    <row r="182" spans="1:23" x14ac:dyDescent="0.3">
      <c r="A182" s="17" t="s">
        <v>262</v>
      </c>
      <c r="B182" s="17" t="s">
        <v>5</v>
      </c>
      <c r="C182" s="17" t="s">
        <v>227</v>
      </c>
      <c r="D182" s="17" t="s">
        <v>227</v>
      </c>
      <c r="E182" s="17">
        <v>0.94943652044421978</v>
      </c>
      <c r="F182" s="17">
        <v>0.95619123782370952</v>
      </c>
      <c r="G182" s="17">
        <v>0.765608808893806</v>
      </c>
      <c r="H182" s="17">
        <v>0.94522289350155619</v>
      </c>
      <c r="I182" s="17">
        <v>0.94940307077655473</v>
      </c>
      <c r="J182" s="17">
        <v>0.94535573315088905</v>
      </c>
      <c r="K182" s="17">
        <v>0.95605791750579205</v>
      </c>
      <c r="L182" s="17">
        <v>0.95184430119388252</v>
      </c>
      <c r="M182" s="17">
        <v>0.85870983286770008</v>
      </c>
      <c r="N182" s="17">
        <v>0.95075681934448686</v>
      </c>
      <c r="O182" s="17">
        <v>0.94943652044421978</v>
      </c>
      <c r="P182" s="17">
        <v>0.8336956233723346</v>
      </c>
      <c r="Q182" s="17">
        <v>0.95365014738688347</v>
      </c>
      <c r="R182" s="17">
        <v>0.95199040537138457</v>
      </c>
      <c r="S182" s="17">
        <v>0.85630204148728351</v>
      </c>
      <c r="T182" s="17">
        <v>0.95244624106592113</v>
      </c>
      <c r="U182" s="17">
        <v>0.94940307077655473</v>
      </c>
      <c r="V182" s="17">
        <v>0.95199040537138457</v>
      </c>
      <c r="W182" s="17">
        <v>0.94522288287080214</v>
      </c>
    </row>
    <row r="183" spans="1:23" x14ac:dyDescent="0.3">
      <c r="A183" s="17" t="s">
        <v>263</v>
      </c>
      <c r="B183" s="17" t="s">
        <v>5</v>
      </c>
      <c r="C183" s="17" t="s">
        <v>227</v>
      </c>
      <c r="D183" s="17" t="s">
        <v>227</v>
      </c>
      <c r="E183" s="17">
        <v>0.8870197229726241</v>
      </c>
      <c r="F183" s="17">
        <v>0.97061586569809921</v>
      </c>
      <c r="G183" s="17">
        <v>0.97241100701194183</v>
      </c>
      <c r="H183" s="17">
        <v>0.81670143358121794</v>
      </c>
      <c r="I183" s="17">
        <v>0.96766705858785773</v>
      </c>
      <c r="J183" s="17">
        <v>0.97306454787874286</v>
      </c>
      <c r="K183" s="17">
        <v>0.97069511839682643</v>
      </c>
      <c r="L183" s="17">
        <v>0.96766705858785773</v>
      </c>
      <c r="M183" s="17">
        <v>0.87379719648820464</v>
      </c>
      <c r="N183" s="17">
        <v>0.97021334574044393</v>
      </c>
      <c r="O183" s="17">
        <v>0.97069511839682643</v>
      </c>
      <c r="P183" s="17">
        <v>0.96652312214895464</v>
      </c>
      <c r="Q183" s="17">
        <v>0.84694839434585956</v>
      </c>
      <c r="R183" s="17">
        <v>0.97061586569809921</v>
      </c>
      <c r="S183" s="17">
        <v>0.97052688898962247</v>
      </c>
      <c r="T183" s="17">
        <v>0.96652311680120817</v>
      </c>
      <c r="U183" s="17">
        <v>0.9666913515561586</v>
      </c>
      <c r="V183" s="17">
        <v>0.96907286275248339</v>
      </c>
      <c r="W183" s="17">
        <v>0.97298298057913979</v>
      </c>
    </row>
    <row r="184" spans="1:23" x14ac:dyDescent="0.3">
      <c r="A184" s="17" t="s">
        <v>264</v>
      </c>
      <c r="B184" s="17" t="s">
        <v>5</v>
      </c>
      <c r="C184" s="17" t="s">
        <v>227</v>
      </c>
      <c r="D184" s="17" t="s">
        <v>227</v>
      </c>
      <c r="E184" s="17">
        <v>0.83212584579968918</v>
      </c>
      <c r="F184" s="17">
        <v>0.85431283647608336</v>
      </c>
      <c r="G184" s="17">
        <v>0.84951355254469985</v>
      </c>
      <c r="H184" s="17">
        <v>0.86400331296363431</v>
      </c>
      <c r="I184" s="17">
        <v>0.8538604802591151</v>
      </c>
      <c r="J184" s="17">
        <v>0.86442426960181951</v>
      </c>
      <c r="K184" s="17">
        <v>0.83647277762675509</v>
      </c>
      <c r="L184" s="17">
        <v>0.84299316302940208</v>
      </c>
      <c r="M184" s="17">
        <v>0.8466156103312743</v>
      </c>
      <c r="N184" s="17">
        <v>0.85792406698518975</v>
      </c>
      <c r="O184" s="17">
        <v>0.8560339420599975</v>
      </c>
      <c r="P184" s="17">
        <v>0.86482726161304346</v>
      </c>
      <c r="Q184" s="17"/>
      <c r="R184" s="17"/>
      <c r="S184" s="17"/>
      <c r="T184" s="17"/>
      <c r="U184" s="17"/>
      <c r="V184" s="17"/>
      <c r="W184" s="17"/>
    </row>
    <row r="185" spans="1:23" x14ac:dyDescent="0.3">
      <c r="A185" s="17" t="s">
        <v>265</v>
      </c>
      <c r="B185" s="17" t="s">
        <v>5</v>
      </c>
      <c r="C185" s="17" t="s">
        <v>227</v>
      </c>
      <c r="D185" s="17" t="s">
        <v>227</v>
      </c>
      <c r="E185" s="17">
        <v>0.89336066513726475</v>
      </c>
      <c r="F185" s="17">
        <v>0.97817640913183102</v>
      </c>
      <c r="G185" s="17">
        <v>0.95990769406582444</v>
      </c>
      <c r="H185" s="17">
        <v>0.98272236169917582</v>
      </c>
      <c r="I185" s="17">
        <v>0.98349138843517137</v>
      </c>
      <c r="J185" s="17">
        <v>0.98354285805346164</v>
      </c>
      <c r="K185" s="17">
        <v>0.93432452284881296</v>
      </c>
      <c r="L185" s="17">
        <v>0.97810815646384996</v>
      </c>
      <c r="M185" s="17">
        <v>0.96559853754644154</v>
      </c>
      <c r="N185" s="17">
        <v>0.98354285805346164</v>
      </c>
      <c r="O185" s="17">
        <v>0.98349139250965789</v>
      </c>
      <c r="P185" s="17">
        <v>0.97907613586639797</v>
      </c>
      <c r="Q185" s="17"/>
      <c r="R185" s="17"/>
      <c r="S185" s="17"/>
      <c r="T185" s="17"/>
      <c r="U185" s="17"/>
      <c r="V185" s="17"/>
      <c r="W185" s="17"/>
    </row>
    <row r="186" spans="1:23" x14ac:dyDescent="0.3">
      <c r="A186" s="17" t="s">
        <v>266</v>
      </c>
      <c r="B186" s="17" t="s">
        <v>5</v>
      </c>
      <c r="C186" s="17" t="s">
        <v>227</v>
      </c>
      <c r="D186" s="17" t="s">
        <v>227</v>
      </c>
      <c r="E186" s="17">
        <v>0.84638828113652409</v>
      </c>
      <c r="F186" s="17">
        <v>0.84362972692992244</v>
      </c>
      <c r="G186" s="17">
        <v>0.85441430926488449</v>
      </c>
      <c r="H186" s="17">
        <v>0.84638828517354836</v>
      </c>
      <c r="I186" s="17">
        <v>0.84395001536844105</v>
      </c>
      <c r="J186" s="17">
        <v>0.85659307113867922</v>
      </c>
      <c r="K186" s="17">
        <v>0.83338412975634368</v>
      </c>
      <c r="L186" s="17">
        <v>0.85603981304856602</v>
      </c>
      <c r="M186" s="17">
        <v>0.84963933714817841</v>
      </c>
      <c r="N186" s="17">
        <v>0.85254203588279542</v>
      </c>
      <c r="O186" s="17">
        <v>0.85197602734870448</v>
      </c>
      <c r="P186" s="17">
        <v>0.85179338204931498</v>
      </c>
      <c r="Q186" s="17"/>
      <c r="R186" s="17"/>
      <c r="S186" s="17"/>
      <c r="T186" s="17"/>
      <c r="U186" s="17"/>
      <c r="V186" s="17"/>
      <c r="W186" s="17"/>
    </row>
    <row r="187" spans="1:23" x14ac:dyDescent="0.3">
      <c r="A187" s="17" t="s">
        <v>267</v>
      </c>
      <c r="B187" s="17" t="s">
        <v>5</v>
      </c>
      <c r="C187" s="17" t="s">
        <v>227</v>
      </c>
      <c r="D187" s="17" t="s">
        <v>227</v>
      </c>
      <c r="E187" s="17">
        <v>0.97863810859316802</v>
      </c>
      <c r="F187" s="17">
        <v>0.97207908237227403</v>
      </c>
      <c r="G187" s="17">
        <v>0.9762645658524598</v>
      </c>
      <c r="H187" s="17">
        <v>0.92531251557750205</v>
      </c>
      <c r="I187" s="17">
        <v>0.97716123969699487</v>
      </c>
      <c r="J187" s="17">
        <v>0.9741297646409961</v>
      </c>
      <c r="K187" s="17">
        <v>0.97863811278499557</v>
      </c>
      <c r="L187" s="17">
        <v>0.92351916788843214</v>
      </c>
      <c r="M187" s="17">
        <v>0.97109552261993981</v>
      </c>
      <c r="N187" s="17">
        <v>0.97207908237227403</v>
      </c>
      <c r="O187" s="17">
        <v>0.97346906536064803</v>
      </c>
      <c r="P187" s="17">
        <v>0.97215337387580081</v>
      </c>
      <c r="Q187" s="17"/>
      <c r="R187" s="17"/>
      <c r="S187" s="17"/>
      <c r="T187" s="17"/>
      <c r="U187" s="17"/>
      <c r="V187" s="17"/>
      <c r="W187" s="17"/>
    </row>
    <row r="188" spans="1:23" x14ac:dyDescent="0.3">
      <c r="A188" s="17" t="s">
        <v>268</v>
      </c>
      <c r="B188" s="17" t="s">
        <v>5</v>
      </c>
      <c r="C188" s="17" t="s">
        <v>227</v>
      </c>
      <c r="D188" s="17" t="s">
        <v>227</v>
      </c>
      <c r="E188" s="17">
        <v>0.98154602027315818</v>
      </c>
      <c r="F188" s="17">
        <v>0.98160260150594392</v>
      </c>
      <c r="G188" s="17">
        <v>0.98154602027315818</v>
      </c>
      <c r="H188" s="17">
        <v>0.98554438344029738</v>
      </c>
      <c r="I188" s="17">
        <v>0.98554437936643735</v>
      </c>
      <c r="J188" s="17">
        <v>0.98160260150594392</v>
      </c>
      <c r="K188" s="17">
        <v>0.98554438344029738</v>
      </c>
      <c r="L188" s="17">
        <v>0.98554437936643735</v>
      </c>
      <c r="M188" s="17">
        <v>0.98554438344029738</v>
      </c>
      <c r="N188" s="17">
        <v>0.98160260150594392</v>
      </c>
      <c r="O188" s="17">
        <v>0.98154602027315818</v>
      </c>
      <c r="P188" s="17">
        <v>0.97920756828229083</v>
      </c>
      <c r="Q188" s="17"/>
      <c r="R188" s="17"/>
      <c r="S188" s="17"/>
      <c r="T188" s="17"/>
      <c r="U188" s="17"/>
      <c r="V188" s="17"/>
      <c r="W188" s="17"/>
    </row>
    <row r="189" spans="1:23" x14ac:dyDescent="0.3">
      <c r="A189" s="17" t="s">
        <v>269</v>
      </c>
      <c r="B189" s="17" t="s">
        <v>5</v>
      </c>
      <c r="C189" s="17" t="s">
        <v>227</v>
      </c>
      <c r="D189" s="17" t="s">
        <v>227</v>
      </c>
      <c r="E189" s="17">
        <v>0.89054240665436213</v>
      </c>
      <c r="F189" s="17">
        <v>0.88520110354278092</v>
      </c>
      <c r="G189" s="17">
        <v>0.81868025076113615</v>
      </c>
      <c r="H189" s="17">
        <v>0.88486391754744631</v>
      </c>
      <c r="I189" s="17">
        <v>0.88486391754744631</v>
      </c>
      <c r="J189" s="17">
        <v>0.8853963359720386</v>
      </c>
      <c r="K189" s="17">
        <v>0.77149010595748213</v>
      </c>
      <c r="L189" s="17">
        <v>0.88780106502851908</v>
      </c>
      <c r="M189" s="17">
        <v>0.88878011505340748</v>
      </c>
      <c r="N189" s="17">
        <v>0.89066770207189394</v>
      </c>
      <c r="O189" s="17">
        <v>0.88701783382682264</v>
      </c>
      <c r="P189" s="17">
        <v>0.80360289775492422</v>
      </c>
      <c r="Q189" s="17">
        <v>0.89015078975671769</v>
      </c>
      <c r="R189" s="17">
        <v>0.88520109837078698</v>
      </c>
      <c r="S189" s="17">
        <v>0.88408068375215754</v>
      </c>
      <c r="T189" s="17">
        <v>0.88424875497300914</v>
      </c>
      <c r="U189" s="17"/>
      <c r="V189" s="17"/>
      <c r="W189" s="17"/>
    </row>
    <row r="190" spans="1:23" x14ac:dyDescent="0.3">
      <c r="A190" s="17" t="s">
        <v>270</v>
      </c>
      <c r="B190" s="17" t="s">
        <v>5</v>
      </c>
      <c r="C190" s="17" t="s">
        <v>227</v>
      </c>
      <c r="D190" s="17" t="s">
        <v>227</v>
      </c>
      <c r="E190" s="17">
        <v>0.7916666592411723</v>
      </c>
      <c r="F190" s="17">
        <v>0.90306122371044362</v>
      </c>
      <c r="G190" s="17">
        <v>0.93092104337875792</v>
      </c>
      <c r="H190" s="17">
        <v>0.92945905541266693</v>
      </c>
      <c r="I190" s="17">
        <v>0.9323830313448489</v>
      </c>
      <c r="J190" s="17">
        <v>0.81195335725622031</v>
      </c>
      <c r="K190" s="17">
        <v>0.93347952760070774</v>
      </c>
      <c r="L190" s="17">
        <v>0.93603801182265745</v>
      </c>
      <c r="M190" s="17">
        <v>0.93786550206156161</v>
      </c>
      <c r="N190" s="17">
        <v>0.93513118977449383</v>
      </c>
      <c r="O190" s="17">
        <v>0.8534356600507742</v>
      </c>
      <c r="P190" s="17">
        <v>0.9323830313448489</v>
      </c>
      <c r="Q190" s="17">
        <v>0.93859649604460715</v>
      </c>
      <c r="R190" s="17">
        <v>0.933673464163989</v>
      </c>
      <c r="S190" s="17">
        <v>0.93494151556679872</v>
      </c>
      <c r="T190" s="17">
        <v>0.93203057945948586</v>
      </c>
      <c r="U190" s="17"/>
      <c r="V190" s="17"/>
      <c r="W190" s="17"/>
    </row>
    <row r="191" spans="1:23" x14ac:dyDescent="0.3">
      <c r="A191" s="17" t="s">
        <v>271</v>
      </c>
      <c r="B191" s="17" t="s">
        <v>5</v>
      </c>
      <c r="C191" s="17" t="s">
        <v>227</v>
      </c>
      <c r="D191" s="17" t="s">
        <v>227</v>
      </c>
      <c r="E191" s="17">
        <v>0.68823099215571903</v>
      </c>
      <c r="F191" s="17">
        <v>0.88994169584884797</v>
      </c>
      <c r="G191" s="17">
        <v>0.88486841188431131</v>
      </c>
      <c r="H191" s="17">
        <v>0.88815789537059697</v>
      </c>
      <c r="I191" s="17">
        <v>0.76717835948882585</v>
      </c>
      <c r="J191" s="17">
        <v>0.88775509690130461</v>
      </c>
      <c r="K191" s="17">
        <v>0.88742690666884205</v>
      </c>
      <c r="L191" s="17">
        <v>0.88998538032821073</v>
      </c>
      <c r="M191" s="17">
        <v>0.88523391415712449</v>
      </c>
      <c r="N191" s="17">
        <v>0.80903789681989779</v>
      </c>
      <c r="O191" s="17">
        <v>0.88523391415712449</v>
      </c>
      <c r="P191" s="17">
        <v>0.88779239309778379</v>
      </c>
      <c r="Q191" s="17">
        <v>0.89035088260102402</v>
      </c>
      <c r="R191" s="17">
        <v>0.89067055865410039</v>
      </c>
      <c r="S191" s="17">
        <v>0.88815789008930646</v>
      </c>
      <c r="T191" s="17">
        <v>0.89039933543068872</v>
      </c>
      <c r="U191" s="17"/>
      <c r="V191" s="17"/>
      <c r="W191" s="17"/>
    </row>
    <row r="192" spans="1:23" x14ac:dyDescent="0.3">
      <c r="A192" s="17" t="s">
        <v>272</v>
      </c>
      <c r="B192" s="17" t="s">
        <v>226</v>
      </c>
      <c r="C192" s="17" t="s">
        <v>227</v>
      </c>
      <c r="D192" s="17" t="s">
        <v>227</v>
      </c>
      <c r="E192" s="17">
        <v>1.000000393773891</v>
      </c>
      <c r="F192" s="17">
        <v>1.0000004203736217</v>
      </c>
      <c r="G192" s="17">
        <v>1.000000393773891</v>
      </c>
      <c r="H192" s="17">
        <v>1.000000393773891</v>
      </c>
      <c r="I192" s="17">
        <v>1.000000393773891</v>
      </c>
      <c r="J192" s="17">
        <v>1.0000004203736217</v>
      </c>
      <c r="K192" s="17">
        <v>1.000000393773891</v>
      </c>
      <c r="L192" s="17">
        <v>1.000000393773891</v>
      </c>
      <c r="M192" s="17">
        <v>1.000000393773891</v>
      </c>
      <c r="N192" s="17">
        <v>1.0000004203736217</v>
      </c>
      <c r="O192" s="17">
        <v>1.000000393773891</v>
      </c>
      <c r="P192" s="17">
        <v>1.000000393773891</v>
      </c>
      <c r="Q192" s="17">
        <v>1.000000393773891</v>
      </c>
      <c r="R192" s="17">
        <v>1.0000004203736217</v>
      </c>
      <c r="S192" s="17">
        <v>1.000000393773891</v>
      </c>
      <c r="T192" s="17">
        <v>1.000000393773891</v>
      </c>
      <c r="U192" s="17">
        <v>1.000000393773891</v>
      </c>
      <c r="V192" s="17">
        <v>1.0000004203736217</v>
      </c>
      <c r="W192" s="17">
        <v>1.000000393773891</v>
      </c>
    </row>
    <row r="193" spans="1:23" x14ac:dyDescent="0.3">
      <c r="A193" s="17" t="s">
        <v>273</v>
      </c>
      <c r="B193" s="17" t="s">
        <v>4</v>
      </c>
      <c r="C193" s="17" t="s">
        <v>227</v>
      </c>
      <c r="D193" s="17" t="s">
        <v>227</v>
      </c>
      <c r="E193" s="17">
        <v>0.51883561189434513</v>
      </c>
      <c r="F193" s="17">
        <v>0.49641393204714179</v>
      </c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</row>
    <row r="194" spans="1:23" x14ac:dyDescent="0.3">
      <c r="A194" s="17" t="s">
        <v>274</v>
      </c>
      <c r="B194" s="17" t="s">
        <v>5</v>
      </c>
      <c r="C194" s="17" t="s">
        <v>227</v>
      </c>
      <c r="D194" s="17" t="s">
        <v>227</v>
      </c>
      <c r="E194" s="17">
        <v>0.90704378093977311</v>
      </c>
      <c r="F194" s="17">
        <v>0.90886350810010341</v>
      </c>
      <c r="G194" s="17">
        <v>0.92045486628363182</v>
      </c>
      <c r="H194" s="17">
        <v>0.91691660028833011</v>
      </c>
      <c r="I194" s="17">
        <v>0.90111632367393213</v>
      </c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</row>
    <row r="195" spans="1:23" x14ac:dyDescent="0.3">
      <c r="A195" s="17" t="s">
        <v>275</v>
      </c>
      <c r="B195" s="17" t="s">
        <v>5</v>
      </c>
      <c r="C195" s="17" t="s">
        <v>227</v>
      </c>
      <c r="D195" s="17" t="s">
        <v>227</v>
      </c>
      <c r="E195" s="17">
        <v>0.92181678627413366</v>
      </c>
      <c r="F195" s="17">
        <v>0.96169706849787406</v>
      </c>
      <c r="G195" s="17">
        <v>0.93628415829729539</v>
      </c>
      <c r="H195" s="17">
        <v>0.91670589222470167</v>
      </c>
      <c r="I195" s="17">
        <v>0.82667229017351684</v>
      </c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</row>
    <row r="196" spans="1:23" x14ac:dyDescent="0.3">
      <c r="A196" s="17" t="s">
        <v>276</v>
      </c>
      <c r="B196" s="17" t="s">
        <v>5</v>
      </c>
      <c r="C196" s="17" t="s">
        <v>227</v>
      </c>
      <c r="D196" s="17" t="s">
        <v>227</v>
      </c>
      <c r="E196" s="17">
        <v>0.91050174262136963</v>
      </c>
      <c r="F196" s="17">
        <v>0.91682781877059694</v>
      </c>
      <c r="G196" s="17">
        <v>0.96084504959579253</v>
      </c>
      <c r="H196" s="17">
        <v>0.89271973686892081</v>
      </c>
      <c r="I196" s="17">
        <v>0.96067847163006814</v>
      </c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</row>
    <row r="197" spans="1:23" x14ac:dyDescent="0.3">
      <c r="A197" s="17" t="s">
        <v>277</v>
      </c>
      <c r="B197" s="17" t="s">
        <v>5</v>
      </c>
      <c r="C197" s="17" t="s">
        <v>227</v>
      </c>
      <c r="D197" s="17" t="s">
        <v>227</v>
      </c>
      <c r="E197" s="17">
        <v>0.94842404783184464</v>
      </c>
      <c r="F197" s="17">
        <v>0.95900301675198174</v>
      </c>
      <c r="G197" s="17">
        <v>0.88752570042940704</v>
      </c>
      <c r="H197" s="17">
        <v>0.96200172112560589</v>
      </c>
      <c r="I197" s="17">
        <v>0.9611138268500361</v>
      </c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</row>
    <row r="198" spans="1:23" x14ac:dyDescent="0.3">
      <c r="A198" s="17" t="s">
        <v>278</v>
      </c>
      <c r="B198" s="17" t="s">
        <v>4</v>
      </c>
      <c r="C198" s="17" t="s">
        <v>227</v>
      </c>
      <c r="D198" s="17" t="s">
        <v>227</v>
      </c>
      <c r="E198" s="17">
        <v>0.54977170031741496</v>
      </c>
      <c r="F198" s="17">
        <v>0.54986340017132984</v>
      </c>
      <c r="G198" s="17">
        <v>0.54977170241100981</v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</row>
    <row r="199" spans="1:23" x14ac:dyDescent="0.3">
      <c r="A199" s="17" t="s">
        <v>331</v>
      </c>
      <c r="B199" s="17" t="s">
        <v>4</v>
      </c>
      <c r="C199" s="17" t="s">
        <v>227</v>
      </c>
      <c r="D199" s="17" t="s">
        <v>227</v>
      </c>
      <c r="E199" s="17">
        <v>0.90393688178426912</v>
      </c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</row>
    <row r="200" spans="1:23" x14ac:dyDescent="0.3">
      <c r="A200" s="17" t="s">
        <v>279</v>
      </c>
      <c r="B200" s="17" t="s">
        <v>4</v>
      </c>
      <c r="C200" s="17" t="s">
        <v>227</v>
      </c>
      <c r="D200" s="17" t="s">
        <v>227</v>
      </c>
      <c r="E200" s="17">
        <v>0.74246574787910935</v>
      </c>
      <c r="F200" s="17">
        <v>0.86885244880643087</v>
      </c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</row>
    <row r="201" spans="1:23" x14ac:dyDescent="0.3">
      <c r="A201" s="17" t="s">
        <v>280</v>
      </c>
      <c r="B201" s="17" t="s">
        <v>4</v>
      </c>
      <c r="C201" s="17" t="s">
        <v>227</v>
      </c>
      <c r="D201" s="17" t="s">
        <v>227</v>
      </c>
      <c r="E201" s="17">
        <v>0.63719487583660606</v>
      </c>
      <c r="F201" s="17">
        <v>0.84028445260586082</v>
      </c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</row>
    <row r="202" spans="1:23" x14ac:dyDescent="0.3">
      <c r="A202" s="17" t="s">
        <v>281</v>
      </c>
      <c r="B202" s="17" t="s">
        <v>4</v>
      </c>
      <c r="C202" s="17" t="s">
        <v>227</v>
      </c>
      <c r="D202" s="17" t="s">
        <v>227</v>
      </c>
      <c r="E202" s="17">
        <v>0.57959610946620199</v>
      </c>
      <c r="F202" s="17">
        <v>0.85036273731847867</v>
      </c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</row>
    <row r="203" spans="1:23" x14ac:dyDescent="0.3">
      <c r="A203" s="17" t="s">
        <v>124</v>
      </c>
      <c r="B203" s="17" t="s">
        <v>4</v>
      </c>
      <c r="C203" s="17" t="s">
        <v>227</v>
      </c>
      <c r="D203" s="17" t="s">
        <v>227</v>
      </c>
      <c r="E203" s="17"/>
      <c r="F203" s="17">
        <v>0.93442623796526025</v>
      </c>
      <c r="G203" s="17">
        <v>0.87944840744814046</v>
      </c>
      <c r="H203" s="17">
        <v>0.87321770691119349</v>
      </c>
      <c r="I203" s="17">
        <v>0.8558020825133229</v>
      </c>
      <c r="J203" s="17">
        <v>0.87399948696781427</v>
      </c>
      <c r="K203" s="17">
        <v>0.83319609940732331</v>
      </c>
      <c r="L203" s="17">
        <v>0.86766180062884912</v>
      </c>
      <c r="M203" s="17">
        <v>0.85937857133466056</v>
      </c>
      <c r="N203" s="17">
        <v>0.87399948992807808</v>
      </c>
      <c r="O203" s="17">
        <v>0.87683915064387885</v>
      </c>
      <c r="P203" s="17">
        <v>0.87109206685771667</v>
      </c>
      <c r="Q203" s="17">
        <v>0.83812217376887943</v>
      </c>
      <c r="R203" s="17">
        <v>0.83532337421403624</v>
      </c>
      <c r="S203" s="17">
        <v>0.8735551055229881</v>
      </c>
      <c r="T203" s="17">
        <v>0.87683914619039893</v>
      </c>
      <c r="U203" s="17">
        <v>0.87609124954652129</v>
      </c>
      <c r="V203" s="17">
        <v>0.83573267212578328</v>
      </c>
      <c r="W203" s="17">
        <v>0.83483812716349537</v>
      </c>
    </row>
    <row r="204" spans="1:23" x14ac:dyDescent="0.3">
      <c r="A204" s="17" t="s">
        <v>125</v>
      </c>
      <c r="B204" s="17" t="s">
        <v>4</v>
      </c>
      <c r="C204" s="17" t="s">
        <v>227</v>
      </c>
      <c r="D204" s="17" t="s">
        <v>227</v>
      </c>
      <c r="E204" s="17"/>
      <c r="F204" s="17">
        <v>0.93443143058879929</v>
      </c>
      <c r="G204" s="17">
        <v>0.88556637663643789</v>
      </c>
      <c r="H204" s="17">
        <v>0.88712007109223279</v>
      </c>
      <c r="I204" s="17">
        <v>0.85966561747647841</v>
      </c>
      <c r="J204" s="17">
        <v>0.88689626039978453</v>
      </c>
      <c r="K204" s="17">
        <v>0.85081248526946596</v>
      </c>
      <c r="L204" s="17">
        <v>0.87562559936679885</v>
      </c>
      <c r="M204" s="17">
        <v>0.87970343610862811</v>
      </c>
      <c r="N204" s="17">
        <v>0.88689625817260842</v>
      </c>
      <c r="O204" s="17">
        <v>0.87655643667142835</v>
      </c>
      <c r="P204" s="17">
        <v>0.88362532691890106</v>
      </c>
      <c r="Q204" s="17">
        <v>0.84475443036126563</v>
      </c>
      <c r="R204" s="17">
        <v>0.84916805700106524</v>
      </c>
      <c r="S204" s="17">
        <v>0.88059625927600327</v>
      </c>
      <c r="T204" s="17">
        <v>0.8765564433695614</v>
      </c>
      <c r="U204" s="17">
        <v>0.88358637281032149</v>
      </c>
      <c r="V204" s="17">
        <v>0.84866456823027192</v>
      </c>
      <c r="W204" s="17">
        <v>0.84879297473880078</v>
      </c>
    </row>
    <row r="205" spans="1:23" x14ac:dyDescent="0.3">
      <c r="A205" s="17" t="s">
        <v>282</v>
      </c>
      <c r="B205" s="17" t="s">
        <v>7</v>
      </c>
      <c r="C205" s="17" t="s">
        <v>227</v>
      </c>
      <c r="D205" s="17" t="s">
        <v>227</v>
      </c>
      <c r="E205" s="17">
        <v>0.83835614634005107</v>
      </c>
      <c r="F205" s="17">
        <v>0.83879779230965812</v>
      </c>
      <c r="G205" s="17">
        <v>0.83287669442252366</v>
      </c>
      <c r="H205" s="17">
        <v>0.39999999767119432</v>
      </c>
      <c r="I205" s="17">
        <v>0.39999999707952627</v>
      </c>
      <c r="J205" s="17">
        <v>0.39890710091264231</v>
      </c>
      <c r="K205" s="17">
        <v>0.40000000062953489</v>
      </c>
      <c r="L205" s="17">
        <v>0.40000000003786673</v>
      </c>
      <c r="M205" s="17">
        <v>0.39999999737536029</v>
      </c>
      <c r="N205" s="17">
        <v>0.39890710268279683</v>
      </c>
      <c r="O205" s="17">
        <v>0.39999999885453058</v>
      </c>
      <c r="P205" s="17">
        <v>0.39999999855869656</v>
      </c>
      <c r="Q205" s="17">
        <v>0.40000000062953489</v>
      </c>
      <c r="R205" s="17">
        <v>0.40163934511668969</v>
      </c>
      <c r="S205" s="17">
        <v>0.40000000003786673</v>
      </c>
      <c r="T205" s="17">
        <v>0.39999999737536029</v>
      </c>
      <c r="U205" s="17">
        <v>0.40000000003786673</v>
      </c>
      <c r="V205" s="17">
        <v>0.39890710150269376</v>
      </c>
      <c r="W205" s="17">
        <v>0.40000000003786673</v>
      </c>
    </row>
    <row r="206" spans="1:23" x14ac:dyDescent="0.3">
      <c r="A206" s="17" t="s">
        <v>283</v>
      </c>
      <c r="B206" s="17" t="s">
        <v>7</v>
      </c>
      <c r="C206" s="17" t="s">
        <v>227</v>
      </c>
      <c r="D206" s="17" t="s">
        <v>227</v>
      </c>
      <c r="E206" s="17">
        <v>0.73698629656579895</v>
      </c>
      <c r="F206" s="17">
        <v>0.75136611307976409</v>
      </c>
      <c r="G206" s="17">
        <v>0.74794520573397205</v>
      </c>
      <c r="H206" s="17">
        <v>0.40000000369053929</v>
      </c>
      <c r="I206" s="17">
        <v>0.40000000319342993</v>
      </c>
      <c r="J206" s="17">
        <v>0.39890710651409028</v>
      </c>
      <c r="K206" s="17">
        <v>0.39999999871944653</v>
      </c>
      <c r="L206" s="17">
        <v>0.40000000244776607</v>
      </c>
      <c r="M206" s="17">
        <v>0.39999999871944653</v>
      </c>
      <c r="N206" s="17">
        <v>0.40163934226342685</v>
      </c>
      <c r="O206" s="17">
        <v>0.39999999847089185</v>
      </c>
      <c r="P206" s="17">
        <v>0.40000000543042169</v>
      </c>
      <c r="Q206" s="17">
        <v>0.40000000195065682</v>
      </c>
      <c r="R206" s="17">
        <v>0.40163935019544367</v>
      </c>
      <c r="S206" s="17">
        <v>0.39999999697956407</v>
      </c>
      <c r="T206" s="17">
        <v>0.40000000319342993</v>
      </c>
      <c r="U206" s="17">
        <v>0.39999999747667331</v>
      </c>
      <c r="V206" s="17">
        <v>0.39890710502683718</v>
      </c>
      <c r="W206" s="17">
        <v>0.39999999971366507</v>
      </c>
    </row>
    <row r="207" spans="1:23" x14ac:dyDescent="0.3">
      <c r="A207" s="17" t="s">
        <v>284</v>
      </c>
      <c r="B207" s="17" t="s">
        <v>5</v>
      </c>
      <c r="C207" s="17" t="s">
        <v>227</v>
      </c>
      <c r="D207" s="17" t="s">
        <v>227</v>
      </c>
      <c r="E207" s="17">
        <v>0.9360337604568123</v>
      </c>
      <c r="F207" s="17">
        <v>0.92630473928204182</v>
      </c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</row>
    <row r="208" spans="1:23" x14ac:dyDescent="0.3">
      <c r="A208" s="17" t="s">
        <v>285</v>
      </c>
      <c r="B208" s="17" t="s">
        <v>5</v>
      </c>
      <c r="C208" s="17" t="s">
        <v>227</v>
      </c>
      <c r="D208" s="17" t="s">
        <v>227</v>
      </c>
      <c r="E208" s="17">
        <v>0.93870780741732063</v>
      </c>
      <c r="F208" s="17">
        <v>0.92630473928204182</v>
      </c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</row>
    <row r="209" spans="1:23" x14ac:dyDescent="0.3">
      <c r="A209" s="17" t="s">
        <v>286</v>
      </c>
      <c r="B209" s="17" t="s">
        <v>5</v>
      </c>
      <c r="C209" s="17" t="s">
        <v>227</v>
      </c>
      <c r="D209" s="17" t="s">
        <v>227</v>
      </c>
      <c r="E209" s="17">
        <v>0.93768960768832743</v>
      </c>
      <c r="F209" s="17">
        <v>0.72697702389089558</v>
      </c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</row>
    <row r="210" spans="1:23" x14ac:dyDescent="0.3">
      <c r="A210" s="17" t="s">
        <v>137</v>
      </c>
      <c r="B210" s="17" t="s">
        <v>8</v>
      </c>
      <c r="C210" s="17" t="s">
        <v>227</v>
      </c>
      <c r="D210" s="17" t="s">
        <v>227</v>
      </c>
      <c r="E210" s="17"/>
      <c r="F210" s="17">
        <v>0.22723879336320477</v>
      </c>
      <c r="G210" s="17">
        <v>0.23559936754187003</v>
      </c>
      <c r="H210" s="17">
        <v>0.23204722151923041</v>
      </c>
      <c r="I210" s="17">
        <v>0.23559935183730021</v>
      </c>
      <c r="J210" s="17">
        <v>0.23349594993608216</v>
      </c>
      <c r="K210" s="17">
        <v>0.23559932297452885</v>
      </c>
      <c r="L210" s="17">
        <v>0.23413117779144665</v>
      </c>
      <c r="M210" s="17">
        <v>0.23559935978448479</v>
      </c>
      <c r="N210" s="17">
        <v>0.23555379747856459</v>
      </c>
      <c r="O210" s="17">
        <v>0.23559933386645626</v>
      </c>
      <c r="P210" s="17">
        <v>0.23559927109107057</v>
      </c>
      <c r="Q210" s="17">
        <v>0.23559927809134784</v>
      </c>
      <c r="R210" s="17">
        <v>0.23555378386069914</v>
      </c>
      <c r="S210" s="17">
        <v>0.23559936023346739</v>
      </c>
      <c r="T210" s="17">
        <v>0.23559937879674428</v>
      </c>
      <c r="U210" s="17">
        <v>0.2355993965004258</v>
      </c>
      <c r="V210" s="17">
        <v>0.23555379456350992</v>
      </c>
      <c r="W210" s="17">
        <v>0.2355993107414017</v>
      </c>
    </row>
    <row r="211" spans="1:23" x14ac:dyDescent="0.3">
      <c r="A211" s="17" t="s">
        <v>138</v>
      </c>
      <c r="B211" s="17" t="s">
        <v>8</v>
      </c>
      <c r="C211" s="17" t="s">
        <v>227</v>
      </c>
      <c r="D211" s="17" t="s">
        <v>227</v>
      </c>
      <c r="E211" s="17"/>
      <c r="F211" s="17"/>
      <c r="G211" s="17"/>
      <c r="H211" s="17"/>
      <c r="I211" s="17"/>
      <c r="J211" s="17"/>
      <c r="K211" s="17"/>
      <c r="L211" s="17"/>
      <c r="M211" s="17"/>
      <c r="N211" s="17">
        <v>0.22723877293793707</v>
      </c>
      <c r="O211" s="17">
        <v>0.23559936022027439</v>
      </c>
      <c r="P211" s="17">
        <v>0.23249377962557202</v>
      </c>
      <c r="Q211" s="17">
        <v>0.23559931890028377</v>
      </c>
      <c r="R211" s="17">
        <v>0.23365391104183947</v>
      </c>
      <c r="S211" s="17">
        <v>0.23559934854969175</v>
      </c>
      <c r="T211" s="17">
        <v>0.23421193343766333</v>
      </c>
      <c r="U211" s="17">
        <v>0.23559936896372186</v>
      </c>
      <c r="V211" s="17">
        <v>0.23555392791291357</v>
      </c>
      <c r="W211" s="17">
        <v>0.23559946477637841</v>
      </c>
    </row>
    <row r="212" spans="1:23" x14ac:dyDescent="0.3">
      <c r="A212" s="17" t="s">
        <v>139</v>
      </c>
      <c r="B212" s="17" t="s">
        <v>8</v>
      </c>
      <c r="C212" s="17" t="s">
        <v>227</v>
      </c>
      <c r="D212" s="17" t="s">
        <v>227</v>
      </c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>
        <v>0.2272388224537375</v>
      </c>
      <c r="W212" s="17">
        <v>0.23559936313192811</v>
      </c>
    </row>
    <row r="213" spans="1:23" x14ac:dyDescent="0.3">
      <c r="A213" s="17" t="s">
        <v>287</v>
      </c>
      <c r="B213" s="17" t="s">
        <v>8</v>
      </c>
      <c r="C213" s="17" t="s">
        <v>227</v>
      </c>
      <c r="D213" s="17" t="s">
        <v>227</v>
      </c>
      <c r="E213" s="17">
        <v>0.28852802929912996</v>
      </c>
      <c r="F213" s="17">
        <v>0.28654169458143736</v>
      </c>
      <c r="G213" s="17">
        <v>0.28663863460499855</v>
      </c>
      <c r="H213" s="17">
        <v>0.28663852782433802</v>
      </c>
      <c r="I213" s="17">
        <v>0.28663855623830875</v>
      </c>
      <c r="J213" s="17">
        <v>0.28654170509744747</v>
      </c>
      <c r="K213" s="17">
        <v>0.28663853641720283</v>
      </c>
      <c r="L213" s="17">
        <v>0.28663854581226178</v>
      </c>
      <c r="M213" s="17">
        <v>0.28663851102348559</v>
      </c>
      <c r="N213" s="17">
        <v>0.2865415923785079</v>
      </c>
      <c r="O213" s="17">
        <v>0.28663844622738388</v>
      </c>
      <c r="P213" s="17">
        <v>0.28663852529472167</v>
      </c>
      <c r="Q213" s="17">
        <v>0.28663846956192918</v>
      </c>
      <c r="R213" s="17">
        <v>0.28654169628693676</v>
      </c>
      <c r="S213" s="17">
        <v>0.28663845784695008</v>
      </c>
      <c r="T213" s="17">
        <v>0.28663845487009082</v>
      </c>
      <c r="U213" s="17">
        <v>0.28663852728928724</v>
      </c>
      <c r="V213" s="17">
        <v>0.28654170634440224</v>
      </c>
      <c r="W213" s="17">
        <v>0.28663857937599102</v>
      </c>
    </row>
    <row r="214" spans="1:23" x14ac:dyDescent="0.3">
      <c r="A214" s="17" t="s">
        <v>288</v>
      </c>
      <c r="B214" s="17" t="s">
        <v>8</v>
      </c>
      <c r="C214" s="17" t="s">
        <v>227</v>
      </c>
      <c r="D214" s="17" t="s">
        <v>227</v>
      </c>
      <c r="E214" s="17">
        <v>0.28670243800074813</v>
      </c>
      <c r="F214" s="17">
        <v>0.28660572076322649</v>
      </c>
      <c r="G214" s="17">
        <v>0.28670252267675989</v>
      </c>
      <c r="H214" s="17">
        <v>0.28670243260038381</v>
      </c>
      <c r="I214" s="17">
        <v>0.28670249604655845</v>
      </c>
      <c r="J214" s="17">
        <v>0.28660569133002828</v>
      </c>
      <c r="K214" s="17">
        <v>0.28670248784625463</v>
      </c>
      <c r="L214" s="17">
        <v>0.28670246020176193</v>
      </c>
      <c r="M214" s="17">
        <v>0.28670243882776802</v>
      </c>
      <c r="N214" s="17">
        <v>0.28660556215963612</v>
      </c>
      <c r="O214" s="17">
        <v>0.2867024185151294</v>
      </c>
      <c r="P214" s="17">
        <v>0.28670244369558945</v>
      </c>
      <c r="Q214" s="17">
        <v>0.28670240901541577</v>
      </c>
      <c r="R214" s="17">
        <v>0.28660567826748873</v>
      </c>
      <c r="S214" s="17">
        <v>0.28670237089783845</v>
      </c>
      <c r="T214" s="17">
        <v>0.28670240048436396</v>
      </c>
      <c r="U214" s="17">
        <v>0.2867024472596878</v>
      </c>
      <c r="V214" s="17">
        <v>0.28660574285695006</v>
      </c>
      <c r="W214" s="17">
        <v>0.28670245200291339</v>
      </c>
    </row>
    <row r="215" spans="1:23" x14ac:dyDescent="0.3">
      <c r="A215" s="17" t="s">
        <v>135</v>
      </c>
      <c r="B215" s="17" t="s">
        <v>8</v>
      </c>
      <c r="C215" s="17" t="s">
        <v>227</v>
      </c>
      <c r="D215" s="17" t="s">
        <v>227</v>
      </c>
      <c r="E215" s="17">
        <v>0.27243724617829657</v>
      </c>
      <c r="F215" s="17">
        <v>0.27233966666245285</v>
      </c>
      <c r="G215" s="17">
        <v>0.27243727360492864</v>
      </c>
      <c r="H215" s="17">
        <v>0.27243722266478726</v>
      </c>
      <c r="I215" s="17">
        <v>0.27243728563313541</v>
      </c>
      <c r="J215" s="17">
        <v>0.27233961965210229</v>
      </c>
      <c r="K215" s="17">
        <v>0.27243728207221196</v>
      </c>
      <c r="L215" s="17">
        <v>0.27243722740488407</v>
      </c>
      <c r="M215" s="17">
        <v>0.27243719366365893</v>
      </c>
      <c r="N215" s="17">
        <v>0.27233955861802728</v>
      </c>
      <c r="O215" s="17">
        <v>0.27243718909409831</v>
      </c>
      <c r="P215" s="17">
        <v>0.27243724376943862</v>
      </c>
      <c r="Q215" s="17">
        <v>0.27243716216399044</v>
      </c>
      <c r="R215" s="17">
        <v>0.27233958947833486</v>
      </c>
      <c r="S215" s="17">
        <v>0.27243715785216333</v>
      </c>
      <c r="T215" s="17">
        <v>0.27243716803036366</v>
      </c>
      <c r="U215" s="17">
        <v>0.27243722625485811</v>
      </c>
      <c r="V215" s="17">
        <v>0.27233967044238161</v>
      </c>
      <c r="W215" s="17">
        <v>0.27243722787668645</v>
      </c>
    </row>
    <row r="216" spans="1:23" x14ac:dyDescent="0.3">
      <c r="A216" s="17" t="s">
        <v>128</v>
      </c>
      <c r="B216" s="17" t="s">
        <v>8</v>
      </c>
      <c r="C216" s="17" t="s">
        <v>227</v>
      </c>
      <c r="D216" s="17" t="s">
        <v>227</v>
      </c>
      <c r="E216" s="17">
        <v>0.2723243853411495</v>
      </c>
      <c r="F216" s="17">
        <v>0.27222690020346124</v>
      </c>
      <c r="G216" s="17">
        <v>0.27232437548628446</v>
      </c>
      <c r="H216" s="17">
        <v>0.27232442054774569</v>
      </c>
      <c r="I216" s="17">
        <v>0.27232446311562558</v>
      </c>
      <c r="J216" s="17">
        <v>0.27222687057711609</v>
      </c>
      <c r="K216" s="17">
        <v>0.27232433713840326</v>
      </c>
      <c r="L216" s="17">
        <v>0.27232438671255027</v>
      </c>
      <c r="M216" s="17">
        <v>0.2723244083901043</v>
      </c>
      <c r="N216" s="17">
        <v>0.27222675840819427</v>
      </c>
      <c r="O216" s="17">
        <v>0.27232438207804538</v>
      </c>
      <c r="P216" s="17">
        <v>0.2723243258079715</v>
      </c>
      <c r="Q216" s="17">
        <v>0.27232437318620439</v>
      </c>
      <c r="R216" s="17">
        <v>0.27222681715610325</v>
      </c>
      <c r="S216" s="17">
        <v>0.27232450925209789</v>
      </c>
      <c r="T216" s="17">
        <v>0.27232443695340036</v>
      </c>
      <c r="U216" s="17">
        <v>0.27232444093021924</v>
      </c>
      <c r="V216" s="17">
        <v>0.27222677195332956</v>
      </c>
      <c r="W216" s="17">
        <v>0.27232445841074143</v>
      </c>
    </row>
    <row r="217" spans="1:23" x14ac:dyDescent="0.3">
      <c r="A217" s="17" t="s">
        <v>289</v>
      </c>
      <c r="B217" s="17" t="s">
        <v>8</v>
      </c>
      <c r="C217" s="17" t="s">
        <v>227</v>
      </c>
      <c r="D217" s="17" t="s">
        <v>227</v>
      </c>
      <c r="E217" s="17"/>
      <c r="F217" s="17"/>
      <c r="G217" s="17">
        <v>0.29300957924702115</v>
      </c>
      <c r="H217" s="17">
        <v>0.28661564998749994</v>
      </c>
      <c r="I217" s="17">
        <v>0.28661567227418222</v>
      </c>
      <c r="J217" s="17">
        <v>0.28651918935150467</v>
      </c>
      <c r="K217" s="17">
        <v>0.28661562550704672</v>
      </c>
      <c r="L217" s="17">
        <v>0.28661564814642182</v>
      </c>
      <c r="M217" s="17">
        <v>0.28661561440445454</v>
      </c>
      <c r="N217" s="17">
        <v>0.28651924804080442</v>
      </c>
      <c r="O217" s="17">
        <v>0.28661561543565772</v>
      </c>
      <c r="P217" s="17">
        <v>0.28661552481578689</v>
      </c>
      <c r="Q217" s="17">
        <v>0.28661557155188855</v>
      </c>
      <c r="R217" s="17">
        <v>0.28651916831786417</v>
      </c>
      <c r="S217" s="17">
        <v>0.28661552513436733</v>
      </c>
      <c r="T217" s="17">
        <v>0.28661559171855494</v>
      </c>
      <c r="U217" s="17">
        <v>0.28661556832770096</v>
      </c>
      <c r="V217" s="17">
        <v>0.28651910773902173</v>
      </c>
      <c r="W217" s="17">
        <v>0.28661558032860612</v>
      </c>
    </row>
    <row r="218" spans="1:23" x14ac:dyDescent="0.3">
      <c r="A218" s="17" t="s">
        <v>129</v>
      </c>
      <c r="B218" s="17" t="s">
        <v>8</v>
      </c>
      <c r="C218" s="17" t="s">
        <v>227</v>
      </c>
      <c r="D218" s="17" t="s">
        <v>227</v>
      </c>
      <c r="E218" s="17">
        <v>0.23558045024649593</v>
      </c>
      <c r="F218" s="17">
        <v>0.23553495069620553</v>
      </c>
      <c r="G218" s="17">
        <v>0.23558050285494594</v>
      </c>
      <c r="H218" s="17">
        <v>0.23558054635433284</v>
      </c>
      <c r="I218" s="17">
        <v>0.23558050313139808</v>
      </c>
      <c r="J218" s="17">
        <v>0.23553492020879452</v>
      </c>
      <c r="K218" s="17">
        <v>0.23558047872456522</v>
      </c>
      <c r="L218" s="17">
        <v>0.23558050786028953</v>
      </c>
      <c r="M218" s="17">
        <v>0.23558048609597773</v>
      </c>
      <c r="N218" s="17">
        <v>0.23553499207446671</v>
      </c>
      <c r="O218" s="17">
        <v>0.23558040845122785</v>
      </c>
      <c r="P218" s="17">
        <v>0.23558042356034062</v>
      </c>
      <c r="Q218" s="17">
        <v>0.235580437633895</v>
      </c>
      <c r="R218" s="17">
        <v>0.23553487393791003</v>
      </c>
      <c r="S218" s="17">
        <v>0.23558047332658674</v>
      </c>
      <c r="T218" s="17">
        <v>0.23558046012624387</v>
      </c>
      <c r="U218" s="17">
        <v>0.23558041143882011</v>
      </c>
      <c r="V218" s="17">
        <v>0.23553488983157211</v>
      </c>
      <c r="W218" s="17">
        <v>0.23558040828845836</v>
      </c>
    </row>
    <row r="219" spans="1:23" x14ac:dyDescent="0.3">
      <c r="A219" s="17" t="s">
        <v>136</v>
      </c>
      <c r="B219" s="17" t="s">
        <v>8</v>
      </c>
      <c r="C219" s="17" t="s">
        <v>227</v>
      </c>
      <c r="D219" s="17" t="s">
        <v>227</v>
      </c>
      <c r="E219" s="17">
        <v>0.2724370074944959</v>
      </c>
      <c r="F219" s="17">
        <v>0.27233935187812064</v>
      </c>
      <c r="G219" s="17">
        <v>0.27243686530275912</v>
      </c>
      <c r="H219" s="17">
        <v>0.27243687669338201</v>
      </c>
      <c r="I219" s="17">
        <v>0.27243697928030863</v>
      </c>
      <c r="J219" s="17">
        <v>0.2723393521026588</v>
      </c>
      <c r="K219" s="17">
        <v>0.27243688406523597</v>
      </c>
      <c r="L219" s="17">
        <v>0.27243684588679401</v>
      </c>
      <c r="M219" s="17">
        <v>0.27243690691554795</v>
      </c>
      <c r="N219" s="17">
        <v>0.27233934721858555</v>
      </c>
      <c r="O219" s="17">
        <v>0.27243683512485706</v>
      </c>
      <c r="P219" s="17">
        <v>0.2724369362571864</v>
      </c>
      <c r="Q219" s="17">
        <v>0.27243681167646694</v>
      </c>
      <c r="R219" s="17">
        <v>0.27233924332430015</v>
      </c>
      <c r="S219" s="17">
        <v>0.2724368848284357</v>
      </c>
      <c r="T219" s="17">
        <v>0.27243685955188279</v>
      </c>
      <c r="U219" s="17">
        <v>0.2724369020178905</v>
      </c>
      <c r="V219" s="17">
        <v>0.2723392926626485</v>
      </c>
      <c r="W219" s="17">
        <v>0.27243683427166121</v>
      </c>
    </row>
    <row r="220" spans="1:23" x14ac:dyDescent="0.3">
      <c r="A220" s="17" t="s">
        <v>290</v>
      </c>
      <c r="B220" s="17" t="s">
        <v>8</v>
      </c>
      <c r="C220" s="17" t="s">
        <v>227</v>
      </c>
      <c r="D220" s="17" t="s">
        <v>227</v>
      </c>
      <c r="E220" s="17"/>
      <c r="F220" s="17">
        <v>0.29682507177998479</v>
      </c>
      <c r="G220" s="17">
        <v>0.28660206967295743</v>
      </c>
      <c r="H220" s="17">
        <v>0.28660207629178319</v>
      </c>
      <c r="I220" s="17">
        <v>0.28660197843585417</v>
      </c>
      <c r="J220" s="17">
        <v>0.2865052414582826</v>
      </c>
      <c r="K220" s="17">
        <v>0.2866020262202143</v>
      </c>
      <c r="L220" s="17">
        <v>0.2866020419815169</v>
      </c>
      <c r="M220" s="17">
        <v>0.2866020292675675</v>
      </c>
      <c r="N220" s="17">
        <v>0.28650520096827969</v>
      </c>
      <c r="O220" s="17">
        <v>0.28660190973382343</v>
      </c>
      <c r="P220" s="17">
        <v>0.28660194544076073</v>
      </c>
      <c r="Q220" s="17">
        <v>0.28660201269842961</v>
      </c>
      <c r="R220" s="17">
        <v>0.28650511954044683</v>
      </c>
      <c r="S220" s="17">
        <v>0.28660203579538379</v>
      </c>
      <c r="T220" s="17">
        <v>0.28660195463962757</v>
      </c>
      <c r="U220" s="17">
        <v>0.28660196619978423</v>
      </c>
      <c r="V220" s="17">
        <v>0.28650516318583102</v>
      </c>
      <c r="W220" s="17">
        <v>0.28660206195130145</v>
      </c>
    </row>
    <row r="221" spans="1:23" x14ac:dyDescent="0.3">
      <c r="A221" s="17" t="s">
        <v>291</v>
      </c>
      <c r="B221" s="17" t="s">
        <v>8</v>
      </c>
      <c r="C221" s="17" t="s">
        <v>227</v>
      </c>
      <c r="D221" s="17" t="s">
        <v>227</v>
      </c>
      <c r="E221" s="17">
        <v>0.2866881552601736</v>
      </c>
      <c r="F221" s="17">
        <v>0.28659134069872511</v>
      </c>
      <c r="G221" s="17">
        <v>0.28668817875054609</v>
      </c>
      <c r="H221" s="17">
        <v>0.2866881940717087</v>
      </c>
      <c r="I221" s="17">
        <v>0.28668817694524562</v>
      </c>
      <c r="J221" s="17">
        <v>0.28659127743699153</v>
      </c>
      <c r="K221" s="17">
        <v>0.2866882022694931</v>
      </c>
      <c r="L221" s="17">
        <v>0.28668816063700697</v>
      </c>
      <c r="M221" s="17">
        <v>0.28668811517017739</v>
      </c>
      <c r="N221" s="17">
        <v>0.2865911993121823</v>
      </c>
      <c r="O221" s="17">
        <v>0.28668814947302057</v>
      </c>
      <c r="P221" s="17">
        <v>0.28668811492795016</v>
      </c>
      <c r="Q221" s="17">
        <v>0.28668816488048676</v>
      </c>
      <c r="R221" s="17">
        <v>0.2865912272133137</v>
      </c>
      <c r="S221" s="17">
        <v>0.28668809060460648</v>
      </c>
      <c r="T221" s="17">
        <v>0.28668813050059128</v>
      </c>
      <c r="U221" s="17">
        <v>0.28668818296306336</v>
      </c>
      <c r="V221" s="17">
        <v>0.28659131380644237</v>
      </c>
      <c r="W221" s="17">
        <v>0.28668815155999799</v>
      </c>
    </row>
    <row r="222" spans="1:23" x14ac:dyDescent="0.3">
      <c r="A222" s="17" t="s">
        <v>130</v>
      </c>
      <c r="B222" s="17" t="s">
        <v>8</v>
      </c>
      <c r="C222" s="17" t="s">
        <v>227</v>
      </c>
      <c r="D222" s="17" t="s">
        <v>227</v>
      </c>
      <c r="E222" s="17">
        <v>0.27238670074695831</v>
      </c>
      <c r="F222" s="17">
        <v>0.27228875678555414</v>
      </c>
      <c r="G222" s="17">
        <v>0.2723843143457953</v>
      </c>
      <c r="H222" s="17">
        <v>0.27238821476819902</v>
      </c>
      <c r="I222" s="17">
        <v>0.27239162819140189</v>
      </c>
      <c r="J222" s="17">
        <v>0.27229285661902458</v>
      </c>
      <c r="K222" s="17">
        <v>0.27238807962496814</v>
      </c>
      <c r="L222" s="17">
        <v>0.27238791097362064</v>
      </c>
      <c r="M222" s="17">
        <v>0.27238422720446254</v>
      </c>
      <c r="N222" s="17">
        <v>0.27229221300542877</v>
      </c>
      <c r="O222" s="17">
        <v>0.27238452499670474</v>
      </c>
      <c r="P222" s="17">
        <v>0.27238744623537992</v>
      </c>
      <c r="Q222" s="17">
        <v>0.27238732285682959</v>
      </c>
      <c r="R222" s="17">
        <v>0.27229027955061352</v>
      </c>
      <c r="S222" s="17">
        <v>0.27238831548860726</v>
      </c>
      <c r="T222" s="17">
        <v>0.27238943715408692</v>
      </c>
      <c r="U222" s="17">
        <v>0.27238615194409144</v>
      </c>
      <c r="V222" s="17">
        <v>0.27228848185599497</v>
      </c>
      <c r="W222" s="17">
        <v>0.27238755475237925</v>
      </c>
    </row>
    <row r="223" spans="1:23" x14ac:dyDescent="0.3">
      <c r="A223" s="17" t="s">
        <v>292</v>
      </c>
      <c r="B223" s="17" t="s">
        <v>8</v>
      </c>
      <c r="C223" s="17" t="s">
        <v>227</v>
      </c>
      <c r="D223" s="17" t="s">
        <v>227</v>
      </c>
      <c r="E223" s="17">
        <v>0.28852802929912996</v>
      </c>
      <c r="F223" s="17">
        <v>0.28654169458143736</v>
      </c>
      <c r="G223" s="17">
        <v>0.28663863460499855</v>
      </c>
      <c r="H223" s="17">
        <v>0.28663852782433802</v>
      </c>
      <c r="I223" s="17">
        <v>0.28663855623830875</v>
      </c>
      <c r="J223" s="17">
        <v>0.28654170509744747</v>
      </c>
      <c r="K223" s="17">
        <v>0.28663853641720283</v>
      </c>
      <c r="L223" s="17">
        <v>0.28663854581226178</v>
      </c>
      <c r="M223" s="17">
        <v>0.28663851102348559</v>
      </c>
      <c r="N223" s="17">
        <v>0.2865415923785079</v>
      </c>
      <c r="O223" s="17">
        <v>0.28663844622738388</v>
      </c>
      <c r="P223" s="17">
        <v>0.28663852529472167</v>
      </c>
      <c r="Q223" s="17">
        <v>0.28663846956192918</v>
      </c>
      <c r="R223" s="17">
        <v>0.28654169628693676</v>
      </c>
      <c r="S223" s="17">
        <v>0.28663845784695008</v>
      </c>
      <c r="T223" s="17">
        <v>0.28663845487009082</v>
      </c>
      <c r="U223" s="17">
        <v>0.28663852728928724</v>
      </c>
      <c r="V223" s="17">
        <v>0.28654170634440224</v>
      </c>
      <c r="W223" s="17">
        <v>0.28663857937599102</v>
      </c>
    </row>
    <row r="224" spans="1:23" x14ac:dyDescent="0.3">
      <c r="A224" s="17" t="s">
        <v>293</v>
      </c>
      <c r="B224" s="17" t="s">
        <v>8</v>
      </c>
      <c r="C224" s="17" t="s">
        <v>227</v>
      </c>
      <c r="D224" s="17" t="s">
        <v>227</v>
      </c>
      <c r="E224" s="17">
        <v>0.26951032497805089</v>
      </c>
      <c r="F224" s="17">
        <v>0.28659129713735526</v>
      </c>
      <c r="G224" s="17">
        <v>0.28668826084079346</v>
      </c>
      <c r="H224" s="17">
        <v>0.28668818022239778</v>
      </c>
      <c r="I224" s="17">
        <v>0.28668820738493939</v>
      </c>
      <c r="J224" s="17">
        <v>0.28659131566395718</v>
      </c>
      <c r="K224" s="17">
        <v>0.28668819594194012</v>
      </c>
      <c r="L224" s="17">
        <v>0.28668818725288986</v>
      </c>
      <c r="M224" s="17">
        <v>0.28668813648970665</v>
      </c>
      <c r="N224" s="17">
        <v>0.28659121192281001</v>
      </c>
      <c r="O224" s="17">
        <v>0.28668807201962787</v>
      </c>
      <c r="P224" s="17">
        <v>0.28668815406923792</v>
      </c>
      <c r="Q224" s="17">
        <v>0.28668812878589089</v>
      </c>
      <c r="R224" s="17">
        <v>0.28659125758227644</v>
      </c>
      <c r="S224" s="17">
        <v>0.28668812448878245</v>
      </c>
      <c r="T224" s="17">
        <v>0.28668809685700863</v>
      </c>
      <c r="U224" s="17">
        <v>0.28668815877778975</v>
      </c>
      <c r="V224" s="17">
        <v>0.28659129029178443</v>
      </c>
      <c r="W224" s="17">
        <v>0.28668820580270804</v>
      </c>
    </row>
    <row r="225" spans="1:23" x14ac:dyDescent="0.3">
      <c r="A225" s="17" t="s">
        <v>294</v>
      </c>
      <c r="B225" s="17" t="s">
        <v>8</v>
      </c>
      <c r="C225" s="17" t="s">
        <v>227</v>
      </c>
      <c r="D225" s="17" t="s">
        <v>227</v>
      </c>
      <c r="E225" s="17">
        <v>0.28852802929912996</v>
      </c>
      <c r="F225" s="17">
        <v>0.28654169458143736</v>
      </c>
      <c r="G225" s="17">
        <v>0.28663863460499855</v>
      </c>
      <c r="H225" s="17">
        <v>0.28663852782433802</v>
      </c>
      <c r="I225" s="17">
        <v>0.28663855623830875</v>
      </c>
      <c r="J225" s="17">
        <v>0.28654170509744747</v>
      </c>
      <c r="K225" s="17">
        <v>0.28663853641720283</v>
      </c>
      <c r="L225" s="17">
        <v>0.28663854581226178</v>
      </c>
      <c r="M225" s="17">
        <v>0.28663851102348559</v>
      </c>
      <c r="N225" s="17">
        <v>0.2865415923785079</v>
      </c>
      <c r="O225" s="17">
        <v>0.28663844622738388</v>
      </c>
      <c r="P225" s="17">
        <v>0.28663852529472167</v>
      </c>
      <c r="Q225" s="17">
        <v>0.28663846956192918</v>
      </c>
      <c r="R225" s="17">
        <v>0.28654169628693676</v>
      </c>
      <c r="S225" s="17">
        <v>0.28663845784695008</v>
      </c>
      <c r="T225" s="17">
        <v>0.28663845487009082</v>
      </c>
      <c r="U225" s="17">
        <v>0.28663852728928724</v>
      </c>
      <c r="V225" s="17">
        <v>0.28654170634440224</v>
      </c>
      <c r="W225" s="17">
        <v>0.28663857937599102</v>
      </c>
    </row>
    <row r="226" spans="1:23" x14ac:dyDescent="0.3">
      <c r="A226" s="17" t="s">
        <v>131</v>
      </c>
      <c r="B226" s="17" t="s">
        <v>8</v>
      </c>
      <c r="C226" s="17" t="s">
        <v>227</v>
      </c>
      <c r="D226" s="17" t="s">
        <v>227</v>
      </c>
      <c r="E226" s="17">
        <v>0.27047040372613301</v>
      </c>
      <c r="F226" s="17">
        <v>0.27027683803082259</v>
      </c>
      <c r="G226" s="17">
        <v>0.27056202443569877</v>
      </c>
      <c r="H226" s="17">
        <v>0.27045405701767072</v>
      </c>
      <c r="I226" s="17">
        <v>0.27047181975669965</v>
      </c>
      <c r="J226" s="17">
        <v>0.27034516633496314</v>
      </c>
      <c r="K226" s="17">
        <v>0.27044654891848963</v>
      </c>
      <c r="L226" s="17">
        <v>0.27035563477225655</v>
      </c>
      <c r="M226" s="17">
        <v>0.2705231218809479</v>
      </c>
      <c r="N226" s="17">
        <v>0.27033632666540475</v>
      </c>
      <c r="O226" s="17">
        <v>0.27043127453539367</v>
      </c>
      <c r="P226" s="17">
        <v>0.27043219494805742</v>
      </c>
      <c r="Q226" s="17">
        <v>0.27042420116870713</v>
      </c>
      <c r="R226" s="17">
        <v>0.27034854625681626</v>
      </c>
      <c r="S226" s="17">
        <v>0.27041972233101319</v>
      </c>
      <c r="T226" s="17">
        <v>0.27041556610039208</v>
      </c>
      <c r="U226" s="17">
        <v>0.27040820150501899</v>
      </c>
      <c r="V226" s="17">
        <v>0.2703048481429054</v>
      </c>
      <c r="W226" s="17">
        <v>0.27032481738787645</v>
      </c>
    </row>
    <row r="227" spans="1:23" x14ac:dyDescent="0.3">
      <c r="A227" s="17" t="s">
        <v>295</v>
      </c>
      <c r="B227" s="17" t="s">
        <v>8</v>
      </c>
      <c r="C227" s="17" t="s">
        <v>227</v>
      </c>
      <c r="D227" s="17" t="s">
        <v>227</v>
      </c>
      <c r="E227" s="17"/>
      <c r="F227" s="17">
        <v>0.29288511148574309</v>
      </c>
      <c r="G227" s="17">
        <v>0.28661568065123733</v>
      </c>
      <c r="H227" s="17">
        <v>0.28661568548182426</v>
      </c>
      <c r="I227" s="17">
        <v>0.28661557061552634</v>
      </c>
      <c r="J227" s="17">
        <v>0.28651925285950508</v>
      </c>
      <c r="K227" s="17">
        <v>0.28661562877967006</v>
      </c>
      <c r="L227" s="17">
        <v>0.28661563536576162</v>
      </c>
      <c r="M227" s="17">
        <v>0.28661563993788181</v>
      </c>
      <c r="N227" s="17">
        <v>0.28651918884986732</v>
      </c>
      <c r="O227" s="17">
        <v>0.28661550353689619</v>
      </c>
      <c r="P227" s="17">
        <v>0.28661555322118382</v>
      </c>
      <c r="Q227" s="17">
        <v>0.28661561749497</v>
      </c>
      <c r="R227" s="17">
        <v>0.28651912249597378</v>
      </c>
      <c r="S227" s="17">
        <v>0.28661563668895434</v>
      </c>
      <c r="T227" s="17">
        <v>0.28661554806725897</v>
      </c>
      <c r="U227" s="17">
        <v>0.28661557403425564</v>
      </c>
      <c r="V227" s="17">
        <v>0.2865191659211771</v>
      </c>
      <c r="W227" s="17">
        <v>0.28661567038402708</v>
      </c>
    </row>
    <row r="228" spans="1:23" x14ac:dyDescent="0.3">
      <c r="A228" s="17" t="s">
        <v>222</v>
      </c>
      <c r="B228" s="17" t="s">
        <v>8</v>
      </c>
      <c r="C228" s="17" t="s">
        <v>227</v>
      </c>
      <c r="D228" s="17" t="s">
        <v>227</v>
      </c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>
        <v>0.27555580140763886</v>
      </c>
      <c r="R228" s="17">
        <v>0.27545926549360661</v>
      </c>
      <c r="S228" s="17">
        <v>0.27555576083325056</v>
      </c>
      <c r="T228" s="17">
        <v>0.27555579972738292</v>
      </c>
      <c r="U228" s="17">
        <v>0.27555596377307945</v>
      </c>
      <c r="V228" s="17">
        <v>0.27545940013414599</v>
      </c>
      <c r="W228" s="17">
        <v>0.27555575921711228</v>
      </c>
    </row>
    <row r="229" spans="1:23" x14ac:dyDescent="0.3">
      <c r="A229" s="17" t="s">
        <v>296</v>
      </c>
      <c r="B229" s="17" t="s">
        <v>8</v>
      </c>
      <c r="C229" s="17" t="s">
        <v>227</v>
      </c>
      <c r="D229" s="17" t="s">
        <v>227</v>
      </c>
      <c r="E229" s="17"/>
      <c r="F229" s="17"/>
      <c r="G229" s="17">
        <v>0.2755558205211498</v>
      </c>
      <c r="H229" s="17">
        <v>0.27555584244335135</v>
      </c>
      <c r="I229" s="17">
        <v>0.27555586100083934</v>
      </c>
      <c r="J229" s="17">
        <v>0.27545925413529287</v>
      </c>
      <c r="K229" s="17">
        <v>0.27555590293798521</v>
      </c>
      <c r="L229" s="17">
        <v>0.27555582125148637</v>
      </c>
      <c r="M229" s="17">
        <v>0.27555593066437029</v>
      </c>
      <c r="N229" s="17">
        <v>0.2754593289631328</v>
      </c>
      <c r="O229" s="17">
        <v>0.27555583959604296</v>
      </c>
      <c r="P229" s="17">
        <v>0.27555576283529343</v>
      </c>
      <c r="Q229" s="17"/>
      <c r="R229" s="17"/>
      <c r="S229" s="17"/>
      <c r="T229" s="17"/>
      <c r="U229" s="17"/>
      <c r="V229" s="17"/>
      <c r="W229" s="17"/>
    </row>
    <row r="230" spans="1:23" x14ac:dyDescent="0.3">
      <c r="A230" s="17" t="s">
        <v>140</v>
      </c>
      <c r="B230" s="17" t="s">
        <v>8</v>
      </c>
      <c r="C230" s="17" t="s">
        <v>227</v>
      </c>
      <c r="D230" s="17" t="s">
        <v>227</v>
      </c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>
        <v>0.24541369470527338</v>
      </c>
      <c r="R230" s="17">
        <v>0.27552216311878513</v>
      </c>
      <c r="S230" s="17">
        <v>0.27561913359536577</v>
      </c>
      <c r="T230" s="17">
        <v>0.27561908542782138</v>
      </c>
      <c r="U230" s="17">
        <v>0.27561917332809455</v>
      </c>
      <c r="V230" s="17">
        <v>0.27552230302353659</v>
      </c>
      <c r="W230" s="17">
        <v>0.27561916107351203</v>
      </c>
    </row>
    <row r="231" spans="1:23" x14ac:dyDescent="0.3">
      <c r="A231" s="17" t="s">
        <v>297</v>
      </c>
      <c r="B231" s="17" t="s">
        <v>8</v>
      </c>
      <c r="C231" s="17" t="s">
        <v>227</v>
      </c>
      <c r="D231" s="17" t="s">
        <v>227</v>
      </c>
      <c r="E231" s="17"/>
      <c r="F231" s="17"/>
      <c r="G231" s="17">
        <v>0.24541374096827437</v>
      </c>
      <c r="H231" s="17">
        <v>0.27561911780258902</v>
      </c>
      <c r="I231" s="17">
        <v>0.27561917298899719</v>
      </c>
      <c r="J231" s="17">
        <v>0.27552221741442273</v>
      </c>
      <c r="K231" s="17">
        <v>0.27561916260677999</v>
      </c>
      <c r="L231" s="17">
        <v>0.27561916350944626</v>
      </c>
      <c r="M231" s="17">
        <v>0.27561919233946008</v>
      </c>
      <c r="N231" s="17">
        <v>0.27552227447087252</v>
      </c>
      <c r="O231" s="17">
        <v>0.2756191825103278</v>
      </c>
      <c r="P231" s="17">
        <v>0.2756190683126053</v>
      </c>
      <c r="Q231" s="17">
        <v>0.29730921040671193</v>
      </c>
      <c r="R231" s="17"/>
      <c r="S231" s="17"/>
      <c r="T231" s="17"/>
      <c r="U231" s="17"/>
      <c r="V231" s="17"/>
      <c r="W231" s="17"/>
    </row>
    <row r="232" spans="1:23" x14ac:dyDescent="0.3">
      <c r="A232" s="17" t="s">
        <v>141</v>
      </c>
      <c r="B232" s="17" t="s">
        <v>8</v>
      </c>
      <c r="C232" s="17" t="s">
        <v>227</v>
      </c>
      <c r="D232" s="17" t="s">
        <v>227</v>
      </c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>
        <v>0.18323194698636769</v>
      </c>
      <c r="T232" s="17">
        <v>0.26836174988059996</v>
      </c>
      <c r="U232" s="17">
        <v>0.27273610906743972</v>
      </c>
      <c r="V232" s="17">
        <v>0.2727257275378272</v>
      </c>
      <c r="W232" s="17">
        <v>0.27303214634278677</v>
      </c>
    </row>
    <row r="233" spans="1:23" x14ac:dyDescent="0.3">
      <c r="A233" s="17" t="s">
        <v>298</v>
      </c>
      <c r="B233" s="17" t="s">
        <v>8</v>
      </c>
      <c r="C233" s="17" t="s">
        <v>227</v>
      </c>
      <c r="D233" s="17" t="s">
        <v>227</v>
      </c>
      <c r="E233" s="17"/>
      <c r="F233" s="17"/>
      <c r="G233" s="17"/>
      <c r="H233" s="17"/>
      <c r="I233" s="17">
        <v>0.18323197576493414</v>
      </c>
      <c r="J233" s="17">
        <v>0.26829084972983935</v>
      </c>
      <c r="K233" s="17">
        <v>0.27273602508014472</v>
      </c>
      <c r="L233" s="17">
        <v>0.27281211880698164</v>
      </c>
      <c r="M233" s="17">
        <v>0.27303211559839707</v>
      </c>
      <c r="N233" s="17">
        <v>0.27318966933154554</v>
      </c>
      <c r="O233" s="17">
        <v>0.27559501655936708</v>
      </c>
      <c r="P233" s="17">
        <v>0.27559499786193731</v>
      </c>
      <c r="Q233" s="17">
        <v>0.2755950732508235</v>
      </c>
      <c r="R233" s="17">
        <v>0.2754983907221259</v>
      </c>
      <c r="S233" s="17">
        <v>0.27679523728237482</v>
      </c>
      <c r="T233" s="17">
        <v>0.27702043856707581</v>
      </c>
      <c r="U233" s="17">
        <v>0.27690316633694778</v>
      </c>
      <c r="V233" s="17">
        <v>0.27760825393887872</v>
      </c>
      <c r="W233" s="17">
        <v>0.2792759066171483</v>
      </c>
    </row>
    <row r="234" spans="1:23" x14ac:dyDescent="0.3">
      <c r="A234" s="17" t="s">
        <v>142</v>
      </c>
      <c r="B234" s="17" t="s">
        <v>8</v>
      </c>
      <c r="C234" s="17" t="s">
        <v>227</v>
      </c>
      <c r="D234" s="17" t="s">
        <v>227</v>
      </c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>
        <v>0.18323196497982153</v>
      </c>
      <c r="S234" s="17">
        <v>0.2755950447588752</v>
      </c>
      <c r="T234" s="17">
        <v>0.27559504262480944</v>
      </c>
      <c r="U234" s="17">
        <v>0.27559501466261743</v>
      </c>
      <c r="V234" s="17">
        <v>0.2754983157230731</v>
      </c>
      <c r="W234" s="17">
        <v>0.27559514405155955</v>
      </c>
    </row>
    <row r="235" spans="1:23" x14ac:dyDescent="0.3">
      <c r="A235" s="17" t="s">
        <v>299</v>
      </c>
      <c r="B235" s="17" t="s">
        <v>8</v>
      </c>
      <c r="C235" s="17" t="s">
        <v>227</v>
      </c>
      <c r="D235" s="17" t="s">
        <v>227</v>
      </c>
      <c r="E235" s="17"/>
      <c r="F235" s="17"/>
      <c r="G235" s="17"/>
      <c r="H235" s="17">
        <v>0.18323194153742445</v>
      </c>
      <c r="I235" s="17">
        <v>0.27559505635884862</v>
      </c>
      <c r="J235" s="17">
        <v>0.27549839457957698</v>
      </c>
      <c r="K235" s="17">
        <v>0.27559509320073816</v>
      </c>
      <c r="L235" s="17">
        <v>0.27559504754116143</v>
      </c>
      <c r="M235" s="17">
        <v>0.27559507413451106</v>
      </c>
      <c r="N235" s="17">
        <v>0.27549833367203092</v>
      </c>
      <c r="O235" s="17">
        <v>0.27559513594916596</v>
      </c>
      <c r="P235" s="17">
        <v>0.27559510636393314</v>
      </c>
      <c r="Q235" s="17">
        <v>0.27559503429347815</v>
      </c>
      <c r="R235" s="17">
        <v>0.28399364135611765</v>
      </c>
      <c r="S235" s="17"/>
      <c r="T235" s="17"/>
      <c r="U235" s="17"/>
      <c r="V235" s="17"/>
      <c r="W235" s="17"/>
    </row>
    <row r="236" spans="1:23" x14ac:dyDescent="0.3">
      <c r="A236" s="17" t="s">
        <v>332</v>
      </c>
      <c r="B236" s="17" t="s">
        <v>8</v>
      </c>
      <c r="C236" s="17" t="s">
        <v>227</v>
      </c>
      <c r="D236" s="17" t="s">
        <v>227</v>
      </c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>
        <v>0.18323194365447976</v>
      </c>
      <c r="P236" s="17">
        <v>0.26892091480384644</v>
      </c>
      <c r="Q236" s="17">
        <v>0.27559495922338162</v>
      </c>
      <c r="R236" s="17">
        <v>0.27549843172801025</v>
      </c>
      <c r="S236" s="17">
        <v>0.27559510599579207</v>
      </c>
      <c r="T236" s="17">
        <v>0.27559498757727297</v>
      </c>
      <c r="U236" s="17">
        <v>0.27559514430227555</v>
      </c>
      <c r="V236" s="17">
        <v>0.27549827656206688</v>
      </c>
      <c r="W236" s="17">
        <v>0.27559505994564631</v>
      </c>
    </row>
    <row r="237" spans="1:23" x14ac:dyDescent="0.3">
      <c r="A237" s="17" t="s">
        <v>126</v>
      </c>
      <c r="B237" s="17" t="s">
        <v>8</v>
      </c>
      <c r="C237" s="17" t="s">
        <v>227</v>
      </c>
      <c r="D237" s="17" t="s">
        <v>227</v>
      </c>
      <c r="E237" s="17">
        <v>0.23559620903992801</v>
      </c>
      <c r="F237" s="17">
        <v>0.23555074705856094</v>
      </c>
      <c r="G237" s="17">
        <v>0.23559621252774576</v>
      </c>
      <c r="H237" s="17">
        <v>0.23559622157997681</v>
      </c>
      <c r="I237" s="17">
        <v>0.23559619279611049</v>
      </c>
      <c r="J237" s="17">
        <v>0.23555073819249903</v>
      </c>
      <c r="K237" s="17">
        <v>0.23559623432274404</v>
      </c>
      <c r="L237" s="17">
        <v>0.2355962787485959</v>
      </c>
      <c r="M237" s="17">
        <v>0.23559622585779791</v>
      </c>
      <c r="N237" s="17">
        <v>0.23555075323979541</v>
      </c>
      <c r="O237" s="17">
        <v>0.23559625004233667</v>
      </c>
      <c r="P237" s="17">
        <v>0.23559620344290902</v>
      </c>
      <c r="Q237" s="17">
        <v>0.23559624272340518</v>
      </c>
      <c r="R237" s="17">
        <v>0.23555083183688424</v>
      </c>
      <c r="S237" s="17">
        <v>0.23559625701437262</v>
      </c>
      <c r="T237" s="17">
        <v>0.23559627918289361</v>
      </c>
      <c r="U237" s="17">
        <v>0.23559626649631085</v>
      </c>
      <c r="V237" s="17">
        <v>0.23555079258896361</v>
      </c>
      <c r="W237" s="17">
        <v>0.23559626335781744</v>
      </c>
    </row>
    <row r="238" spans="1:23" x14ac:dyDescent="0.3">
      <c r="A238" s="17" t="s">
        <v>300</v>
      </c>
      <c r="B238" s="17" t="s">
        <v>8</v>
      </c>
      <c r="C238" s="17" t="s">
        <v>227</v>
      </c>
      <c r="D238" s="17" t="s">
        <v>227</v>
      </c>
      <c r="E238" s="17">
        <v>0.27239921983926946</v>
      </c>
      <c r="F238" s="17">
        <v>0.27230163003683583</v>
      </c>
      <c r="G238" s="17">
        <v>0.27239919316035727</v>
      </c>
      <c r="H238" s="17">
        <v>0.27239922475728889</v>
      </c>
      <c r="I238" s="17">
        <v>0.27239920530032102</v>
      </c>
      <c r="J238" s="17">
        <v>0.2723015678115282</v>
      </c>
      <c r="K238" s="17">
        <v>0.27239924240880492</v>
      </c>
      <c r="L238" s="17">
        <v>0.27239918275090558</v>
      </c>
      <c r="M238" s="17">
        <v>0.27239915723217734</v>
      </c>
      <c r="N238" s="17">
        <v>0.27230151023622973</v>
      </c>
      <c r="O238" s="17">
        <v>0.27239917357099325</v>
      </c>
      <c r="P238" s="17">
        <v>0.27239914936364973</v>
      </c>
      <c r="Q238" s="17">
        <v>0.2723991579770349</v>
      </c>
      <c r="R238" s="17">
        <v>0.27230151166060607</v>
      </c>
      <c r="S238" s="17">
        <v>0.2723990950822951</v>
      </c>
      <c r="T238" s="17">
        <v>0.27239912612323619</v>
      </c>
      <c r="U238" s="17">
        <v>0.2723992327730807</v>
      </c>
      <c r="V238" s="17">
        <v>0.27230157730976201</v>
      </c>
      <c r="W238" s="17">
        <v>0.27239919312398614</v>
      </c>
    </row>
    <row r="239" spans="1:23" x14ac:dyDescent="0.3">
      <c r="A239" s="17" t="s">
        <v>133</v>
      </c>
      <c r="B239" s="17" t="s">
        <v>8</v>
      </c>
      <c r="C239" s="17" t="s">
        <v>227</v>
      </c>
      <c r="D239" s="17" t="s">
        <v>227</v>
      </c>
      <c r="E239" s="17">
        <v>0.2723244392819491</v>
      </c>
      <c r="F239" s="17">
        <v>0.27222685278716208</v>
      </c>
      <c r="G239" s="17">
        <v>0.27232442671693197</v>
      </c>
      <c r="H239" s="17">
        <v>0.27232439782392931</v>
      </c>
      <c r="I239" s="17">
        <v>0.2723243921112149</v>
      </c>
      <c r="J239" s="17">
        <v>0.27222689835550617</v>
      </c>
      <c r="K239" s="17">
        <v>0.27232443353195335</v>
      </c>
      <c r="L239" s="17">
        <v>0.27232434321574467</v>
      </c>
      <c r="M239" s="17">
        <v>0.2723243912934612</v>
      </c>
      <c r="N239" s="17">
        <v>0.27222686310767746</v>
      </c>
      <c r="O239" s="17">
        <v>0.2723243291474961</v>
      </c>
      <c r="P239" s="17">
        <v>0.27232439602900027</v>
      </c>
      <c r="Q239" s="17">
        <v>0.27232434450271481</v>
      </c>
      <c r="R239" s="17">
        <v>0.27222679456541721</v>
      </c>
      <c r="S239" s="17">
        <v>0.27232436571427709</v>
      </c>
      <c r="T239" s="17">
        <v>0.27232447445909785</v>
      </c>
      <c r="U239" s="17">
        <v>0.2723244449006359</v>
      </c>
      <c r="V239" s="17">
        <v>0.27222689213711954</v>
      </c>
      <c r="W239" s="17">
        <v>0.27232432397315159</v>
      </c>
    </row>
    <row r="240" spans="1:23" x14ac:dyDescent="0.3">
      <c r="A240" s="17" t="s">
        <v>127</v>
      </c>
      <c r="B240" s="17" t="s">
        <v>8</v>
      </c>
      <c r="C240" s="17" t="s">
        <v>227</v>
      </c>
      <c r="D240" s="17" t="s">
        <v>227</v>
      </c>
      <c r="E240" s="17">
        <v>0.23558169735534107</v>
      </c>
      <c r="F240" s="17">
        <v>0.23553601417755907</v>
      </c>
      <c r="G240" s="17">
        <v>0.23557010838529785</v>
      </c>
      <c r="H240" s="17">
        <v>0.23558163029579704</v>
      </c>
      <c r="I240" s="17">
        <v>0.23558144145283128</v>
      </c>
      <c r="J240" s="17">
        <v>0.23552417773905687</v>
      </c>
      <c r="K240" s="17">
        <v>0.23558098702540217</v>
      </c>
      <c r="L240" s="17">
        <v>0.23558107200319234</v>
      </c>
      <c r="M240" s="17">
        <v>0.23556940965516554</v>
      </c>
      <c r="N240" s="17">
        <v>0.23553594587275636</v>
      </c>
      <c r="O240" s="17">
        <v>0.23558143328473108</v>
      </c>
      <c r="P240" s="17">
        <v>0.235569216568738</v>
      </c>
      <c r="Q240" s="17">
        <v>0.23558070357864327</v>
      </c>
      <c r="R240" s="17">
        <v>0.23553542509612985</v>
      </c>
      <c r="S240" s="17">
        <v>0.23556868328098143</v>
      </c>
      <c r="T240" s="17">
        <v>0.23558069789834646</v>
      </c>
      <c r="U240" s="17">
        <v>0.2355685093740234</v>
      </c>
      <c r="V240" s="17">
        <v>0.23553552374047665</v>
      </c>
      <c r="W240" s="17">
        <v>0.23558106826268724</v>
      </c>
    </row>
    <row r="241" spans="1:23" x14ac:dyDescent="0.3">
      <c r="A241" s="17" t="s">
        <v>132</v>
      </c>
      <c r="B241" s="17" t="s">
        <v>8</v>
      </c>
      <c r="C241" s="17" t="s">
        <v>227</v>
      </c>
      <c r="D241" s="17" t="s">
        <v>227</v>
      </c>
      <c r="E241" s="17">
        <v>0.27240578606946414</v>
      </c>
      <c r="F241" s="17">
        <v>0.2723084240489298</v>
      </c>
      <c r="G241" s="17">
        <v>0.27240577878610478</v>
      </c>
      <c r="H241" s="17">
        <v>0.27240582482119291</v>
      </c>
      <c r="I241" s="17">
        <v>0.27240587157990476</v>
      </c>
      <c r="J241" s="17">
        <v>0.27230838683890701</v>
      </c>
      <c r="K241" s="17">
        <v>0.27240572541029412</v>
      </c>
      <c r="L241" s="17">
        <v>0.2724057971142077</v>
      </c>
      <c r="M241" s="17">
        <v>0.27240581616355047</v>
      </c>
      <c r="N241" s="17">
        <v>0.27230830880536699</v>
      </c>
      <c r="O241" s="17">
        <v>0.27240579088562145</v>
      </c>
      <c r="P241" s="17">
        <v>0.27240571711088918</v>
      </c>
      <c r="Q241" s="17">
        <v>0.27240577199555976</v>
      </c>
      <c r="R241" s="17">
        <v>0.272308393990221</v>
      </c>
      <c r="S241" s="17">
        <v>0.27240589396369469</v>
      </c>
      <c r="T241" s="17">
        <v>0.27240583714969568</v>
      </c>
      <c r="U241" s="17">
        <v>0.27240583997801282</v>
      </c>
      <c r="V241" s="17">
        <v>0.27230832968251578</v>
      </c>
      <c r="W241" s="17">
        <v>0.27240588003478439</v>
      </c>
    </row>
    <row r="242" spans="1:23" x14ac:dyDescent="0.3">
      <c r="A242" s="17" t="s">
        <v>134</v>
      </c>
      <c r="B242" s="17" t="s">
        <v>8</v>
      </c>
      <c r="C242" s="17" t="s">
        <v>227</v>
      </c>
      <c r="D242" s="17" t="s">
        <v>227</v>
      </c>
      <c r="E242" s="17">
        <v>0.2723244392819491</v>
      </c>
      <c r="F242" s="17">
        <v>0.27222685278716208</v>
      </c>
      <c r="G242" s="17">
        <v>0.27232442671693197</v>
      </c>
      <c r="H242" s="17">
        <v>0.27232439782392931</v>
      </c>
      <c r="I242" s="17">
        <v>0.2723243921112149</v>
      </c>
      <c r="J242" s="17">
        <v>0.27222689835550617</v>
      </c>
      <c r="K242" s="17">
        <v>0.27232443353195335</v>
      </c>
      <c r="L242" s="17">
        <v>0.27232434321574467</v>
      </c>
      <c r="M242" s="17">
        <v>0.2723243912934612</v>
      </c>
      <c r="N242" s="17">
        <v>0.27222686310767746</v>
      </c>
      <c r="O242" s="17">
        <v>0.2723243291474961</v>
      </c>
      <c r="P242" s="17">
        <v>0.27232439602900027</v>
      </c>
      <c r="Q242" s="17">
        <v>0.27232434450271481</v>
      </c>
      <c r="R242" s="17">
        <v>0.27222679456541721</v>
      </c>
      <c r="S242" s="17">
        <v>0.27232436571427709</v>
      </c>
      <c r="T242" s="17">
        <v>0.27232447445909785</v>
      </c>
      <c r="U242" s="17">
        <v>0.2723244449006359</v>
      </c>
      <c r="V242" s="17">
        <v>0.27222689213711954</v>
      </c>
      <c r="W242" s="17">
        <v>0.27232432397315159</v>
      </c>
    </row>
    <row r="243" spans="1:23" x14ac:dyDescent="0.3">
      <c r="A243" s="17" t="s">
        <v>301</v>
      </c>
      <c r="B243" s="17" t="s">
        <v>8</v>
      </c>
      <c r="C243" s="17" t="s">
        <v>227</v>
      </c>
      <c r="D243" s="17" t="s">
        <v>227</v>
      </c>
      <c r="E243" s="17"/>
      <c r="F243" s="17">
        <v>0.29288511148574309</v>
      </c>
      <c r="G243" s="17">
        <v>0.28661568065123733</v>
      </c>
      <c r="H243" s="17">
        <v>0.28661568548182426</v>
      </c>
      <c r="I243" s="17">
        <v>0.28661557061552634</v>
      </c>
      <c r="J243" s="17">
        <v>0.28651925285950508</v>
      </c>
      <c r="K243" s="17">
        <v>0.28661562877967006</v>
      </c>
      <c r="L243" s="17">
        <v>0.28661563536576162</v>
      </c>
      <c r="M243" s="17">
        <v>0.28661563993788181</v>
      </c>
      <c r="N243" s="17">
        <v>0.28651918884986732</v>
      </c>
      <c r="O243" s="17">
        <v>0.28661550353689619</v>
      </c>
      <c r="P243" s="17">
        <v>0.28661555322118382</v>
      </c>
      <c r="Q243" s="17">
        <v>0.28661561749497</v>
      </c>
      <c r="R243" s="17">
        <v>0.28651912249597378</v>
      </c>
      <c r="S243" s="17">
        <v>0.28661563668895434</v>
      </c>
      <c r="T243" s="17">
        <v>0.28661554806725897</v>
      </c>
      <c r="U243" s="17">
        <v>0.28661557403425564</v>
      </c>
      <c r="V243" s="17">
        <v>0.2865191659211771</v>
      </c>
      <c r="W243" s="17">
        <v>0.28661567038402708</v>
      </c>
    </row>
    <row r="244" spans="1:23" x14ac:dyDescent="0.3">
      <c r="A244" s="17" t="s">
        <v>333</v>
      </c>
      <c r="B244" s="17" t="s">
        <v>8</v>
      </c>
      <c r="C244" s="17" t="s">
        <v>227</v>
      </c>
      <c r="D244" s="17" t="s">
        <v>227</v>
      </c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>
        <v>0.22583371617645245</v>
      </c>
      <c r="V244" s="17">
        <v>0.33083586925135094</v>
      </c>
      <c r="W244" s="17">
        <v>0.33527344207412774</v>
      </c>
    </row>
    <row r="245" spans="1:23" x14ac:dyDescent="0.3">
      <c r="A245" s="17" t="s">
        <v>334</v>
      </c>
      <c r="B245" s="17" t="s">
        <v>8</v>
      </c>
      <c r="C245" s="17" t="s">
        <v>227</v>
      </c>
      <c r="D245" s="17" t="s">
        <v>227</v>
      </c>
      <c r="E245" s="17"/>
      <c r="F245" s="17"/>
      <c r="G245" s="17"/>
      <c r="H245" s="17"/>
      <c r="I245" s="17"/>
      <c r="J245" s="17"/>
      <c r="K245" s="17">
        <v>0.22591975569777084</v>
      </c>
      <c r="L245" s="17">
        <v>0.33090656916013222</v>
      </c>
      <c r="M245" s="17">
        <v>0.33525148943551164</v>
      </c>
      <c r="N245" s="17">
        <v>0.33969195525424728</v>
      </c>
      <c r="O245" s="17">
        <v>0.33987280914709395</v>
      </c>
      <c r="P245" s="17">
        <v>0.33986627381822648</v>
      </c>
      <c r="Q245" s="17">
        <v>0.33985735501635717</v>
      </c>
      <c r="R245" s="17">
        <v>0.33965938249481759</v>
      </c>
      <c r="S245" s="17">
        <v>0.33985405113834816</v>
      </c>
      <c r="T245" s="17">
        <v>0.33985455898773076</v>
      </c>
      <c r="U245" s="17">
        <v>0.34312133863690397</v>
      </c>
      <c r="V245" s="17">
        <v>0.3446381693098306</v>
      </c>
      <c r="W245" s="17">
        <v>0.35035700542538956</v>
      </c>
    </row>
    <row r="246" spans="1:23" x14ac:dyDescent="0.3">
      <c r="A246" s="17" t="s">
        <v>302</v>
      </c>
      <c r="B246" s="17" t="s">
        <v>226</v>
      </c>
      <c r="C246" s="17" t="s">
        <v>227</v>
      </c>
      <c r="D246" s="17" t="s">
        <v>227</v>
      </c>
      <c r="E246" s="17">
        <v>0.99999961481541677</v>
      </c>
      <c r="F246" s="17">
        <v>1.00000010322822</v>
      </c>
      <c r="G246" s="17">
        <v>1.0000011482913687</v>
      </c>
      <c r="H246" s="17">
        <v>0.99999846789373958</v>
      </c>
      <c r="I246" s="17">
        <v>1.0000008428643887</v>
      </c>
      <c r="J246" s="17">
        <v>1.0000000440575672</v>
      </c>
      <c r="K246" s="17">
        <v>0.99999891664835416</v>
      </c>
      <c r="L246" s="17">
        <v>1.0000010835779909</v>
      </c>
      <c r="M246" s="17">
        <v>0.99999918325803716</v>
      </c>
      <c r="N246" s="17">
        <v>0.99999840252543182</v>
      </c>
      <c r="O246" s="17">
        <v>1.0000010158668966</v>
      </c>
      <c r="P246" s="17">
        <v>0.99999976827119541</v>
      </c>
      <c r="Q246" s="17">
        <v>0.99999891935146212</v>
      </c>
      <c r="R246" s="17">
        <v>1.0000014612948798</v>
      </c>
      <c r="S246" s="17">
        <v>1.0000002466397617</v>
      </c>
      <c r="T246" s="17">
        <v>0.99999962682694998</v>
      </c>
      <c r="U246" s="17">
        <v>0.99999947133736966</v>
      </c>
      <c r="V246" s="17">
        <v>0.99999985853062456</v>
      </c>
      <c r="W246" s="17">
        <v>1.0000001399143204</v>
      </c>
    </row>
    <row r="247" spans="1:23" x14ac:dyDescent="0.3">
      <c r="A247" s="17" t="s">
        <v>303</v>
      </c>
      <c r="B247" s="17" t="s">
        <v>5</v>
      </c>
      <c r="C247" s="17" t="s">
        <v>227</v>
      </c>
      <c r="D247" s="17" t="s">
        <v>227</v>
      </c>
      <c r="E247" s="17">
        <v>0.74141866515545563</v>
      </c>
      <c r="F247" s="17">
        <v>0.82610591246490728</v>
      </c>
      <c r="G247" s="17">
        <v>0.80400058368948879</v>
      </c>
      <c r="H247" s="17">
        <v>0.80167015021232901</v>
      </c>
      <c r="I247" s="17">
        <v>0.7595766480237458</v>
      </c>
      <c r="J247" s="17">
        <v>0.81226406694977848</v>
      </c>
      <c r="K247" s="17">
        <v>0.80123320575191892</v>
      </c>
      <c r="L247" s="17">
        <v>0.82638248615783783</v>
      </c>
      <c r="M247" s="17">
        <v>0.81827451044097355</v>
      </c>
      <c r="N247" s="17">
        <v>0.76783468434591629</v>
      </c>
      <c r="O247" s="17">
        <v>0.81482741325383234</v>
      </c>
      <c r="P247" s="17">
        <v>0.83236433533529697</v>
      </c>
      <c r="Q247" s="17"/>
      <c r="R247" s="17"/>
      <c r="S247" s="17"/>
      <c r="T247" s="17"/>
      <c r="U247" s="17"/>
      <c r="V247" s="17"/>
      <c r="W247" s="17"/>
    </row>
    <row r="248" spans="1:23" x14ac:dyDescent="0.3">
      <c r="A248" s="17" t="s">
        <v>304</v>
      </c>
      <c r="B248" s="17" t="s">
        <v>5</v>
      </c>
      <c r="C248" s="17" t="s">
        <v>227</v>
      </c>
      <c r="D248" s="17" t="s">
        <v>227</v>
      </c>
      <c r="E248" s="17">
        <v>0.77115987644549322</v>
      </c>
      <c r="F248" s="17">
        <v>0.81093751941807568</v>
      </c>
      <c r="G248" s="17">
        <v>0.67319750470520934</v>
      </c>
      <c r="H248" s="17">
        <v>0.83620689396698766</v>
      </c>
      <c r="I248" s="17">
        <v>0.74608151994591099</v>
      </c>
      <c r="J248" s="17">
        <v>0.82656251421819138</v>
      </c>
      <c r="K248" s="17">
        <v>0.84169280628674703</v>
      </c>
      <c r="L248" s="17">
        <v>0.83072100500328039</v>
      </c>
      <c r="M248" s="17">
        <v>0.83620691343036446</v>
      </c>
      <c r="N248" s="17">
        <v>0.82968752443169547</v>
      </c>
      <c r="O248" s="17">
        <v>0.83542320888991639</v>
      </c>
      <c r="P248" s="17">
        <v>0.84816754176354536</v>
      </c>
      <c r="Q248" s="17"/>
      <c r="R248" s="17"/>
      <c r="S248" s="17"/>
      <c r="T248" s="17"/>
      <c r="U248" s="17"/>
      <c r="V248" s="17"/>
      <c r="W248" s="17"/>
    </row>
    <row r="249" spans="1:23" x14ac:dyDescent="0.3">
      <c r="A249" s="17" t="s">
        <v>305</v>
      </c>
      <c r="B249" s="17" t="s">
        <v>5</v>
      </c>
      <c r="C249" s="17" t="s">
        <v>227</v>
      </c>
      <c r="D249" s="17" t="s">
        <v>227</v>
      </c>
      <c r="E249" s="17">
        <v>0.82503249214884233</v>
      </c>
      <c r="F249" s="17">
        <v>0.91403628025434958</v>
      </c>
      <c r="G249" s="17">
        <v>0.87709928093154188</v>
      </c>
      <c r="H249" s="17">
        <v>0.90755979661779529</v>
      </c>
      <c r="I249" s="17">
        <v>0.92069679685394124</v>
      </c>
      <c r="J249" s="17">
        <v>0.91091816950440618</v>
      </c>
      <c r="K249" s="17">
        <v>0.90524998588935868</v>
      </c>
      <c r="L249" s="17">
        <v>0.91294933841216364</v>
      </c>
      <c r="M249" s="17">
        <v>0.85688850971949648</v>
      </c>
      <c r="N249" s="17">
        <v>0.86894368617557272</v>
      </c>
      <c r="O249" s="17">
        <v>0.90601992152406963</v>
      </c>
      <c r="P249" s="17">
        <v>0.92499195670187806</v>
      </c>
      <c r="Q249" s="17"/>
      <c r="R249" s="17"/>
      <c r="S249" s="17"/>
      <c r="T249" s="17"/>
      <c r="U249" s="17"/>
      <c r="V249" s="17"/>
      <c r="W249" s="17"/>
    </row>
    <row r="250" spans="1:23" x14ac:dyDescent="0.3">
      <c r="A250" s="17" t="s">
        <v>306</v>
      </c>
      <c r="B250" s="17" t="s">
        <v>4</v>
      </c>
      <c r="C250" s="17" t="s">
        <v>227</v>
      </c>
      <c r="D250" s="17" t="s">
        <v>227</v>
      </c>
      <c r="E250" s="17">
        <v>0.84879737806356348</v>
      </c>
      <c r="F250" s="17">
        <v>0.88480553183936461</v>
      </c>
      <c r="G250" s="17">
        <v>0.74752497665812967</v>
      </c>
      <c r="H250" s="17">
        <v>0.88343224280868771</v>
      </c>
      <c r="I250" s="17">
        <v>0.8337312744907962</v>
      </c>
      <c r="J250" s="17">
        <v>0.88914570856023833</v>
      </c>
      <c r="K250" s="17">
        <v>0.73882655583449053</v>
      </c>
      <c r="L250" s="17">
        <v>0.88415086625862471</v>
      </c>
      <c r="M250" s="17">
        <v>0.82937317800055377</v>
      </c>
      <c r="N250" s="17">
        <v>0.87768120114384784</v>
      </c>
      <c r="O250" s="17">
        <v>0.80272612692644463</v>
      </c>
      <c r="P250" s="17">
        <v>0.88486948602397453</v>
      </c>
      <c r="Q250" s="17">
        <v>0.8928581213726775</v>
      </c>
      <c r="R250" s="17"/>
      <c r="S250" s="17"/>
      <c r="T250" s="17"/>
      <c r="U250" s="17"/>
      <c r="V250" s="17"/>
      <c r="W250" s="17"/>
    </row>
    <row r="251" spans="1:23" x14ac:dyDescent="0.3">
      <c r="A251" s="17" t="s">
        <v>307</v>
      </c>
      <c r="B251" s="17" t="s">
        <v>5</v>
      </c>
      <c r="C251" s="17" t="s">
        <v>227</v>
      </c>
      <c r="D251" s="17" t="s">
        <v>227</v>
      </c>
      <c r="E251" s="17">
        <v>0.86807419470520031</v>
      </c>
      <c r="F251" s="17">
        <v>0.86787624942190644</v>
      </c>
      <c r="G251" s="17">
        <v>0.87075702713661163</v>
      </c>
      <c r="H251" s="17">
        <v>0.8681908361676034</v>
      </c>
      <c r="I251" s="17">
        <v>0.87556754306911566</v>
      </c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</row>
    <row r="252" spans="1:23" x14ac:dyDescent="0.3">
      <c r="A252" s="17" t="s">
        <v>308</v>
      </c>
      <c r="B252" s="17" t="s">
        <v>226</v>
      </c>
      <c r="C252" s="17" t="s">
        <v>227</v>
      </c>
      <c r="D252" s="17" t="s">
        <v>227</v>
      </c>
      <c r="E252" s="17">
        <v>1.0000005981229767</v>
      </c>
      <c r="F252" s="17">
        <v>0.99999881894131737</v>
      </c>
      <c r="G252" s="17">
        <v>1.0000021043937086</v>
      </c>
      <c r="H252" s="17">
        <v>0.99999993188679437</v>
      </c>
      <c r="I252" s="17">
        <v>1.0000015042874393</v>
      </c>
      <c r="J252" s="17">
        <v>1.0000013420629603</v>
      </c>
      <c r="K252" s="17">
        <v>0.99999755770056664</v>
      </c>
      <c r="L252" s="17">
        <v>0.99999628750003422</v>
      </c>
      <c r="M252" s="17">
        <v>1.0000030516193155</v>
      </c>
      <c r="N252" s="17">
        <v>1.0000034915456171</v>
      </c>
      <c r="O252" s="17">
        <v>0.99999781124616538</v>
      </c>
      <c r="P252" s="17">
        <v>1.0000024204582225</v>
      </c>
      <c r="Q252" s="17">
        <v>0.99999327887159428</v>
      </c>
      <c r="R252" s="17">
        <v>1.0000010103269055</v>
      </c>
      <c r="S252" s="17">
        <v>1.0000011042146786</v>
      </c>
      <c r="T252" s="17">
        <v>1.0000012447643118</v>
      </c>
      <c r="U252" s="17">
        <v>0.99999454294857615</v>
      </c>
      <c r="V252" s="17">
        <v>1.0000036087369708</v>
      </c>
      <c r="W252" s="17">
        <v>1.0000053560439586</v>
      </c>
    </row>
    <row r="253" spans="1:23" x14ac:dyDescent="0.3">
      <c r="A253" s="17" t="s">
        <v>309</v>
      </c>
      <c r="B253" s="17" t="s">
        <v>226</v>
      </c>
      <c r="C253" s="17" t="s">
        <v>227</v>
      </c>
      <c r="D253" s="17" t="s">
        <v>227</v>
      </c>
      <c r="E253" s="17">
        <v>0.99999745833761755</v>
      </c>
      <c r="F253" s="17">
        <v>1.0000016040228263</v>
      </c>
      <c r="G253" s="17">
        <v>1.0000003464146063</v>
      </c>
      <c r="H253" s="17">
        <v>0.99999891845270217</v>
      </c>
      <c r="I253" s="17">
        <v>1.0000017421519756</v>
      </c>
      <c r="J253" s="17">
        <v>1.0000007432613764</v>
      </c>
      <c r="K253" s="17">
        <v>1.000005298434395</v>
      </c>
      <c r="L253" s="17">
        <v>1.0000008395044329</v>
      </c>
      <c r="M253" s="17">
        <v>0.99999958876756945</v>
      </c>
      <c r="N253" s="17">
        <v>1.0000044127243299</v>
      </c>
      <c r="O253" s="17">
        <v>1.0000031664935454</v>
      </c>
      <c r="P253" s="17">
        <v>0.99999877643775326</v>
      </c>
      <c r="Q253" s="17">
        <v>0.99999953580126333</v>
      </c>
      <c r="R253" s="17">
        <v>1.0000011424764981</v>
      </c>
      <c r="S253" s="17">
        <v>1.0000016689131805</v>
      </c>
      <c r="T253" s="17">
        <v>0.99999819678250157</v>
      </c>
      <c r="U253" s="17">
        <v>1.000002391693398</v>
      </c>
      <c r="V253" s="17">
        <v>1.000000395400866</v>
      </c>
      <c r="W253" s="17">
        <v>0.99999823553164557</v>
      </c>
    </row>
    <row r="256" spans="1:23" x14ac:dyDescent="0.3">
      <c r="A256" s="2" t="s">
        <v>206</v>
      </c>
    </row>
    <row r="257" spans="1:23" x14ac:dyDescent="0.3">
      <c r="A257" s="2" t="s">
        <v>0</v>
      </c>
      <c r="B257" s="2" t="s">
        <v>2</v>
      </c>
      <c r="C257" s="2" t="s">
        <v>100</v>
      </c>
      <c r="D257" s="8" t="s">
        <v>1</v>
      </c>
      <c r="E257" s="8">
        <v>2023</v>
      </c>
      <c r="F257" s="8">
        <v>2024</v>
      </c>
      <c r="G257" s="8">
        <v>2025</v>
      </c>
      <c r="H257" s="8">
        <v>2026</v>
      </c>
      <c r="I257" s="8">
        <v>2027</v>
      </c>
      <c r="J257" s="8">
        <v>2028</v>
      </c>
      <c r="K257" s="8">
        <v>2029</v>
      </c>
      <c r="L257" s="8">
        <v>2030</v>
      </c>
      <c r="M257" s="8">
        <v>2031</v>
      </c>
      <c r="N257" s="8">
        <v>2032</v>
      </c>
      <c r="O257" s="8">
        <v>2033</v>
      </c>
      <c r="P257" s="8">
        <v>2034</v>
      </c>
      <c r="Q257" s="8">
        <v>2035</v>
      </c>
      <c r="R257" s="8">
        <v>2036</v>
      </c>
      <c r="S257" s="8">
        <v>2037</v>
      </c>
      <c r="T257" s="8">
        <v>2038</v>
      </c>
      <c r="U257" s="8">
        <v>2039</v>
      </c>
      <c r="V257" s="8">
        <v>2040</v>
      </c>
      <c r="W257" s="8">
        <v>2041</v>
      </c>
    </row>
    <row r="258" spans="1:23" x14ac:dyDescent="0.3">
      <c r="A258" s="17" t="s">
        <v>13</v>
      </c>
      <c r="B258" s="17" t="s">
        <v>3</v>
      </c>
      <c r="C258" s="17" t="s">
        <v>227</v>
      </c>
      <c r="D258" s="17" t="s">
        <v>227</v>
      </c>
      <c r="E258" s="17">
        <v>0.80734069041521284</v>
      </c>
      <c r="F258" s="17">
        <v>0.80456002402972526</v>
      </c>
      <c r="G258" s="17">
        <v>0.85603584245777653</v>
      </c>
      <c r="H258" s="17">
        <v>0.85698887297991477</v>
      </c>
      <c r="I258" s="17">
        <v>0.85633749488859712</v>
      </c>
      <c r="J258" s="17">
        <v>0.85401928892976531</v>
      </c>
      <c r="K258" s="17">
        <v>0.85473501154984066</v>
      </c>
      <c r="L258" s="17">
        <v>0.85705421015759398</v>
      </c>
      <c r="M258" s="17">
        <v>0.80301935760108956</v>
      </c>
      <c r="N258" s="17">
        <v>0.80549317821753907</v>
      </c>
      <c r="O258" s="17">
        <v>0.8557072655000687</v>
      </c>
      <c r="P258" s="17">
        <v>0.89054671730824675</v>
      </c>
      <c r="Q258" s="17"/>
      <c r="R258" s="17"/>
      <c r="S258" s="17"/>
      <c r="T258" s="17"/>
      <c r="U258" s="17"/>
      <c r="V258" s="17"/>
      <c r="W258" s="17"/>
    </row>
    <row r="259" spans="1:23" x14ac:dyDescent="0.3">
      <c r="A259" s="17" t="s">
        <v>13</v>
      </c>
      <c r="B259" s="17" t="s">
        <v>226</v>
      </c>
      <c r="C259" s="17" t="s">
        <v>227</v>
      </c>
      <c r="D259" s="17" t="s">
        <v>227</v>
      </c>
      <c r="E259" s="17">
        <v>0.99999929238189966</v>
      </c>
      <c r="F259" s="17">
        <v>1.0000003279973864</v>
      </c>
      <c r="G259" s="17">
        <v>1.0000007605069696</v>
      </c>
      <c r="H259" s="17">
        <v>1.0000002053230459</v>
      </c>
      <c r="I259" s="17">
        <v>1.0000019730871887</v>
      </c>
      <c r="J259" s="17">
        <v>1.00000080029334</v>
      </c>
      <c r="K259" s="17">
        <v>1.0000014346010004</v>
      </c>
      <c r="L259" s="17">
        <v>0.99999953341874714</v>
      </c>
      <c r="M259" s="17">
        <v>0.9999995854690088</v>
      </c>
      <c r="N259" s="17">
        <v>1.0000009397908021</v>
      </c>
      <c r="O259" s="17">
        <v>1.0000003269870543</v>
      </c>
      <c r="P259" s="17">
        <v>1.0000013764121294</v>
      </c>
      <c r="Q259" s="17">
        <v>0.99999982601102955</v>
      </c>
      <c r="R259" s="17">
        <v>1.000000313378107</v>
      </c>
      <c r="S259" s="17">
        <v>1.0000002849953082</v>
      </c>
      <c r="T259" s="17">
        <v>0.99999937554885532</v>
      </c>
      <c r="U259" s="17">
        <v>1.0000006389165421</v>
      </c>
      <c r="V259" s="17">
        <v>1.0000000557123403</v>
      </c>
      <c r="W259" s="17">
        <v>1.000000207604431</v>
      </c>
    </row>
    <row r="260" spans="1:23" x14ac:dyDescent="0.3">
      <c r="A260" s="17" t="s">
        <v>13</v>
      </c>
      <c r="B260" s="17" t="s">
        <v>4</v>
      </c>
      <c r="C260" s="17" t="s">
        <v>227</v>
      </c>
      <c r="D260" s="17" t="s">
        <v>227</v>
      </c>
      <c r="E260" s="17">
        <v>0.81385915232638173</v>
      </c>
      <c r="F260" s="17">
        <v>0.84771344144117744</v>
      </c>
      <c r="G260" s="17">
        <v>0.85349178362999734</v>
      </c>
      <c r="H260" s="17">
        <v>0.86314113601735487</v>
      </c>
      <c r="I260" s="17">
        <v>0.87019637863282295</v>
      </c>
      <c r="J260" s="17">
        <v>0.83998171039894387</v>
      </c>
      <c r="K260" s="17">
        <v>0.86180273713726052</v>
      </c>
      <c r="L260" s="17">
        <v>0.87135564654279263</v>
      </c>
      <c r="M260" s="17">
        <v>0.85420049959070066</v>
      </c>
      <c r="N260" s="17">
        <v>0.87958800309133389</v>
      </c>
      <c r="O260" s="17">
        <v>0.8675331128331184</v>
      </c>
      <c r="P260" s="17">
        <v>0.87298271640981628</v>
      </c>
      <c r="Q260" s="17">
        <v>0.87215677834911121</v>
      </c>
      <c r="R260" s="17">
        <v>0.87353980660008534</v>
      </c>
      <c r="S260" s="17">
        <v>0.84276788982174167</v>
      </c>
      <c r="T260" s="17">
        <v>0.8746299503780891</v>
      </c>
      <c r="U260" s="17">
        <v>0.86924161871449857</v>
      </c>
      <c r="V260" s="17">
        <v>0.842936334500897</v>
      </c>
      <c r="W260" s="17">
        <v>0.85838349823067328</v>
      </c>
    </row>
    <row r="261" spans="1:23" x14ac:dyDescent="0.3">
      <c r="A261" s="17" t="s">
        <v>13</v>
      </c>
      <c r="B261" s="17" t="s">
        <v>5</v>
      </c>
      <c r="C261" s="17" t="s">
        <v>227</v>
      </c>
      <c r="D261" s="17" t="s">
        <v>227</v>
      </c>
      <c r="E261" s="17">
        <v>0.89474804018929799</v>
      </c>
      <c r="F261" s="17">
        <v>0.89822420170310213</v>
      </c>
      <c r="G261" s="17">
        <v>0.90089262746380783</v>
      </c>
      <c r="H261" s="17">
        <v>0.89797571463089065</v>
      </c>
      <c r="I261" s="17">
        <v>0.89505620680102538</v>
      </c>
      <c r="J261" s="17">
        <v>0.90621132598956666</v>
      </c>
      <c r="K261" s="17">
        <v>0.90130135031936232</v>
      </c>
      <c r="L261" s="17">
        <v>0.90185178270838362</v>
      </c>
      <c r="M261" s="17">
        <v>0.89636749737033383</v>
      </c>
      <c r="N261" s="17">
        <v>0.89120017160479936</v>
      </c>
      <c r="O261" s="17">
        <v>0.90776472508501282</v>
      </c>
      <c r="P261" s="17">
        <v>0.92717058185555257</v>
      </c>
      <c r="Q261" s="17">
        <v>0.92609361959280134</v>
      </c>
      <c r="R261" s="17">
        <v>0.93776870106605703</v>
      </c>
      <c r="S261" s="17">
        <v>0.93535235742557421</v>
      </c>
      <c r="T261" s="17">
        <v>0.94531357316919629</v>
      </c>
      <c r="U261" s="17">
        <v>0.94768615387963306</v>
      </c>
      <c r="V261" s="17">
        <v>0.94747941496290466</v>
      </c>
      <c r="W261" s="17">
        <v>0.94723688913705029</v>
      </c>
    </row>
    <row r="262" spans="1:23" x14ac:dyDescent="0.3">
      <c r="A262" s="17" t="s">
        <v>13</v>
      </c>
      <c r="B262" s="17" t="s">
        <v>6</v>
      </c>
      <c r="C262" s="17" t="s">
        <v>227</v>
      </c>
      <c r="D262" s="17" t="s">
        <v>227</v>
      </c>
      <c r="E262" s="17">
        <v>0.86098408413043326</v>
      </c>
      <c r="F262" s="17">
        <v>0.86360943088746633</v>
      </c>
      <c r="G262" s="17">
        <v>0.68499734489631325</v>
      </c>
      <c r="H262" s="17">
        <v>0.83981088302936979</v>
      </c>
      <c r="I262" s="17">
        <v>0.87862531313155356</v>
      </c>
      <c r="J262" s="17">
        <v>0.87941946634630785</v>
      </c>
      <c r="K262" s="17">
        <v>0.877493470006242</v>
      </c>
      <c r="L262" s="17">
        <v>0.85523121426166637</v>
      </c>
      <c r="M262" s="17">
        <v>0.85199089520401472</v>
      </c>
      <c r="N262" s="17">
        <v>0.87862696779555227</v>
      </c>
      <c r="O262" s="17">
        <v>0.8792915729355032</v>
      </c>
      <c r="P262" s="17">
        <v>0.87972237020105115</v>
      </c>
      <c r="Q262" s="17">
        <v>0.87785201407526514</v>
      </c>
      <c r="R262" s="17">
        <v>0.85399532742748618</v>
      </c>
      <c r="S262" s="17">
        <v>0.85014462120880896</v>
      </c>
      <c r="T262" s="17">
        <v>0.88101742607063172</v>
      </c>
      <c r="U262" s="17">
        <v>0.87767809740576253</v>
      </c>
      <c r="V262" s="17">
        <v>0.88031870514045285</v>
      </c>
      <c r="W262" s="17">
        <v>0.87774765931021481</v>
      </c>
    </row>
    <row r="263" spans="1:23" x14ac:dyDescent="0.3">
      <c r="A263" s="17" t="s">
        <v>13</v>
      </c>
      <c r="B263" s="17" t="s">
        <v>101</v>
      </c>
      <c r="C263" s="17" t="s">
        <v>227</v>
      </c>
      <c r="D263" s="17" t="s">
        <v>227</v>
      </c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>
        <v>0.97481386253806024</v>
      </c>
      <c r="U263" s="17">
        <v>0.94931567258620164</v>
      </c>
      <c r="V263" s="17">
        <v>0.95333670915964031</v>
      </c>
      <c r="W263" s="17">
        <v>0.95023265454494676</v>
      </c>
    </row>
    <row r="264" spans="1:23" x14ac:dyDescent="0.3">
      <c r="A264" s="17" t="s">
        <v>13</v>
      </c>
      <c r="B264" s="17" t="s">
        <v>7</v>
      </c>
      <c r="C264" s="17" t="s">
        <v>227</v>
      </c>
      <c r="D264" s="17" t="s">
        <v>227</v>
      </c>
      <c r="E264" s="17">
        <v>0.65600897382962353</v>
      </c>
      <c r="F264" s="17">
        <v>0.66283393247544453</v>
      </c>
      <c r="G264" s="17">
        <v>0.66026176817210247</v>
      </c>
      <c r="H264" s="17">
        <v>0.40000027941357985</v>
      </c>
      <c r="I264" s="17">
        <v>0.40000029797321707</v>
      </c>
      <c r="J264" s="17">
        <v>0.39973358896575628</v>
      </c>
      <c r="K264" s="17">
        <v>0.40000021787373014</v>
      </c>
      <c r="L264" s="17">
        <v>0.40000025499300457</v>
      </c>
      <c r="M264" s="17">
        <v>0.40000029504274809</v>
      </c>
      <c r="N264" s="17">
        <v>0.40107576093762781</v>
      </c>
      <c r="O264" s="17">
        <v>0.40000002739324308</v>
      </c>
      <c r="P264" s="17">
        <v>0.40000011091161047</v>
      </c>
      <c r="Q264" s="17">
        <v>0.40000004497605723</v>
      </c>
      <c r="R264" s="17">
        <v>0.4016394552024124</v>
      </c>
      <c r="S264" s="17">
        <v>0.40000031653285428</v>
      </c>
      <c r="T264" s="17">
        <v>0.40000008014168564</v>
      </c>
      <c r="U264" s="17">
        <v>0.40000030383415514</v>
      </c>
      <c r="V264" s="17">
        <v>0.39890741180360118</v>
      </c>
      <c r="W264" s="17">
        <v>0.40000034046501803</v>
      </c>
    </row>
    <row r="265" spans="1:23" x14ac:dyDescent="0.3">
      <c r="A265" s="17" t="s">
        <v>13</v>
      </c>
      <c r="B265" s="17" t="s">
        <v>8</v>
      </c>
      <c r="C265" s="17" t="s">
        <v>227</v>
      </c>
      <c r="D265" s="17" t="s">
        <v>227</v>
      </c>
      <c r="E265" s="17">
        <v>0.27334904196726151</v>
      </c>
      <c r="F265" s="17">
        <v>0.27637452362869086</v>
      </c>
      <c r="G265" s="17">
        <v>0.27374593321772478</v>
      </c>
      <c r="H265" s="17">
        <v>0.2734478112525055</v>
      </c>
      <c r="I265" s="17">
        <v>0.27337310602732268</v>
      </c>
      <c r="J265" s="17">
        <v>0.27277511861064185</v>
      </c>
      <c r="K265" s="17">
        <v>0.27285760965478861</v>
      </c>
      <c r="L265" s="17">
        <v>0.27521167477239672</v>
      </c>
      <c r="M265" s="17">
        <v>0.27736035464382103</v>
      </c>
      <c r="N265" s="17">
        <v>0.27873550005978948</v>
      </c>
      <c r="O265" s="17">
        <v>0.27759416633445477</v>
      </c>
      <c r="P265" s="17">
        <v>0.27700366640768204</v>
      </c>
      <c r="Q265" s="17">
        <v>0.27767764244786386</v>
      </c>
      <c r="R265" s="17">
        <v>0.27724409706124464</v>
      </c>
      <c r="S265" s="17">
        <v>0.27720108247585401</v>
      </c>
      <c r="T265" s="17">
        <v>0.27686897983990838</v>
      </c>
      <c r="U265" s="17">
        <v>0.27672921903781578</v>
      </c>
      <c r="V265" s="17">
        <v>0.27630626632626193</v>
      </c>
      <c r="W265" s="17">
        <v>0.2762686381667302</v>
      </c>
    </row>
    <row r="266" spans="1:23" x14ac:dyDescent="0.3">
      <c r="A266" s="17" t="s">
        <v>13</v>
      </c>
      <c r="B266" s="17" t="s">
        <v>9</v>
      </c>
      <c r="C266" s="17" t="s">
        <v>227</v>
      </c>
      <c r="D266" s="17" t="s">
        <v>227</v>
      </c>
      <c r="E266" s="17"/>
      <c r="F266" s="17"/>
      <c r="G266" s="17"/>
      <c r="H266" s="17"/>
      <c r="I266" s="17">
        <v>0.97534246749529563</v>
      </c>
      <c r="J266" s="17">
        <v>0.97677595628415304</v>
      </c>
      <c r="K266" s="17">
        <v>0.9753424718499728</v>
      </c>
      <c r="L266" s="17">
        <v>0.97534246749529563</v>
      </c>
      <c r="M266" s="17">
        <v>0.97671233573460681</v>
      </c>
      <c r="N266" s="17">
        <v>0.97598254015467689</v>
      </c>
      <c r="O266" s="17">
        <v>0.97573979593939886</v>
      </c>
      <c r="P266" s="17">
        <v>0.97577495397746772</v>
      </c>
      <c r="Q266" s="17">
        <v>0.97575238031861289</v>
      </c>
      <c r="R266" s="17">
        <v>0.97586520792766762</v>
      </c>
      <c r="S266" s="17">
        <v>0.97587518096877379</v>
      </c>
      <c r="T266" s="17">
        <v>0.97579908056467213</v>
      </c>
      <c r="U266" s="17">
        <v>0.97577326160294009</v>
      </c>
      <c r="V266" s="17">
        <v>0.97577412614357228</v>
      </c>
      <c r="W266" s="17">
        <v>0.97576864659635021</v>
      </c>
    </row>
  </sheetData>
  <pageMargins left="0.7" right="0.7" top="0.75" bottom="0.75" header="0.3" footer="0.3"/>
  <pageSetup scale="1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850436-2B5E-4741-AF8D-F2FF435840B0}">
  <sheetPr codeName="shEnergyReq">
    <pageSetUpPr fitToPage="1"/>
  </sheetPr>
  <dimension ref="A1:W268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154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>
        <v>55.16</v>
      </c>
      <c r="M17" s="3">
        <v>136.02000000000001</v>
      </c>
      <c r="N17" s="3">
        <v>324.79000000000002</v>
      </c>
      <c r="O17" s="3">
        <v>881.21</v>
      </c>
      <c r="P17" s="3">
        <v>1872.12</v>
      </c>
      <c r="Q17" s="3">
        <v>2849.96</v>
      </c>
      <c r="R17" s="3">
        <v>3179.76</v>
      </c>
      <c r="S17" s="3">
        <v>3182.25</v>
      </c>
      <c r="T17" s="3">
        <v>3146.45</v>
      </c>
      <c r="U17" s="3">
        <v>3563.07</v>
      </c>
      <c r="V17" s="3">
        <v>3884.61</v>
      </c>
      <c r="W17" s="3">
        <v>3856.27</v>
      </c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">
      <c r="A121" t="s">
        <v>13</v>
      </c>
      <c r="E121" s="3">
        <f t="shared" ref="E121:W121" si="0">SUM(E6:E120)</f>
        <v>0</v>
      </c>
      <c r="F121" s="3">
        <f t="shared" si="0"/>
        <v>0</v>
      </c>
      <c r="G121" s="3">
        <f t="shared" si="0"/>
        <v>0</v>
      </c>
      <c r="H121" s="3">
        <f t="shared" si="0"/>
        <v>0</v>
      </c>
      <c r="I121" s="3">
        <f t="shared" si="0"/>
        <v>0</v>
      </c>
      <c r="J121" s="3">
        <f t="shared" si="0"/>
        <v>0</v>
      </c>
      <c r="K121" s="3">
        <f t="shared" si="0"/>
        <v>0</v>
      </c>
      <c r="L121" s="3">
        <f t="shared" si="0"/>
        <v>55.16</v>
      </c>
      <c r="M121" s="3">
        <f t="shared" si="0"/>
        <v>136.02000000000001</v>
      </c>
      <c r="N121" s="3">
        <f t="shared" si="0"/>
        <v>324.79000000000002</v>
      </c>
      <c r="O121" s="3">
        <f t="shared" si="0"/>
        <v>881.21</v>
      </c>
      <c r="P121" s="3">
        <f t="shared" si="0"/>
        <v>1872.12</v>
      </c>
      <c r="Q121" s="3">
        <f t="shared" si="0"/>
        <v>2849.96</v>
      </c>
      <c r="R121" s="3">
        <f t="shared" si="0"/>
        <v>3179.76</v>
      </c>
      <c r="S121" s="3">
        <f t="shared" si="0"/>
        <v>3182.25</v>
      </c>
      <c r="T121" s="3">
        <f t="shared" si="0"/>
        <v>3146.45</v>
      </c>
      <c r="U121" s="3">
        <f t="shared" si="0"/>
        <v>3563.07</v>
      </c>
      <c r="V121" s="3">
        <f t="shared" si="0"/>
        <v>3884.61</v>
      </c>
      <c r="W121" s="3">
        <f t="shared" si="0"/>
        <v>3856.27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>
        <v>55.16</v>
      </c>
      <c r="M134" s="3">
        <v>136.02000000000001</v>
      </c>
      <c r="N134" s="3">
        <v>324.79000000000002</v>
      </c>
      <c r="O134" s="3">
        <v>881.21</v>
      </c>
      <c r="P134" s="3">
        <v>1872.12</v>
      </c>
      <c r="Q134" s="3">
        <v>2849.96</v>
      </c>
      <c r="R134" s="3">
        <v>3179.76</v>
      </c>
      <c r="S134" s="3">
        <v>3182.25</v>
      </c>
      <c r="T134" s="3">
        <v>3146.45</v>
      </c>
      <c r="U134" s="3">
        <v>3563.07</v>
      </c>
      <c r="V134" s="3">
        <v>3884.61</v>
      </c>
      <c r="W134" s="3">
        <v>3856.27</v>
      </c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>
        <v>101.71</v>
      </c>
      <c r="J150" s="3">
        <v>104.82</v>
      </c>
      <c r="K150" s="3">
        <v>107.69</v>
      </c>
      <c r="L150" s="3">
        <v>110.02</v>
      </c>
      <c r="M150" s="3">
        <v>104.02</v>
      </c>
      <c r="N150" s="3">
        <v>108.23</v>
      </c>
      <c r="O150" s="3">
        <v>106.67</v>
      </c>
      <c r="P150" s="3">
        <v>109.73</v>
      </c>
      <c r="Q150" s="3">
        <v>112.76</v>
      </c>
      <c r="R150" s="3">
        <v>105.48</v>
      </c>
      <c r="S150" s="3">
        <v>104.92</v>
      </c>
      <c r="T150" s="3">
        <v>105.7</v>
      </c>
      <c r="U150" s="3">
        <v>105.07</v>
      </c>
      <c r="V150" s="3">
        <v>103.9</v>
      </c>
      <c r="W150" s="3">
        <v>102.8</v>
      </c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>
        <v>151.38999999999999</v>
      </c>
      <c r="O151" s="3">
        <v>712.98</v>
      </c>
      <c r="P151" s="3">
        <v>1701.65</v>
      </c>
      <c r="Q151" s="3">
        <v>2666.9</v>
      </c>
      <c r="R151" s="3">
        <v>2996.82</v>
      </c>
      <c r="S151" s="3">
        <v>3003.37</v>
      </c>
      <c r="T151" s="3">
        <v>2982.89</v>
      </c>
      <c r="U151" s="3">
        <v>3406.88</v>
      </c>
      <c r="V151" s="3">
        <v>3706.08</v>
      </c>
      <c r="W151" s="3">
        <v>3683.07</v>
      </c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">
      <c r="A255" t="s">
        <v>13</v>
      </c>
      <c r="E255" s="3">
        <f t="shared" ref="E255:W255" si="1">SUM(E139:E254)</f>
        <v>0</v>
      </c>
      <c r="F255" s="3">
        <f t="shared" si="1"/>
        <v>0</v>
      </c>
      <c r="G255" s="3">
        <f t="shared" si="1"/>
        <v>0</v>
      </c>
      <c r="H255" s="3">
        <f t="shared" si="1"/>
        <v>0</v>
      </c>
      <c r="I255" s="3">
        <f t="shared" si="1"/>
        <v>101.71</v>
      </c>
      <c r="J255" s="3">
        <f t="shared" si="1"/>
        <v>104.82</v>
      </c>
      <c r="K255" s="3">
        <f t="shared" si="1"/>
        <v>107.69</v>
      </c>
      <c r="L255" s="3">
        <f t="shared" si="1"/>
        <v>110.02</v>
      </c>
      <c r="M255" s="3">
        <f t="shared" si="1"/>
        <v>104.02</v>
      </c>
      <c r="N255" s="3">
        <f t="shared" si="1"/>
        <v>259.62</v>
      </c>
      <c r="O255" s="3">
        <f t="shared" si="1"/>
        <v>819.65</v>
      </c>
      <c r="P255" s="3">
        <f t="shared" si="1"/>
        <v>1811.38</v>
      </c>
      <c r="Q255" s="3">
        <f t="shared" si="1"/>
        <v>2779.6600000000003</v>
      </c>
      <c r="R255" s="3">
        <f t="shared" si="1"/>
        <v>3102.3</v>
      </c>
      <c r="S255" s="3">
        <f t="shared" si="1"/>
        <v>3108.29</v>
      </c>
      <c r="T255" s="3">
        <f t="shared" si="1"/>
        <v>3088.5899999999997</v>
      </c>
      <c r="U255" s="3">
        <f t="shared" si="1"/>
        <v>3511.9500000000003</v>
      </c>
      <c r="V255" s="3">
        <f t="shared" si="1"/>
        <v>3809.98</v>
      </c>
      <c r="W255" s="3">
        <f t="shared" si="1"/>
        <v>3785.8700000000003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>
        <v>101.71</v>
      </c>
      <c r="J268" s="3">
        <v>104.82</v>
      </c>
      <c r="K268" s="3">
        <v>107.69</v>
      </c>
      <c r="L268" s="3">
        <v>110.02</v>
      </c>
      <c r="M268" s="3">
        <v>104.02</v>
      </c>
      <c r="N268" s="3">
        <v>259.62</v>
      </c>
      <c r="O268" s="3">
        <v>819.65</v>
      </c>
      <c r="P268" s="3">
        <v>1811.38</v>
      </c>
      <c r="Q268" s="3">
        <v>2779.6600000000003</v>
      </c>
      <c r="R268" s="3">
        <v>3102.3</v>
      </c>
      <c r="S268" s="3">
        <v>3108.29</v>
      </c>
      <c r="T268" s="3">
        <v>3088.5899999999997</v>
      </c>
      <c r="U268" s="3">
        <v>3511.9500000000003</v>
      </c>
      <c r="V268" s="3">
        <v>3809.98</v>
      </c>
      <c r="W268" s="3">
        <v>3785.8700000000003</v>
      </c>
    </row>
  </sheetData>
  <pageMargins left="0.7" right="0.7" top="0.75" bottom="0.75" header="0.3" footer="0.3"/>
  <pageSetup scale="12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40A1B2-1934-4A6A-8294-E042EDA79FBD}">
  <sheetPr codeName="shCurtailed">
    <pageSetUpPr fitToPage="1"/>
  </sheetPr>
  <dimension ref="A1:W268"/>
  <sheetViews>
    <sheetView tabSelected="1" zoomScaleNormal="100" workbookViewId="0">
      <pane xSplit="4" ySplit="5" topLeftCell="P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155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>
        <v>3.6584907770156861E-4</v>
      </c>
      <c r="F9" s="3"/>
      <c r="G9" s="3"/>
      <c r="H9" s="3"/>
      <c r="I9" s="3"/>
      <c r="J9" s="3"/>
      <c r="K9" s="3"/>
      <c r="L9" s="3">
        <v>9.0840630233287816E-5</v>
      </c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>
        <v>1.2329114913940429E-2</v>
      </c>
      <c r="F10" s="3"/>
      <c r="G10" s="3"/>
      <c r="H10" s="3"/>
      <c r="I10" s="3"/>
      <c r="J10" s="3"/>
      <c r="K10" s="3"/>
      <c r="L10" s="3">
        <v>3.0613293647766115E-3</v>
      </c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0.17066746520996093</v>
      </c>
      <c r="F11" s="3"/>
      <c r="G11" s="3"/>
      <c r="H11" s="3"/>
      <c r="I11" s="3"/>
      <c r="J11" s="3"/>
      <c r="K11" s="3"/>
      <c r="L11" s="3">
        <v>4.2500606536865236E-2</v>
      </c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9.1462272644042969E-2</v>
      </c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9.1462272644042969E-2</v>
      </c>
      <c r="F24" s="3"/>
      <c r="G24" s="3"/>
      <c r="H24" s="3"/>
      <c r="I24" s="3"/>
      <c r="J24" s="3"/>
      <c r="K24" s="3"/>
      <c r="L24" s="3">
        <v>2.2710157394409181E-2</v>
      </c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/>
      <c r="F26" s="3"/>
      <c r="G26" s="3"/>
      <c r="H26" s="3"/>
      <c r="I26" s="3"/>
      <c r="J26" s="3"/>
      <c r="K26" s="3"/>
      <c r="L26" s="3">
        <v>1.816812515258789E-2</v>
      </c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>
        <v>6.1998224258422848E-3</v>
      </c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>
        <v>4.2072647094726565E-2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>
        <v>8.4145298004150385E-3</v>
      </c>
      <c r="F72" s="3"/>
      <c r="G72" s="3"/>
      <c r="H72" s="3"/>
      <c r="I72" s="3"/>
      <c r="J72" s="3"/>
      <c r="K72" s="3"/>
      <c r="L72" s="3">
        <v>2.0893344879150391E-3</v>
      </c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>
        <v>2.0030237197875975E-2</v>
      </c>
      <c r="F73" s="3"/>
      <c r="G73" s="3"/>
      <c r="H73" s="3"/>
      <c r="I73" s="3"/>
      <c r="J73" s="3"/>
      <c r="K73" s="3"/>
      <c r="L73" s="3">
        <v>4.9735245704650875E-3</v>
      </c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>
        <v>6.8036310374736787E-5</v>
      </c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>
        <v>7.6446503400802617E-5</v>
      </c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>
        <v>7.5583919882774348E-5</v>
      </c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>
        <v>7.8818611800670621E-5</v>
      </c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>
        <v>7.5583919882774348E-5</v>
      </c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>
        <v>6.8036310374736787E-5</v>
      </c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>
        <v>7.4829161167144773E-5</v>
      </c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>
        <v>1.8437733873724939E-5</v>
      </c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>
        <v>7.6446503400802617E-5</v>
      </c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>
        <v>7.6015211641788482E-5</v>
      </c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>
        <v>3.2346899388357995E-7</v>
      </c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>
        <v>7.5260452926158907E-5</v>
      </c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>
        <v>7.6015211641788482E-5</v>
      </c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/>
      <c r="F117" s="3"/>
      <c r="G117" s="3"/>
      <c r="H117" s="3"/>
      <c r="I117" s="3"/>
      <c r="J117" s="3"/>
      <c r="K117" s="3"/>
      <c r="L117" s="3">
        <v>1.135507869720459E-2</v>
      </c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1.4633964538574219E-2</v>
      </c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">
      <c r="A121" t="s">
        <v>13</v>
      </c>
      <c r="E121" s="3">
        <f t="shared" ref="E121:W121" si="0">SUM(E6:E120)</f>
        <v>0.45847800886648471</v>
      </c>
      <c r="F121" s="3">
        <f t="shared" si="0"/>
        <v>0</v>
      </c>
      <c r="G121" s="3">
        <f t="shared" si="0"/>
        <v>0</v>
      </c>
      <c r="H121" s="3">
        <f t="shared" si="0"/>
        <v>0</v>
      </c>
      <c r="I121" s="3">
        <f t="shared" si="0"/>
        <v>0</v>
      </c>
      <c r="J121" s="3">
        <f t="shared" si="0"/>
        <v>0</v>
      </c>
      <c r="K121" s="3">
        <f t="shared" si="0"/>
        <v>0</v>
      </c>
      <c r="L121" s="3">
        <f t="shared" si="0"/>
        <v>0.10494899683445692</v>
      </c>
      <c r="M121" s="3">
        <f t="shared" si="0"/>
        <v>0</v>
      </c>
      <c r="N121" s="3">
        <f t="shared" si="0"/>
        <v>0</v>
      </c>
      <c r="O121" s="3">
        <f t="shared" si="0"/>
        <v>0</v>
      </c>
      <c r="P121" s="3">
        <f t="shared" si="0"/>
        <v>0</v>
      </c>
      <c r="Q121" s="3">
        <f t="shared" si="0"/>
        <v>0</v>
      </c>
      <c r="R121" s="3">
        <f t="shared" si="0"/>
        <v>0</v>
      </c>
      <c r="S121" s="3">
        <f t="shared" si="0"/>
        <v>0</v>
      </c>
      <c r="T121" s="3">
        <f t="shared" si="0"/>
        <v>0</v>
      </c>
      <c r="U121" s="3">
        <f t="shared" si="0"/>
        <v>0</v>
      </c>
      <c r="V121" s="3">
        <f t="shared" si="0"/>
        <v>0</v>
      </c>
      <c r="W121" s="3">
        <f t="shared" si="0"/>
        <v>0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/>
      <c r="F126" s="3"/>
      <c r="G126" s="3"/>
      <c r="H126" s="3"/>
      <c r="I126" s="3"/>
      <c r="J126" s="3"/>
      <c r="K126" s="3"/>
      <c r="L126" s="3">
        <v>1.816812515258789E-2</v>
      </c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0.40223032909631729</v>
      </c>
      <c r="F128" s="3"/>
      <c r="G128" s="3"/>
      <c r="H128" s="3"/>
      <c r="I128" s="3"/>
      <c r="J128" s="3"/>
      <c r="K128" s="3"/>
      <c r="L128" s="3">
        <v>7.6656683258712291E-2</v>
      </c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1.4633964538574219E-2</v>
      </c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>
        <v>4.0773881912231448E-2</v>
      </c>
      <c r="F132" s="3"/>
      <c r="G132" s="3"/>
      <c r="H132" s="3"/>
      <c r="I132" s="3"/>
      <c r="J132" s="3"/>
      <c r="K132" s="3"/>
      <c r="L132" s="3">
        <v>1.0124188423156738E-2</v>
      </c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>
        <v>8.3983331936178724E-4</v>
      </c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>
        <v>3.6999999999999999E-4</v>
      </c>
      <c r="F142" s="3"/>
      <c r="G142" s="3"/>
      <c r="H142" s="3"/>
      <c r="I142" s="3"/>
      <c r="J142" s="3"/>
      <c r="K142" s="3"/>
      <c r="L142" s="3">
        <v>5.0000000000000002E-5</v>
      </c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>
        <v>1.2330000000000001E-2</v>
      </c>
      <c r="F143" s="3"/>
      <c r="G143" s="3"/>
      <c r="H143" s="3"/>
      <c r="I143" s="3"/>
      <c r="J143" s="3"/>
      <c r="K143" s="3"/>
      <c r="L143" s="3">
        <v>1.6799999999999999E-3</v>
      </c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>
        <v>0.17066999999999999</v>
      </c>
      <c r="F144" s="3"/>
      <c r="G144" s="3"/>
      <c r="H144" s="3"/>
      <c r="I144" s="3"/>
      <c r="J144" s="3"/>
      <c r="K144" s="3"/>
      <c r="L144" s="3">
        <v>1.8290000000000001E-2</v>
      </c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>
        <v>9.146E-2</v>
      </c>
      <c r="F156" s="3"/>
      <c r="G156" s="3"/>
      <c r="H156" s="3"/>
      <c r="I156" s="3"/>
      <c r="J156" s="3"/>
      <c r="K156" s="3"/>
      <c r="L156" s="3">
        <v>1.243E-2</v>
      </c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>
        <v>9.146E-2</v>
      </c>
      <c r="F158" s="3"/>
      <c r="G158" s="3"/>
      <c r="H158" s="3"/>
      <c r="I158" s="3"/>
      <c r="J158" s="3"/>
      <c r="K158" s="3"/>
      <c r="L158" s="3">
        <v>1.243E-2</v>
      </c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>
        <v>6.1999999999999998E-3</v>
      </c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>
        <v>4.2070000000000003E-2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>
        <v>8.4100000000000008E-3</v>
      </c>
      <c r="F206" s="3"/>
      <c r="G206" s="3"/>
      <c r="H206" s="3"/>
      <c r="I206" s="3"/>
      <c r="J206" s="3"/>
      <c r="K206" s="3"/>
      <c r="L206" s="3">
        <v>1.14E-3</v>
      </c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>
        <v>2.0030000000000003E-2</v>
      </c>
      <c r="F207" s="3"/>
      <c r="G207" s="3"/>
      <c r="H207" s="3"/>
      <c r="I207" s="3"/>
      <c r="J207" s="3"/>
      <c r="K207" s="3"/>
      <c r="L207" s="3">
        <v>2.7200000000000002E-3</v>
      </c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>
        <v>7.0000000000000007E-5</v>
      </c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>
        <v>8.0000000000000007E-5</v>
      </c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>
        <v>8.0000000000000007E-5</v>
      </c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>
        <v>8.0000000000000007E-5</v>
      </c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>
        <v>8.0000000000000007E-5</v>
      </c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>
        <v>7.0000000000000007E-5</v>
      </c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>
        <v>7.0000000000000007E-5</v>
      </c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>
        <v>2.0000000000000002E-5</v>
      </c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>
        <v>8.0000000000000007E-5</v>
      </c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>
        <v>8.0000000000000007E-5</v>
      </c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>
        <v>0</v>
      </c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>
        <v>8.0000000000000007E-5</v>
      </c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>
        <v>8.0000000000000007E-5</v>
      </c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/>
      <c r="F251" s="3"/>
      <c r="G251" s="3"/>
      <c r="H251" s="3"/>
      <c r="I251" s="3"/>
      <c r="J251" s="3"/>
      <c r="K251" s="3"/>
      <c r="L251" s="3">
        <v>6.2100000000000002E-3</v>
      </c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>
        <v>1.4630000000000001E-2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">
      <c r="A255" t="s">
        <v>13</v>
      </c>
      <c r="E255" s="3">
        <f t="shared" ref="E255:W255" si="1">SUM(E139:E254)</f>
        <v>0.45850000000000019</v>
      </c>
      <c r="F255" s="3">
        <f t="shared" si="1"/>
        <v>0</v>
      </c>
      <c r="G255" s="3">
        <f t="shared" si="1"/>
        <v>0</v>
      </c>
      <c r="H255" s="3">
        <f t="shared" si="1"/>
        <v>0</v>
      </c>
      <c r="I255" s="3">
        <f t="shared" si="1"/>
        <v>0</v>
      </c>
      <c r="J255" s="3">
        <f t="shared" si="1"/>
        <v>0</v>
      </c>
      <c r="K255" s="3">
        <f t="shared" si="1"/>
        <v>0</v>
      </c>
      <c r="L255" s="3">
        <f t="shared" si="1"/>
        <v>5.4950000000000006E-2</v>
      </c>
      <c r="M255" s="3">
        <f t="shared" si="1"/>
        <v>0</v>
      </c>
      <c r="N255" s="3">
        <f t="shared" si="1"/>
        <v>0</v>
      </c>
      <c r="O255" s="3">
        <f t="shared" si="1"/>
        <v>0</v>
      </c>
      <c r="P255" s="3">
        <f t="shared" si="1"/>
        <v>0</v>
      </c>
      <c r="Q255" s="3">
        <f t="shared" si="1"/>
        <v>0</v>
      </c>
      <c r="R255" s="3">
        <f t="shared" si="1"/>
        <v>0</v>
      </c>
      <c r="S255" s="3">
        <f t="shared" si="1"/>
        <v>0</v>
      </c>
      <c r="T255" s="3">
        <f t="shared" si="1"/>
        <v>0</v>
      </c>
      <c r="U255" s="3">
        <f t="shared" si="1"/>
        <v>0</v>
      </c>
      <c r="V255" s="3">
        <f t="shared" si="1"/>
        <v>0</v>
      </c>
      <c r="W255" s="3">
        <f t="shared" si="1"/>
        <v>0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0.40222999999999998</v>
      </c>
      <c r="F262" s="3"/>
      <c r="G262" s="3"/>
      <c r="H262" s="3"/>
      <c r="I262" s="3"/>
      <c r="J262" s="3"/>
      <c r="K262" s="3"/>
      <c r="L262" s="3">
        <v>4.9410000000000003E-2</v>
      </c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1.4630000000000001E-2</v>
      </c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>
        <v>4.0770000000000001E-2</v>
      </c>
      <c r="F266" s="3"/>
      <c r="G266" s="3"/>
      <c r="H266" s="3"/>
      <c r="I266" s="3"/>
      <c r="J266" s="3"/>
      <c r="K266" s="3"/>
      <c r="L266" s="3">
        <v>5.5399999999999998E-3</v>
      </c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>
        <v>8.699999999999999E-4</v>
      </c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</sheetData>
  <pageMargins left="0.7" right="0.7" top="0.75" bottom="0.75" header="0.3" footer="0.3"/>
  <pageSetup scale="12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ECB39C-572E-4C9E-BBDA-2B9FB1B04A39}">
  <sheetPr codeName="shFuelUsed">
    <pageSetUpPr fitToPage="1"/>
  </sheetPr>
  <dimension ref="A1:W268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20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10111.41854296875</v>
      </c>
      <c r="F7" s="3">
        <v>11871.402671874999</v>
      </c>
      <c r="G7" s="3">
        <v>4989.7082968750001</v>
      </c>
      <c r="H7" s="3">
        <v>8771.0921249999992</v>
      </c>
      <c r="I7" s="3">
        <v>8148.4800937500004</v>
      </c>
      <c r="J7" s="3">
        <v>7663.5545781250003</v>
      </c>
      <c r="K7" s="3">
        <v>6162.09029296875</v>
      </c>
      <c r="L7" s="3">
        <v>5571.3496718750002</v>
      </c>
      <c r="M7" s="3">
        <v>3312.4975312500001</v>
      </c>
      <c r="N7" s="3">
        <v>3907.341921875</v>
      </c>
      <c r="O7" s="3">
        <v>3623.619484375</v>
      </c>
      <c r="P7" s="3">
        <v>4986.6285781249999</v>
      </c>
      <c r="Q7" s="3">
        <v>5798.0282500000003</v>
      </c>
      <c r="R7" s="3">
        <v>5735.2132499999998</v>
      </c>
      <c r="S7" s="3">
        <v>7922.0458124999996</v>
      </c>
      <c r="T7" s="3">
        <v>5884.2923007812497</v>
      </c>
      <c r="U7" s="3">
        <v>6107.3083125000003</v>
      </c>
      <c r="V7" s="3">
        <v>3196.3669062499998</v>
      </c>
      <c r="W7" s="3">
        <v>2691.3574062500002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8583.4385937499992</v>
      </c>
      <c r="F8" s="3">
        <v>8150.9524218750003</v>
      </c>
      <c r="G8" s="3">
        <v>4383.9448281249997</v>
      </c>
      <c r="H8" s="3">
        <v>5844.8058124999998</v>
      </c>
      <c r="I8" s="3">
        <v>5530.05315625</v>
      </c>
      <c r="J8" s="3">
        <v>6940.3877499999999</v>
      </c>
      <c r="K8" s="3">
        <v>5160.8002812499999</v>
      </c>
      <c r="L8" s="3">
        <v>3703.8319531249999</v>
      </c>
      <c r="M8" s="3">
        <v>4066.68828515625</v>
      </c>
      <c r="N8" s="3">
        <v>3290.2859062500002</v>
      </c>
      <c r="O8" s="3">
        <v>2922.0851640625001</v>
      </c>
      <c r="P8" s="3">
        <v>3506.8647265625</v>
      </c>
      <c r="Q8" s="3">
        <v>4867.2799746093751</v>
      </c>
      <c r="R8" s="3">
        <v>5189.4851562499998</v>
      </c>
      <c r="S8" s="3">
        <v>5950.0928085937503</v>
      </c>
      <c r="T8" s="3">
        <v>3164.8491171874998</v>
      </c>
      <c r="U8" s="3">
        <v>1320.2259604492187</v>
      </c>
      <c r="V8" s="3">
        <v>1240.8613437500001</v>
      </c>
      <c r="W8" s="3">
        <v>1095.439109375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44988.188750000001</v>
      </c>
      <c r="F11" s="3">
        <v>42717.894312500001</v>
      </c>
      <c r="G11" s="3">
        <v>45953.9015</v>
      </c>
      <c r="H11" s="3">
        <v>45335.224750000001</v>
      </c>
      <c r="I11" s="3">
        <v>42084.166749999997</v>
      </c>
      <c r="J11" s="3">
        <v>42744.714124999999</v>
      </c>
      <c r="K11" s="3">
        <v>45493.463250000001</v>
      </c>
      <c r="L11" s="3">
        <v>45384.698750000003</v>
      </c>
      <c r="M11" s="3">
        <v>46206.478999999999</v>
      </c>
      <c r="N11" s="3">
        <v>45946.439749999998</v>
      </c>
      <c r="O11" s="3">
        <v>44446.848624999999</v>
      </c>
      <c r="P11" s="3">
        <v>46695.436500000003</v>
      </c>
      <c r="Q11" s="3">
        <v>47893.534749999999</v>
      </c>
      <c r="R11" s="3">
        <v>49038.021249999998</v>
      </c>
      <c r="S11" s="3">
        <v>44471.197</v>
      </c>
      <c r="T11" s="3">
        <v>48304.457499999997</v>
      </c>
      <c r="U11" s="3">
        <v>48494.665249999998</v>
      </c>
      <c r="V11" s="3">
        <v>48196.01425</v>
      </c>
      <c r="W11" s="3">
        <v>45301.578750000001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>
        <v>1467.9493749999999</v>
      </c>
      <c r="F12" s="3">
        <v>1400.3445937500001</v>
      </c>
      <c r="G12" s="3">
        <v>1017.109431640625</v>
      </c>
      <c r="H12" s="3">
        <v>1097.922970703125</v>
      </c>
      <c r="I12" s="3">
        <v>974.12470898437505</v>
      </c>
      <c r="J12" s="3">
        <v>980.49357031249997</v>
      </c>
      <c r="K12" s="3">
        <v>940.988015625</v>
      </c>
      <c r="L12" s="3">
        <v>685.18054296875005</v>
      </c>
      <c r="M12" s="3">
        <v>537.93216210937499</v>
      </c>
      <c r="N12" s="3">
        <v>542.5436796875</v>
      </c>
      <c r="O12" s="3">
        <v>479.76840820312498</v>
      </c>
      <c r="P12" s="3">
        <v>787.10232812499999</v>
      </c>
      <c r="Q12" s="3">
        <v>963.58940625000002</v>
      </c>
      <c r="R12" s="3">
        <v>930.19693945312497</v>
      </c>
      <c r="S12" s="3">
        <v>1023.710841796875</v>
      </c>
      <c r="T12" s="3">
        <v>904.20134570312496</v>
      </c>
      <c r="U12" s="3">
        <v>992.71729687499999</v>
      </c>
      <c r="V12" s="3">
        <v>827.93492578124994</v>
      </c>
      <c r="W12" s="3">
        <v>804.58618750000005</v>
      </c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>
        <v>1.52108203125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13.893807373046876</v>
      </c>
      <c r="F14" s="3">
        <v>27.526739135742186</v>
      </c>
      <c r="G14" s="3">
        <v>25.653686462402344</v>
      </c>
      <c r="H14" s="3">
        <v>23.814319580078124</v>
      </c>
      <c r="I14" s="3">
        <v>10.600824340820312</v>
      </c>
      <c r="J14" s="3">
        <v>29.665007202148438</v>
      </c>
      <c r="K14" s="3">
        <v>52.526786132812497</v>
      </c>
      <c r="L14" s="3">
        <v>60.881841064453127</v>
      </c>
      <c r="M14" s="3">
        <v>23.926538452148439</v>
      </c>
      <c r="N14" s="3">
        <v>26.836810241699219</v>
      </c>
      <c r="O14" s="3">
        <v>29.589523986816406</v>
      </c>
      <c r="P14" s="3">
        <v>21.398022705078127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>
        <v>1.7022291259765625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30.417288818359374</v>
      </c>
      <c r="F16" s="3">
        <v>34.047242187499997</v>
      </c>
      <c r="G16" s="3">
        <v>64.662724365234368</v>
      </c>
      <c r="H16" s="3">
        <v>70.473480957031256</v>
      </c>
      <c r="I16" s="3">
        <v>36.904636962890628</v>
      </c>
      <c r="J16" s="3">
        <v>49.465029296875002</v>
      </c>
      <c r="K16" s="3">
        <v>85.006346679687496</v>
      </c>
      <c r="L16" s="3">
        <v>68.671833984374999</v>
      </c>
      <c r="M16" s="3">
        <v>67.39949365234375</v>
      </c>
      <c r="N16" s="3">
        <v>56.809826660156247</v>
      </c>
      <c r="O16" s="3">
        <v>49.774366455078123</v>
      </c>
      <c r="P16" s="3">
        <v>28.1244091796875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>
        <v>2.1269211730957029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>
        <v>0.40091824340820315</v>
      </c>
      <c r="F19" s="3">
        <v>0.40091824340820315</v>
      </c>
      <c r="G19" s="3">
        <v>0.47982333374023439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>
        <v>0.46888204956054685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38955.079749999997</v>
      </c>
      <c r="F22" s="3">
        <v>39998.045875000003</v>
      </c>
      <c r="G22" s="3">
        <v>37152.824999999997</v>
      </c>
      <c r="H22" s="3">
        <v>40592.604874999997</v>
      </c>
      <c r="I22" s="3">
        <v>39739.371500000001</v>
      </c>
      <c r="J22" s="3">
        <v>35589.989000000001</v>
      </c>
      <c r="K22" s="3">
        <v>38025.3465</v>
      </c>
      <c r="L22" s="3">
        <v>37199.153250000003</v>
      </c>
      <c r="M22" s="3">
        <v>34663.330875</v>
      </c>
      <c r="N22" s="3">
        <v>35683.200656250003</v>
      </c>
      <c r="O22" s="3">
        <v>35265.209374999999</v>
      </c>
      <c r="P22" s="3">
        <v>35162.268187499998</v>
      </c>
      <c r="Q22" s="3">
        <v>34455.472125</v>
      </c>
      <c r="R22" s="3">
        <v>34844.477437499998</v>
      </c>
      <c r="S22" s="3">
        <v>32667.842343749999</v>
      </c>
      <c r="T22" s="3">
        <v>33864.942734374999</v>
      </c>
      <c r="U22" s="3">
        <v>33600.570124999998</v>
      </c>
      <c r="V22" s="3">
        <v>30834.722062500001</v>
      </c>
      <c r="W22" s="3">
        <v>32023.313125000001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>
        <v>1813.779158203125</v>
      </c>
      <c r="F23" s="3">
        <v>1824.54162890625</v>
      </c>
      <c r="G23" s="3">
        <v>1228.43331640625</v>
      </c>
      <c r="H23" s="3">
        <v>1373.4617402343749</v>
      </c>
      <c r="I23" s="3">
        <v>1237.7032031250001</v>
      </c>
      <c r="J23" s="3">
        <v>1183.3766171875</v>
      </c>
      <c r="K23" s="3">
        <v>1145.284298828125</v>
      </c>
      <c r="L23" s="3">
        <v>848.32357421874997</v>
      </c>
      <c r="M23" s="3">
        <v>645.22123046875004</v>
      </c>
      <c r="N23" s="3">
        <v>682.77963696289066</v>
      </c>
      <c r="O23" s="3">
        <v>683.21814648437498</v>
      </c>
      <c r="P23" s="3">
        <v>956.01241674804692</v>
      </c>
      <c r="Q23" s="3">
        <v>1188.3862421875001</v>
      </c>
      <c r="R23" s="3">
        <v>1226.0036372070313</v>
      </c>
      <c r="S23" s="3">
        <v>1370.4180876464843</v>
      </c>
      <c r="T23" s="3">
        <v>1119.2540981445313</v>
      </c>
      <c r="U23" s="3">
        <v>1275.1419925537109</v>
      </c>
      <c r="V23" s="3">
        <v>1048.2476860351562</v>
      </c>
      <c r="W23" s="3">
        <v>1126.0025797271728</v>
      </c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38786.734125000003</v>
      </c>
      <c r="F24" s="3">
        <v>39875.224374999998</v>
      </c>
      <c r="G24" s="3">
        <v>39584.249125000002</v>
      </c>
      <c r="H24" s="3">
        <v>37581.964500000002</v>
      </c>
      <c r="I24" s="3">
        <v>40795.0641875</v>
      </c>
      <c r="J24" s="3">
        <v>35650.135999999999</v>
      </c>
      <c r="K24" s="3">
        <v>38837.811062499997</v>
      </c>
      <c r="L24" s="3">
        <v>38203.526124999997</v>
      </c>
      <c r="M24" s="3">
        <v>34230.443593750002</v>
      </c>
      <c r="N24" s="3">
        <v>35921.708749999998</v>
      </c>
      <c r="O24" s="3">
        <v>35389.939250000003</v>
      </c>
      <c r="P24" s="3">
        <v>35517.502687499997</v>
      </c>
      <c r="Q24" s="3">
        <v>34797.137062499998</v>
      </c>
      <c r="R24" s="3">
        <v>34736.960687500003</v>
      </c>
      <c r="S24" s="3">
        <v>32667.325484375</v>
      </c>
      <c r="T24" s="3">
        <v>33539.577437499996</v>
      </c>
      <c r="U24" s="3">
        <v>33892.237625000002</v>
      </c>
      <c r="V24" s="3">
        <v>29480.314999999999</v>
      </c>
      <c r="W24" s="3">
        <v>32738.557874999999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>
        <v>1714.620896484375</v>
      </c>
      <c r="F25" s="3">
        <v>1884.8321591796876</v>
      </c>
      <c r="G25" s="3">
        <v>1320.7869980468749</v>
      </c>
      <c r="H25" s="3">
        <v>1080.530876953125</v>
      </c>
      <c r="I25" s="3">
        <v>1173.7788300781251</v>
      </c>
      <c r="J25" s="3">
        <v>1133.3178891601563</v>
      </c>
      <c r="K25" s="3">
        <v>1159.6623764648436</v>
      </c>
      <c r="L25" s="3">
        <v>779.24164453125002</v>
      </c>
      <c r="M25" s="3">
        <v>613.01198364257812</v>
      </c>
      <c r="N25" s="3">
        <v>597.93977490234374</v>
      </c>
      <c r="O25" s="3">
        <v>619.5449028320312</v>
      </c>
      <c r="P25" s="3">
        <v>909.27649316406246</v>
      </c>
      <c r="Q25" s="3">
        <v>1083.6571215820313</v>
      </c>
      <c r="R25" s="3">
        <v>1183.5559816894531</v>
      </c>
      <c r="S25" s="3">
        <v>1185.2700565107464</v>
      </c>
      <c r="T25" s="3">
        <v>1037.750244140625</v>
      </c>
      <c r="U25" s="3">
        <v>1172.0758696594239</v>
      </c>
      <c r="V25" s="3">
        <v>1025.9268889160155</v>
      </c>
      <c r="W25" s="3">
        <v>1034.6083007812499</v>
      </c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8248.5157812500001</v>
      </c>
      <c r="F26" s="3">
        <v>8610.1251796875003</v>
      </c>
      <c r="G26" s="3">
        <v>8958.8621953125003</v>
      </c>
      <c r="H26" s="3">
        <v>7686.5750312500004</v>
      </c>
      <c r="I26" s="3">
        <v>9249.4825156250008</v>
      </c>
      <c r="J26" s="3">
        <v>12849.316867187499</v>
      </c>
      <c r="K26" s="3">
        <v>12349.965421875</v>
      </c>
      <c r="L26" s="3">
        <v>15081.361412109374</v>
      </c>
      <c r="M26" s="3">
        <v>24533.83946875</v>
      </c>
      <c r="N26" s="3">
        <v>17935.339992187499</v>
      </c>
      <c r="O26" s="3">
        <v>19982.173921875001</v>
      </c>
      <c r="P26" s="3">
        <v>8474.7302695312501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5320.700822265625</v>
      </c>
      <c r="F27" s="3">
        <v>8518.4806914062501</v>
      </c>
      <c r="G27" s="3">
        <v>8635.2911093750008</v>
      </c>
      <c r="H27" s="3">
        <v>7562.3062919921877</v>
      </c>
      <c r="I27" s="3">
        <v>7533.3477812499996</v>
      </c>
      <c r="J27" s="3">
        <v>11106.832757812501</v>
      </c>
      <c r="K27" s="3">
        <v>9557.8618750000005</v>
      </c>
      <c r="L27" s="3">
        <v>14665.893</v>
      </c>
      <c r="M27" s="3">
        <v>18730.104968750002</v>
      </c>
      <c r="N27" s="3">
        <v>21134.337343750001</v>
      </c>
      <c r="O27" s="3">
        <v>18156.959750000002</v>
      </c>
      <c r="P27" s="3">
        <v>6727.4269999999997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>
        <v>1.62879296875</v>
      </c>
      <c r="H28" s="3">
        <v>1.7847946777343751</v>
      </c>
      <c r="I28" s="3"/>
      <c r="J28" s="3">
        <v>5.0352669677734374</v>
      </c>
      <c r="K28" s="3">
        <v>32.905900634765622</v>
      </c>
      <c r="L28" s="3">
        <v>17.244388183593749</v>
      </c>
      <c r="M28" s="3"/>
      <c r="N28" s="3">
        <v>1.7494345703125</v>
      </c>
      <c r="O28" s="3">
        <v>8.1906831054687501</v>
      </c>
      <c r="P28" s="3">
        <v>5.6577468261718753</v>
      </c>
      <c r="Q28" s="3">
        <v>14.730514282226563</v>
      </c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>
        <v>2.40265087890625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>
        <v>1.8641459045410156</v>
      </c>
      <c r="H30" s="3">
        <v>4.1043697509765629</v>
      </c>
      <c r="I30" s="3">
        <v>0.78215032958984376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>
        <v>1.2220607910156249</v>
      </c>
      <c r="G31" s="3">
        <v>2.2751023559570314</v>
      </c>
      <c r="H31" s="3">
        <v>4.7039069824218753</v>
      </c>
      <c r="I31" s="3">
        <v>1.191669891357422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>
        <v>1.3855756225585938</v>
      </c>
      <c r="G32" s="3"/>
      <c r="H32" s="3"/>
      <c r="I32" s="3">
        <v>1.86098681640625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2.2538954467773435</v>
      </c>
      <c r="F33" s="3">
        <v>2.8245993652343748</v>
      </c>
      <c r="G33" s="3">
        <v>0.42807516479492186</v>
      </c>
      <c r="H33" s="3">
        <v>3.1180346679687498</v>
      </c>
      <c r="I33" s="3">
        <v>1.7700614013671876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171.46388500976562</v>
      </c>
      <c r="F34" s="3">
        <v>172.89676440429687</v>
      </c>
      <c r="G34" s="3">
        <v>245.59286328125</v>
      </c>
      <c r="H34" s="3">
        <v>208.5488310546875</v>
      </c>
      <c r="I34" s="3">
        <v>181.30526440429688</v>
      </c>
      <c r="J34" s="3">
        <v>205.99125659179688</v>
      </c>
      <c r="K34" s="3">
        <v>251.69057983398437</v>
      </c>
      <c r="L34" s="3">
        <v>219.64825451660155</v>
      </c>
      <c r="M34" s="3">
        <v>162.09943115234375</v>
      </c>
      <c r="N34" s="3">
        <v>128.88143798828125</v>
      </c>
      <c r="O34" s="3">
        <v>115.99745971679687</v>
      </c>
      <c r="P34" s="3">
        <v>146.09616406250001</v>
      </c>
      <c r="Q34" s="3">
        <v>124.90269311523437</v>
      </c>
      <c r="R34" s="3">
        <v>35.23599353027344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228.61459301757813</v>
      </c>
      <c r="F35" s="3">
        <v>297.0689482421875</v>
      </c>
      <c r="G35" s="3">
        <v>284.21753735351564</v>
      </c>
      <c r="H35" s="3">
        <v>240.47518188476562</v>
      </c>
      <c r="I35" s="3">
        <v>160.05978686523437</v>
      </c>
      <c r="J35" s="3">
        <v>234.52937060546876</v>
      </c>
      <c r="K35" s="3">
        <v>233.39212524414063</v>
      </c>
      <c r="L35" s="3">
        <v>233.35210009765626</v>
      </c>
      <c r="M35" s="3">
        <v>174.57494750976562</v>
      </c>
      <c r="N35" s="3">
        <v>180.01662194824218</v>
      </c>
      <c r="O35" s="3">
        <v>144.14647326660156</v>
      </c>
      <c r="P35" s="3">
        <v>188.07580615234374</v>
      </c>
      <c r="Q35" s="3">
        <v>148.41111303710937</v>
      </c>
      <c r="R35" s="3">
        <v>68.722011230468752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286.49572363281248</v>
      </c>
      <c r="F36" s="3">
        <v>324.71102783203128</v>
      </c>
      <c r="G36" s="3">
        <v>269.37315039062503</v>
      </c>
      <c r="H36" s="3">
        <v>224.7016494140625</v>
      </c>
      <c r="I36" s="3">
        <v>200.38213208007812</v>
      </c>
      <c r="J36" s="3">
        <v>244.15759912109374</v>
      </c>
      <c r="K36" s="3">
        <v>232.38788769531249</v>
      </c>
      <c r="L36" s="3">
        <v>243.76120751953124</v>
      </c>
      <c r="M36" s="3">
        <v>171.73279125976563</v>
      </c>
      <c r="N36" s="3">
        <v>169.49394384765625</v>
      </c>
      <c r="O36" s="3">
        <v>158.0393546142578</v>
      </c>
      <c r="P36" s="3">
        <v>204.65482324218749</v>
      </c>
      <c r="Q36" s="3">
        <v>222.78858544921874</v>
      </c>
      <c r="R36" s="3">
        <v>30.95921923828125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31801.541000000001</v>
      </c>
      <c r="U37" s="3">
        <v>52904.782500000001</v>
      </c>
      <c r="V37" s="3">
        <v>84337.207750000001</v>
      </c>
      <c r="W37" s="3">
        <v>105746.14449999999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135.08509375</v>
      </c>
      <c r="Q38" s="3">
        <v>531.28493945312505</v>
      </c>
      <c r="R38" s="3">
        <v>2956.9306562500001</v>
      </c>
      <c r="S38" s="3">
        <v>3208.4584062499998</v>
      </c>
      <c r="T38" s="3">
        <v>2105.6269921875</v>
      </c>
      <c r="U38" s="3">
        <v>5148.0975351562502</v>
      </c>
      <c r="V38" s="3">
        <v>5147.5986523437496</v>
      </c>
      <c r="W38" s="3">
        <v>3719.5411230468749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1349.9532734375</v>
      </c>
      <c r="V39" s="3">
        <v>1566.3674765625001</v>
      </c>
      <c r="W39" s="3">
        <v>1302.9129404296875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20055.188249999999</v>
      </c>
      <c r="F41" s="3">
        <v>19910.798656250001</v>
      </c>
      <c r="G41" s="3">
        <v>20239.4113125</v>
      </c>
      <c r="H41" s="3">
        <v>15219.167015625</v>
      </c>
      <c r="I41" s="3">
        <v>16144.682375</v>
      </c>
      <c r="J41" s="3">
        <v>14136.231437500001</v>
      </c>
      <c r="K41" s="3">
        <v>14830.6773125</v>
      </c>
      <c r="L41" s="3">
        <v>11374.55278125</v>
      </c>
      <c r="M41" s="3">
        <v>6998.2454765624998</v>
      </c>
      <c r="N41" s="3">
        <v>5714.4581171874997</v>
      </c>
      <c r="O41" s="3">
        <v>7454.897005859375</v>
      </c>
      <c r="P41" s="3">
        <v>8695.4268945312506</v>
      </c>
      <c r="Q41" s="3">
        <v>11526.295093750001</v>
      </c>
      <c r="R41" s="3">
        <v>10713.991492187501</v>
      </c>
      <c r="S41" s="3">
        <v>14645.141460937501</v>
      </c>
      <c r="T41" s="3">
        <v>10100.711906250001</v>
      </c>
      <c r="U41" s="3">
        <v>2542.0553749999999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20708.581750000001</v>
      </c>
      <c r="F42" s="3">
        <v>21771.502937500001</v>
      </c>
      <c r="G42" s="3">
        <v>21917.524093749998</v>
      </c>
      <c r="H42" s="3">
        <v>23408.627625000001</v>
      </c>
      <c r="I42" s="3">
        <v>21676.903875</v>
      </c>
      <c r="J42" s="3">
        <v>21497.217124999999</v>
      </c>
      <c r="K42" s="3">
        <v>18359.702609374999</v>
      </c>
      <c r="L42" s="3">
        <v>19401.334750000002</v>
      </c>
      <c r="M42" s="3">
        <v>16291.605687499999</v>
      </c>
      <c r="N42" s="3">
        <v>14810.86175</v>
      </c>
      <c r="O42" s="3">
        <v>13156.358390625001</v>
      </c>
      <c r="P42" s="3">
        <v>14775.791265624999</v>
      </c>
      <c r="Q42" s="3">
        <v>16722.083968750001</v>
      </c>
      <c r="R42" s="3">
        <v>15843.110624999999</v>
      </c>
      <c r="S42" s="3">
        <v>18038.27328125</v>
      </c>
      <c r="T42" s="3">
        <v>15866.5130625</v>
      </c>
      <c r="U42" s="3">
        <v>13633.7284375</v>
      </c>
      <c r="V42" s="3">
        <v>14433.062281250001</v>
      </c>
      <c r="W42" s="3">
        <v>12623.870843750001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21750.043039062501</v>
      </c>
      <c r="F43" s="3">
        <v>21605.731812499998</v>
      </c>
      <c r="G43" s="3">
        <v>20421.247812500002</v>
      </c>
      <c r="H43" s="3">
        <v>21000.231812499998</v>
      </c>
      <c r="I43" s="3">
        <v>24106.431</v>
      </c>
      <c r="J43" s="3">
        <v>22539.154374999998</v>
      </c>
      <c r="K43" s="3">
        <v>22605.106875000001</v>
      </c>
      <c r="L43" s="3">
        <v>19218.919875</v>
      </c>
      <c r="M43" s="3">
        <v>21703.577312500001</v>
      </c>
      <c r="N43" s="3">
        <v>18294.331937499999</v>
      </c>
      <c r="O43" s="3">
        <v>20229.929250000001</v>
      </c>
      <c r="P43" s="3">
        <v>18286.098171875001</v>
      </c>
      <c r="Q43" s="3">
        <v>20510.169875</v>
      </c>
      <c r="R43" s="3">
        <v>19281.065781249999</v>
      </c>
      <c r="S43" s="3">
        <v>22505.182625000001</v>
      </c>
      <c r="T43" s="3">
        <v>17908.280750000002</v>
      </c>
      <c r="U43" s="3">
        <v>18146.964906249999</v>
      </c>
      <c r="V43" s="3">
        <v>16391.034124999998</v>
      </c>
      <c r="W43" s="3">
        <v>16688.905374999998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19571.635249999999</v>
      </c>
      <c r="F44" s="3">
        <v>22098.713</v>
      </c>
      <c r="G44" s="3">
        <v>16907.141906249999</v>
      </c>
      <c r="H44" s="3">
        <v>19093.341</v>
      </c>
      <c r="I44" s="3">
        <v>17235.633375000001</v>
      </c>
      <c r="J44" s="3">
        <v>21571.260999999999</v>
      </c>
      <c r="K44" s="3">
        <v>19673.686562499999</v>
      </c>
      <c r="L44" s="3">
        <v>20510.707125000001</v>
      </c>
      <c r="M44" s="3">
        <v>16663.427703124999</v>
      </c>
      <c r="N44" s="3">
        <v>19228.014625</v>
      </c>
      <c r="O44" s="3">
        <v>18166.0985</v>
      </c>
      <c r="P44" s="3">
        <v>18539.301374999999</v>
      </c>
      <c r="Q44" s="3">
        <v>17191.353343750001</v>
      </c>
      <c r="R44" s="3">
        <v>19800.494374999998</v>
      </c>
      <c r="S44" s="3">
        <v>18931.309000000001</v>
      </c>
      <c r="T44" s="3">
        <v>18916.2595</v>
      </c>
      <c r="U44" s="3">
        <v>17811.226531249999</v>
      </c>
      <c r="V44" s="3">
        <v>17749.315687499999</v>
      </c>
      <c r="W44" s="3">
        <v>15513.8279375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>
        <v>1.0375956115722655</v>
      </c>
      <c r="G45" s="3">
        <v>0.53459326171874999</v>
      </c>
      <c r="H45" s="3">
        <v>1.2198166503906249</v>
      </c>
      <c r="I45" s="3">
        <v>0.53459326171874999</v>
      </c>
      <c r="J45" s="3">
        <v>4.6399755859375</v>
      </c>
      <c r="K45" s="3">
        <v>19.664029663085937</v>
      </c>
      <c r="L45" s="3">
        <v>7.2655053710937496</v>
      </c>
      <c r="M45" s="3">
        <v>2.915488037109375</v>
      </c>
      <c r="N45" s="3">
        <v>1.4182375488281249</v>
      </c>
      <c r="O45" s="3">
        <v>6.6162041015625004</v>
      </c>
      <c r="P45" s="3">
        <v>1.2979224853515625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72.479942871093755</v>
      </c>
      <c r="F46" s="3">
        <v>146.45368212890625</v>
      </c>
      <c r="G46" s="3">
        <v>132.101939453125</v>
      </c>
      <c r="H46" s="3">
        <v>70.95533154296875</v>
      </c>
      <c r="I46" s="3">
        <v>84.090525634765626</v>
      </c>
      <c r="J46" s="3">
        <v>97.813522338867188</v>
      </c>
      <c r="K46" s="3">
        <v>147.78639099121094</v>
      </c>
      <c r="L46" s="3">
        <v>133.639603515625</v>
      </c>
      <c r="M46" s="3">
        <v>84.655088867187501</v>
      </c>
      <c r="N46" s="3">
        <v>57.897118530273438</v>
      </c>
      <c r="O46" s="3">
        <v>85.505274047851557</v>
      </c>
      <c r="P46" s="3">
        <v>97.58258764648437</v>
      </c>
      <c r="Q46" s="3">
        <v>123.002671875</v>
      </c>
      <c r="R46" s="3">
        <v>186.06085131835937</v>
      </c>
      <c r="S46" s="3">
        <v>339.69757006835937</v>
      </c>
      <c r="T46" s="3">
        <v>61.473288330078127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2.9834479980468749</v>
      </c>
      <c r="F47" s="3">
        <v>5.7062923583984375</v>
      </c>
      <c r="G47" s="3">
        <v>11.195380859375</v>
      </c>
      <c r="H47" s="3">
        <v>13.76648095703125</v>
      </c>
      <c r="I47" s="3"/>
      <c r="J47" s="3">
        <v>16.762211791992186</v>
      </c>
      <c r="K47" s="3">
        <v>61.478029785156252</v>
      </c>
      <c r="L47" s="3">
        <v>36.527905517578127</v>
      </c>
      <c r="M47" s="3">
        <v>11.8502373046875</v>
      </c>
      <c r="N47" s="3">
        <v>10.4721962890625</v>
      </c>
      <c r="O47" s="3">
        <v>24.521677734375</v>
      </c>
      <c r="P47" s="3">
        <v>7.1298500976562504</v>
      </c>
      <c r="Q47" s="3">
        <v>32.991364990234374</v>
      </c>
      <c r="R47" s="3">
        <v>27.560389282226563</v>
      </c>
      <c r="S47" s="3">
        <v>71.466652221679681</v>
      </c>
      <c r="T47" s="3">
        <v>63.931318481445309</v>
      </c>
      <c r="U47" s="3">
        <v>8.1597823486328132</v>
      </c>
      <c r="V47" s="3">
        <v>5.5342226562499999</v>
      </c>
      <c r="W47" s="3">
        <v>2.2284760742187499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78.677919921875002</v>
      </c>
      <c r="F48" s="3">
        <v>87.149849365234374</v>
      </c>
      <c r="G48" s="3">
        <v>94.220014648437498</v>
      </c>
      <c r="H48" s="3">
        <v>58.300767578124997</v>
      </c>
      <c r="I48" s="3">
        <v>50.220027587890627</v>
      </c>
      <c r="J48" s="3">
        <v>73.11104113769531</v>
      </c>
      <c r="K48" s="3">
        <v>120.41462426757812</v>
      </c>
      <c r="L48" s="3">
        <v>100.61755004882812</v>
      </c>
      <c r="M48" s="3">
        <v>60.65482763671875</v>
      </c>
      <c r="N48" s="3">
        <v>25.064804199218749</v>
      </c>
      <c r="O48" s="3">
        <v>55.583468139648438</v>
      </c>
      <c r="P48" s="3">
        <v>94.801660888671876</v>
      </c>
      <c r="Q48" s="3">
        <v>106.7084619140625</v>
      </c>
      <c r="R48" s="3">
        <v>203.84985400390624</v>
      </c>
      <c r="S48" s="3">
        <v>302.02390527343749</v>
      </c>
      <c r="T48" s="3">
        <v>239.65511767578124</v>
      </c>
      <c r="U48" s="3">
        <v>24.100637939453126</v>
      </c>
      <c r="V48" s="3">
        <v>48.162934936523435</v>
      </c>
      <c r="W48" s="3">
        <v>42.01782958984375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132.95175195312501</v>
      </c>
      <c r="F49" s="3">
        <v>146.40098291015624</v>
      </c>
      <c r="G49" s="3">
        <v>133.56643212890626</v>
      </c>
      <c r="H49" s="3">
        <v>106.65468090820312</v>
      </c>
      <c r="I49" s="3">
        <v>104.64880651855469</v>
      </c>
      <c r="J49" s="3">
        <v>136.69067968749999</v>
      </c>
      <c r="K49" s="3">
        <v>161.22819067382812</v>
      </c>
      <c r="L49" s="3">
        <v>118.13524926757813</v>
      </c>
      <c r="M49" s="3">
        <v>60.725315185546876</v>
      </c>
      <c r="N49" s="3">
        <v>79.051197753906251</v>
      </c>
      <c r="O49" s="3">
        <v>76.021086425781249</v>
      </c>
      <c r="P49" s="3">
        <v>109.64019409179687</v>
      </c>
      <c r="Q49" s="3">
        <v>150.42289843750001</v>
      </c>
      <c r="R49" s="3">
        <v>259.17588476562503</v>
      </c>
      <c r="S49" s="3">
        <v>370.1238798828125</v>
      </c>
      <c r="T49" s="3">
        <v>314.17336840820315</v>
      </c>
      <c r="U49" s="3">
        <v>75.327852416992187</v>
      </c>
      <c r="V49" s="3">
        <v>59.825009460449216</v>
      </c>
      <c r="W49" s="3">
        <v>73.613587280273435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161.494828125</v>
      </c>
      <c r="F50" s="3">
        <v>173.40636523437499</v>
      </c>
      <c r="G50" s="3">
        <v>184.784474609375</v>
      </c>
      <c r="H50" s="3">
        <v>170.10037500000001</v>
      </c>
      <c r="I50" s="3">
        <v>105.25796337890625</v>
      </c>
      <c r="J50" s="3">
        <v>146.64144677734376</v>
      </c>
      <c r="K50" s="3">
        <v>153.43757067871093</v>
      </c>
      <c r="L50" s="3">
        <v>125.38271142578125</v>
      </c>
      <c r="M50" s="3">
        <v>70.783802490234379</v>
      </c>
      <c r="N50" s="3">
        <v>67.075471069335933</v>
      </c>
      <c r="O50" s="3">
        <v>81.716908203125001</v>
      </c>
      <c r="P50" s="3">
        <v>163.4087255859375</v>
      </c>
      <c r="Q50" s="3">
        <v>158.359255859375</v>
      </c>
      <c r="R50" s="3">
        <v>280.55425390624998</v>
      </c>
      <c r="S50" s="3">
        <v>479.98113085937501</v>
      </c>
      <c r="T50" s="3">
        <v>371.84247753906249</v>
      </c>
      <c r="U50" s="3">
        <v>100.74244604492188</v>
      </c>
      <c r="V50" s="3">
        <v>122.76696691894531</v>
      </c>
      <c r="W50" s="3">
        <v>134.31161840820312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>
        <v>2.1503544921875002</v>
      </c>
      <c r="K51" s="3">
        <v>6.4915922851562504</v>
      </c>
      <c r="L51" s="3">
        <v>9.311981201171875</v>
      </c>
      <c r="M51" s="3">
        <v>1.3140537109374999</v>
      </c>
      <c r="N51" s="3">
        <v>0.51588610839843752</v>
      </c>
      <c r="O51" s="3">
        <v>3.9121611328124999</v>
      </c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>
        <v>1.0521071777343749</v>
      </c>
      <c r="G52" s="3">
        <v>0.52605358886718745</v>
      </c>
      <c r="H52" s="3">
        <v>2.233348388671875</v>
      </c>
      <c r="I52" s="3"/>
      <c r="J52" s="3">
        <v>4.4081159973144528</v>
      </c>
      <c r="K52" s="3">
        <v>15.144430603027343</v>
      </c>
      <c r="L52" s="3">
        <v>10.234649810791016</v>
      </c>
      <c r="M52" s="3">
        <v>2.8697092285156249</v>
      </c>
      <c r="N52" s="3">
        <v>2.1987813720703127</v>
      </c>
      <c r="O52" s="3">
        <v>5.4767622070312498</v>
      </c>
      <c r="P52" s="3">
        <v>1.0140070800781249</v>
      </c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>
        <v>1.0808064575195313</v>
      </c>
      <c r="G53" s="3">
        <v>1.5985435791015625</v>
      </c>
      <c r="H53" s="3">
        <v>2.3433633422851563</v>
      </c>
      <c r="I53" s="3">
        <v>0.52703649902343752</v>
      </c>
      <c r="J53" s="3">
        <v>5.5292235107421872</v>
      </c>
      <c r="K53" s="3">
        <v>21.484347412109376</v>
      </c>
      <c r="L53" s="3">
        <v>13.004487548828125</v>
      </c>
      <c r="M53" s="3">
        <v>4.3123405151367189</v>
      </c>
      <c r="N53" s="3">
        <v>2.3377932128906251</v>
      </c>
      <c r="O53" s="3">
        <v>6.0980932617187502</v>
      </c>
      <c r="P53" s="3">
        <v>1.64352197265625</v>
      </c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>
        <v>1.4718721923828124</v>
      </c>
      <c r="I54" s="3"/>
      <c r="J54" s="3">
        <v>2.078744140625</v>
      </c>
      <c r="K54" s="3">
        <v>13.891052001953126</v>
      </c>
      <c r="L54" s="3">
        <v>9.1674950561523438</v>
      </c>
      <c r="M54" s="3">
        <v>2.2617667236328125</v>
      </c>
      <c r="N54" s="3">
        <v>0.5908121337890625</v>
      </c>
      <c r="O54" s="3">
        <v>4.3308676757812501</v>
      </c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>
        <v>3.0053539733886718</v>
      </c>
      <c r="G55" s="3">
        <v>1.0392949218750001</v>
      </c>
      <c r="H55" s="3">
        <v>3.7283923339843752</v>
      </c>
      <c r="I55" s="3">
        <v>0.49807382202148437</v>
      </c>
      <c r="J55" s="3">
        <v>1.852860565185547</v>
      </c>
      <c r="K55" s="3">
        <v>23.686593261718748</v>
      </c>
      <c r="L55" s="3">
        <v>13.650517517089844</v>
      </c>
      <c r="M55" s="3">
        <v>3.8193301696777344</v>
      </c>
      <c r="N55" s="3">
        <v>2.3251627197265625</v>
      </c>
      <c r="O55" s="3">
        <v>7.1479868164062497</v>
      </c>
      <c r="P55" s="3">
        <v>2.9205908813476564</v>
      </c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294.41371923828126</v>
      </c>
      <c r="F56" s="3">
        <v>389.18661816406251</v>
      </c>
      <c r="G56" s="3">
        <v>340.72957238769533</v>
      </c>
      <c r="H56" s="3">
        <v>259.96212695312499</v>
      </c>
      <c r="I56" s="3">
        <v>241.44567480468751</v>
      </c>
      <c r="J56" s="3">
        <v>225.962912109375</v>
      </c>
      <c r="K56" s="3">
        <v>231.82868139648437</v>
      </c>
      <c r="L56" s="3">
        <v>241.91679150390624</v>
      </c>
      <c r="M56" s="3">
        <v>187.01316357421874</v>
      </c>
      <c r="N56" s="3">
        <v>158.203080078125</v>
      </c>
      <c r="O56" s="3">
        <v>154.93901318359374</v>
      </c>
      <c r="P56" s="3">
        <v>263.73111376953125</v>
      </c>
      <c r="Q56" s="3">
        <v>292.94193237304688</v>
      </c>
      <c r="R56" s="3">
        <v>348.12592553710937</v>
      </c>
      <c r="S56" s="3">
        <v>463.67580371093749</v>
      </c>
      <c r="T56" s="3">
        <v>167.054671875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192.92924829101563</v>
      </c>
      <c r="F57" s="3">
        <v>268.25941882324219</v>
      </c>
      <c r="G57" s="3">
        <v>259.19282226562501</v>
      </c>
      <c r="H57" s="3">
        <v>187.54477368164063</v>
      </c>
      <c r="I57" s="3">
        <v>201.72108984375001</v>
      </c>
      <c r="J57" s="3">
        <v>168.852095703125</v>
      </c>
      <c r="K57" s="3">
        <v>208.35513134765625</v>
      </c>
      <c r="L57" s="3">
        <v>199.13601025390625</v>
      </c>
      <c r="M57" s="3">
        <v>153.16596997070312</v>
      </c>
      <c r="N57" s="3">
        <v>124.6002568359375</v>
      </c>
      <c r="O57" s="3">
        <v>103.70691186523437</v>
      </c>
      <c r="P57" s="3">
        <v>223.97471923828124</v>
      </c>
      <c r="Q57" s="3">
        <v>220.89327441406249</v>
      </c>
      <c r="R57" s="3">
        <v>264.43072827148438</v>
      </c>
      <c r="S57" s="3">
        <v>401.37037255859377</v>
      </c>
      <c r="T57" s="3">
        <v>114.2170859375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157.34000646972657</v>
      </c>
      <c r="F58" s="3">
        <v>295.4822099609375</v>
      </c>
      <c r="G58" s="3">
        <v>245.49017297363281</v>
      </c>
      <c r="H58" s="3">
        <v>183.38811376953126</v>
      </c>
      <c r="I58" s="3">
        <v>155.77526123046874</v>
      </c>
      <c r="J58" s="3">
        <v>185.83201806640625</v>
      </c>
      <c r="K58" s="3">
        <v>241.57012646484375</v>
      </c>
      <c r="L58" s="3">
        <v>193.43614746093749</v>
      </c>
      <c r="M58" s="3">
        <v>146.75819152832031</v>
      </c>
      <c r="N58" s="3">
        <v>105.68281958007813</v>
      </c>
      <c r="O58" s="3">
        <v>120.03578076171875</v>
      </c>
      <c r="P58" s="3">
        <v>243.16808496093751</v>
      </c>
      <c r="Q58" s="3">
        <v>226.87941333007814</v>
      </c>
      <c r="R58" s="3">
        <v>245.61342431640625</v>
      </c>
      <c r="S58" s="3">
        <v>362.88638745117186</v>
      </c>
      <c r="T58" s="3">
        <v>104.92331933593751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1507.32323828125</v>
      </c>
      <c r="F61" s="3">
        <v>1638.3049072265626</v>
      </c>
      <c r="G61" s="3">
        <v>991.39808935546876</v>
      </c>
      <c r="H61" s="3">
        <v>500.8706318359375</v>
      </c>
      <c r="I61" s="3">
        <v>186.35292968749999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1449.288076171875</v>
      </c>
      <c r="F62" s="3">
        <v>1812.4857553710938</v>
      </c>
      <c r="G62" s="3">
        <v>1096.2281767578124</v>
      </c>
      <c r="H62" s="3">
        <v>539.47745410156244</v>
      </c>
      <c r="I62" s="3">
        <v>193.44651269531249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1773.942234375</v>
      </c>
      <c r="F63" s="3">
        <v>1854.8501132812501</v>
      </c>
      <c r="G63" s="3">
        <v>1109.0171005859374</v>
      </c>
      <c r="H63" s="3">
        <v>892.39813281249997</v>
      </c>
      <c r="I63" s="3">
        <v>238.42539550781251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1968.1316230468749</v>
      </c>
      <c r="F64" s="3">
        <v>2290.3348422851564</v>
      </c>
      <c r="G64" s="3">
        <v>1488.5466762695312</v>
      </c>
      <c r="H64" s="3">
        <v>1159.9305429687499</v>
      </c>
      <c r="I64" s="3">
        <v>200.28561718750001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10668.31725</v>
      </c>
      <c r="F67" s="3">
        <v>10389.30690625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5039.5637500000003</v>
      </c>
      <c r="F68" s="3">
        <v>5943.2833124999997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>
        <v>411.5116552734375</v>
      </c>
      <c r="F69" s="3">
        <v>465.95533203125001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4732.9057499999999</v>
      </c>
      <c r="G70" s="3">
        <v>28541.694875000001</v>
      </c>
      <c r="H70" s="3">
        <v>27526.126375</v>
      </c>
      <c r="I70" s="3">
        <v>25844.24509375</v>
      </c>
      <c r="J70" s="3">
        <v>27629.827187499999</v>
      </c>
      <c r="K70" s="3">
        <v>24533.70053125</v>
      </c>
      <c r="L70" s="3">
        <v>23834.7941875</v>
      </c>
      <c r="M70" s="3">
        <v>23211.705093749999</v>
      </c>
      <c r="N70" s="3">
        <v>21473.959374999999</v>
      </c>
      <c r="O70" s="3">
        <v>21575.407125000002</v>
      </c>
      <c r="P70" s="3">
        <v>20426.0503125</v>
      </c>
      <c r="Q70" s="3">
        <v>20385.44615625</v>
      </c>
      <c r="R70" s="3">
        <v>20464.501625000001</v>
      </c>
      <c r="S70" s="3">
        <v>23043.437624999999</v>
      </c>
      <c r="T70" s="3">
        <v>19035.331812500001</v>
      </c>
      <c r="U70" s="3">
        <v>20612.984499999999</v>
      </c>
      <c r="V70" s="3">
        <v>18880.2578125</v>
      </c>
      <c r="W70" s="3">
        <v>16548.567968750001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>
        <v>29.026771484375001</v>
      </c>
      <c r="G71" s="3">
        <v>754.61764062500004</v>
      </c>
      <c r="H71" s="3">
        <v>847.5667797851562</v>
      </c>
      <c r="I71" s="3">
        <v>656.74504638671874</v>
      </c>
      <c r="J71" s="3">
        <v>703.59461523437506</v>
      </c>
      <c r="K71" s="3">
        <v>672.18713061523442</v>
      </c>
      <c r="L71" s="3">
        <v>645.88805224609371</v>
      </c>
      <c r="M71" s="3">
        <v>438.01619433593748</v>
      </c>
      <c r="N71" s="3">
        <v>409.56836181640625</v>
      </c>
      <c r="O71" s="3">
        <v>407.40542553710935</v>
      </c>
      <c r="P71" s="3">
        <v>607.70611035156253</v>
      </c>
      <c r="Q71" s="3">
        <v>717.0054376220703</v>
      </c>
      <c r="R71" s="3">
        <v>759.7281682739258</v>
      </c>
      <c r="S71" s="3">
        <v>852.62381542968751</v>
      </c>
      <c r="T71" s="3">
        <v>672.2309846191406</v>
      </c>
      <c r="U71" s="3">
        <v>776.89878027343752</v>
      </c>
      <c r="V71" s="3">
        <v>691.94056335449216</v>
      </c>
      <c r="W71" s="3">
        <v>657.56978381347653</v>
      </c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454.25249218750002</v>
      </c>
      <c r="F74" s="3">
        <v>36.941237792968749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395.45368603515624</v>
      </c>
      <c r="F75" s="3">
        <v>42.352772460937501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540.32179785156245</v>
      </c>
      <c r="F76" s="3">
        <v>13.26681787109375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>
        <v>103.76604174804687</v>
      </c>
      <c r="F114" s="3">
        <v>171.78706762695313</v>
      </c>
      <c r="G114" s="3">
        <v>154.71935766601561</v>
      </c>
      <c r="H114" s="3">
        <v>155.77269189453125</v>
      </c>
      <c r="I114" s="3">
        <v>133.13591748046875</v>
      </c>
      <c r="J114" s="3">
        <v>140.15092065429687</v>
      </c>
      <c r="K114" s="3">
        <v>157.46906787109376</v>
      </c>
      <c r="L114" s="3">
        <v>173.23657910156251</v>
      </c>
      <c r="M114" s="3">
        <v>147.97909863281251</v>
      </c>
      <c r="N114" s="3">
        <v>121.50858740234375</v>
      </c>
      <c r="O114" s="3">
        <v>131.54471874999999</v>
      </c>
      <c r="P114" s="3">
        <v>66.310708007812494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>
        <v>94.621114257812494</v>
      </c>
      <c r="F115" s="3">
        <v>124.67078002929688</v>
      </c>
      <c r="G115" s="3">
        <v>102.98692187499999</v>
      </c>
      <c r="H115" s="3">
        <v>152.01066015625</v>
      </c>
      <c r="I115" s="3">
        <v>106.42247973632813</v>
      </c>
      <c r="J115" s="3">
        <v>147.38691064453124</v>
      </c>
      <c r="K115" s="3">
        <v>150.03623535156251</v>
      </c>
      <c r="L115" s="3">
        <v>157.99064648437499</v>
      </c>
      <c r="M115" s="3">
        <v>121.964412109375</v>
      </c>
      <c r="N115" s="3">
        <v>123.18766479492187</v>
      </c>
      <c r="O115" s="3">
        <v>119.43236279296875</v>
      </c>
      <c r="P115" s="3">
        <v>53.790538085937499</v>
      </c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>
        <v>172.10949945068359</v>
      </c>
      <c r="F116" s="3">
        <v>221.30025024414061</v>
      </c>
      <c r="G116" s="3">
        <v>205.27679589843751</v>
      </c>
      <c r="H116" s="3">
        <v>220.006052734375</v>
      </c>
      <c r="I116" s="3">
        <v>187.59617504882812</v>
      </c>
      <c r="J116" s="3">
        <v>209.25251171874999</v>
      </c>
      <c r="K116" s="3">
        <v>181.18192236328125</v>
      </c>
      <c r="L116" s="3">
        <v>211.952265625</v>
      </c>
      <c r="M116" s="3">
        <v>164.77856640625001</v>
      </c>
      <c r="N116" s="3">
        <v>160.00169580078125</v>
      </c>
      <c r="O116" s="3">
        <v>160.90346655273439</v>
      </c>
      <c r="P116" s="3">
        <v>71.787043945312504</v>
      </c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>
        <v>8722.0781992187494</v>
      </c>
      <c r="F117" s="3">
        <v>8037.6610781250001</v>
      </c>
      <c r="G117" s="3">
        <v>7455.3826875000004</v>
      </c>
      <c r="H117" s="3">
        <v>8704.9349375000002</v>
      </c>
      <c r="I117" s="3">
        <v>7888.4017187500003</v>
      </c>
      <c r="J117" s="3">
        <v>8138.0036796875002</v>
      </c>
      <c r="K117" s="3">
        <v>6412.9481328125003</v>
      </c>
      <c r="L117" s="3">
        <v>6129.5852343750003</v>
      </c>
      <c r="M117" s="3">
        <v>4608.3071813964843</v>
      </c>
      <c r="N117" s="3">
        <v>4514.9378593749998</v>
      </c>
      <c r="O117" s="3">
        <v>3174.0341533203127</v>
      </c>
      <c r="P117" s="3">
        <v>4788.7903203124997</v>
      </c>
      <c r="Q117" s="3">
        <v>549.33839843750002</v>
      </c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3012.9359765624999</v>
      </c>
      <c r="F118" s="3">
        <v>3024.4333515624999</v>
      </c>
      <c r="G118" s="3">
        <v>2994.8017343749998</v>
      </c>
      <c r="H118" s="3">
        <v>2981.9012968749998</v>
      </c>
      <c r="I118" s="3">
        <v>2500.8370312500001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">
      <c r="A121" t="s">
        <v>13</v>
      </c>
      <c r="E121" s="3">
        <f t="shared" ref="E121:W121" si="0">SUM(E6:E120)</f>
        <v>280216.30169485469</v>
      </c>
      <c r="F121" s="3">
        <f t="shared" si="0"/>
        <v>293452.76097366324</v>
      </c>
      <c r="G121" s="3">
        <f t="shared" si="0"/>
        <v>279906.26217794797</v>
      </c>
      <c r="H121" s="3">
        <f t="shared" si="0"/>
        <v>281175.46930584707</v>
      </c>
      <c r="I121" s="3">
        <f t="shared" si="0"/>
        <v>275304.69383471686</v>
      </c>
      <c r="J121" s="3">
        <f t="shared" si="0"/>
        <v>274395.36764941417</v>
      </c>
      <c r="K121" s="3">
        <f t="shared" si="0"/>
        <v>268724.3401712036</v>
      </c>
      <c r="L121" s="3">
        <f t="shared" si="0"/>
        <v>265836.50765127566</v>
      </c>
      <c r="M121" s="3">
        <f t="shared" si="0"/>
        <v>259281.98831216435</v>
      </c>
      <c r="N121" s="3">
        <f t="shared" si="0"/>
        <v>251693.96907843018</v>
      </c>
      <c r="O121" s="3">
        <f t="shared" si="0"/>
        <v>247386.72748297115</v>
      </c>
      <c r="P121" s="3">
        <f t="shared" si="0"/>
        <v>231973.706972107</v>
      </c>
      <c r="Q121" s="3">
        <f t="shared" si="0"/>
        <v>221003.09432421878</v>
      </c>
      <c r="R121" s="3">
        <f t="shared" si="0"/>
        <v>224654.02559796147</v>
      </c>
      <c r="S121" s="3">
        <f t="shared" si="0"/>
        <v>231273.55435106641</v>
      </c>
      <c r="T121" s="3">
        <f t="shared" si="0"/>
        <v>245663.09143347165</v>
      </c>
      <c r="U121" s="3">
        <f t="shared" si="0"/>
        <v>259989.96498965455</v>
      </c>
      <c r="V121" s="3">
        <f t="shared" si="0"/>
        <v>275283.46254571533</v>
      </c>
      <c r="W121" s="3">
        <f t="shared" si="0"/>
        <v>289868.95531727606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>
        <v>13569.216603515624</v>
      </c>
      <c r="F126" s="3">
        <v>17128.60587109375</v>
      </c>
      <c r="G126" s="3">
        <v>17594.153304687501</v>
      </c>
      <c r="H126" s="3">
        <v>15248.881323242187</v>
      </c>
      <c r="I126" s="3">
        <v>16782.830296874999</v>
      </c>
      <c r="J126" s="3">
        <v>23956.149624999998</v>
      </c>
      <c r="K126" s="3">
        <v>21907.827296874999</v>
      </c>
      <c r="L126" s="3">
        <v>29747.254412109374</v>
      </c>
      <c r="M126" s="3">
        <v>43263.944437500002</v>
      </c>
      <c r="N126" s="3">
        <v>39069.6773359375</v>
      </c>
      <c r="O126" s="3">
        <v>38139.133671875003</v>
      </c>
      <c r="P126" s="3">
        <v>15202.15726953125</v>
      </c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234653.27119824218</v>
      </c>
      <c r="F128" s="3">
        <v>242685.76850097656</v>
      </c>
      <c r="G128" s="3">
        <v>242494.32569921875</v>
      </c>
      <c r="H128" s="3">
        <v>242861.70525830079</v>
      </c>
      <c r="I128" s="3">
        <v>239557.25166357422</v>
      </c>
      <c r="J128" s="3">
        <v>233497.31662158202</v>
      </c>
      <c r="K128" s="3">
        <v>232690.56465747071</v>
      </c>
      <c r="L128" s="3">
        <v>224215.90589208985</v>
      </c>
      <c r="M128" s="3">
        <v>206811.30349414062</v>
      </c>
      <c r="N128" s="3">
        <v>203820.74427368163</v>
      </c>
      <c r="O128" s="3">
        <v>201048.65855786132</v>
      </c>
      <c r="P128" s="3">
        <v>206146.76306323241</v>
      </c>
      <c r="Q128" s="3">
        <v>207983.46898107909</v>
      </c>
      <c r="R128" s="3">
        <v>208822.10800006104</v>
      </c>
      <c r="S128" s="3">
        <v>211401.73162169629</v>
      </c>
      <c r="T128" s="3">
        <v>201269.51137573243</v>
      </c>
      <c r="U128" s="3">
        <v>192951.26668936157</v>
      </c>
      <c r="V128" s="3">
        <v>179558.77128283691</v>
      </c>
      <c r="W128" s="3">
        <v>175061.3887268219</v>
      </c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13298.956756378173</v>
      </c>
      <c r="F129" s="3">
        <v>13616.031507843018</v>
      </c>
      <c r="G129" s="3">
        <v>10444.130049041749</v>
      </c>
      <c r="H129" s="3">
        <v>8448.9847868041998</v>
      </c>
      <c r="I129" s="3">
        <v>5286.0786242675786</v>
      </c>
      <c r="J129" s="3">
        <v>2337.959074707031</v>
      </c>
      <c r="K129" s="3">
        <v>2803.0576426391603</v>
      </c>
      <c r="L129" s="3">
        <v>2598.1657220764159</v>
      </c>
      <c r="M129" s="3">
        <v>1827.5545641174317</v>
      </c>
      <c r="N129" s="3">
        <v>1605.9196406860351</v>
      </c>
      <c r="O129" s="3">
        <v>1653.2306047973632</v>
      </c>
      <c r="P129" s="3">
        <v>2131.2933346557616</v>
      </c>
      <c r="Q129" s="3">
        <v>2354.3171185302735</v>
      </c>
      <c r="R129" s="3">
        <v>4907.2191916503907</v>
      </c>
      <c r="S129" s="3">
        <v>5999.6841082763676</v>
      </c>
      <c r="T129" s="3">
        <v>3542.8976397705078</v>
      </c>
      <c r="U129" s="3">
        <v>6706.3815273437503</v>
      </c>
      <c r="V129" s="3">
        <v>6950.2552628784179</v>
      </c>
      <c r="W129" s="3">
        <v>5274.6255748291014</v>
      </c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>
        <v>18694.857136718751</v>
      </c>
      <c r="F130" s="3">
        <v>20022.35509375</v>
      </c>
      <c r="G130" s="3">
        <v>9373.6531250000007</v>
      </c>
      <c r="H130" s="3">
        <v>14615.8979375</v>
      </c>
      <c r="I130" s="3">
        <v>13678.53325</v>
      </c>
      <c r="J130" s="3">
        <v>14603.942328125</v>
      </c>
      <c r="K130" s="3">
        <v>11322.890574218751</v>
      </c>
      <c r="L130" s="3">
        <v>9275.1816249999993</v>
      </c>
      <c r="M130" s="3">
        <v>7379.1858164062496</v>
      </c>
      <c r="N130" s="3">
        <v>7197.6278281249997</v>
      </c>
      <c r="O130" s="3">
        <v>6545.7046484374996</v>
      </c>
      <c r="P130" s="3">
        <v>8493.4933046874994</v>
      </c>
      <c r="Q130" s="3">
        <v>10665.308224609375</v>
      </c>
      <c r="R130" s="3">
        <v>10924.69840625</v>
      </c>
      <c r="S130" s="3">
        <v>13872.138621093751</v>
      </c>
      <c r="T130" s="3">
        <v>9049.1414179687508</v>
      </c>
      <c r="U130" s="3">
        <v>7427.5342729492186</v>
      </c>
      <c r="V130" s="3">
        <v>4437.2282500000001</v>
      </c>
      <c r="W130" s="3">
        <v>3786.7965156250002</v>
      </c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>
        <v>31801.541000000001</v>
      </c>
      <c r="U131" s="3">
        <v>52904.782500000001</v>
      </c>
      <c r="V131" s="3">
        <v>84337.207750000001</v>
      </c>
      <c r="W131" s="3">
        <v>105746.14449999999</v>
      </c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>
        <v>10214.62316796875</v>
      </c>
      <c r="F140" s="3">
        <v>11871.402671874999</v>
      </c>
      <c r="G140" s="3">
        <v>4989.7082968750001</v>
      </c>
      <c r="H140" s="3">
        <v>8604.7582968749994</v>
      </c>
      <c r="I140" s="3">
        <v>8337.9300937499993</v>
      </c>
      <c r="J140" s="3">
        <v>7386.3112226562498</v>
      </c>
      <c r="K140" s="3">
        <v>6088.4989990234371</v>
      </c>
      <c r="L140" s="3">
        <v>5558.1127187499997</v>
      </c>
      <c r="M140" s="3">
        <v>3418.5663281249999</v>
      </c>
      <c r="N140" s="3">
        <v>3876.6238281249998</v>
      </c>
      <c r="O140" s="3">
        <v>3493.1283749999998</v>
      </c>
      <c r="P140" s="3">
        <v>5099.8152031250002</v>
      </c>
      <c r="Q140" s="3">
        <v>6052.2202109375003</v>
      </c>
      <c r="R140" s="3">
        <v>5997.8269843750004</v>
      </c>
      <c r="S140" s="3">
        <v>8013.5310156249998</v>
      </c>
      <c r="T140" s="3">
        <v>5840.3227851562497</v>
      </c>
      <c r="U140" s="3">
        <v>6338.1958437499998</v>
      </c>
      <c r="V140" s="3">
        <v>3304.9688378906249</v>
      </c>
      <c r="W140" s="3">
        <v>3120.549171875</v>
      </c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>
        <v>8565.2570625000008</v>
      </c>
      <c r="F141" s="3">
        <v>8150.9524218750003</v>
      </c>
      <c r="G141" s="3">
        <v>4383.9448281249997</v>
      </c>
      <c r="H141" s="3">
        <v>5759.7592187500004</v>
      </c>
      <c r="I141" s="3">
        <v>5900.2873710937502</v>
      </c>
      <c r="J141" s="3">
        <v>6633.4470000000001</v>
      </c>
      <c r="K141" s="3">
        <v>4453.0406562500002</v>
      </c>
      <c r="L141" s="3">
        <v>3737.5140312499998</v>
      </c>
      <c r="M141" s="3">
        <v>4108.9559257812498</v>
      </c>
      <c r="N141" s="3">
        <v>3418.8290781249998</v>
      </c>
      <c r="O141" s="3">
        <v>3131.1335078124998</v>
      </c>
      <c r="P141" s="3">
        <v>3628.9413046875002</v>
      </c>
      <c r="Q141" s="3">
        <v>4851.5254648437503</v>
      </c>
      <c r="R141" s="3">
        <v>5244.3063593750003</v>
      </c>
      <c r="S141" s="3">
        <v>6050.3332499999997</v>
      </c>
      <c r="T141" s="3">
        <v>3232.6238203124999</v>
      </c>
      <c r="U141" s="3">
        <v>1602.4594999999999</v>
      </c>
      <c r="V141" s="3">
        <v>1254.4436874999999</v>
      </c>
      <c r="W141" s="3">
        <v>1025.8286406249999</v>
      </c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>
        <v>45014.556125000003</v>
      </c>
      <c r="F144" s="3">
        <v>42717.894312500001</v>
      </c>
      <c r="G144" s="3">
        <v>45953.9015</v>
      </c>
      <c r="H144" s="3">
        <v>45269.076999999997</v>
      </c>
      <c r="I144" s="3">
        <v>42506.476875</v>
      </c>
      <c r="J144" s="3">
        <v>42732.796000000002</v>
      </c>
      <c r="K144" s="3">
        <v>45685.535000000003</v>
      </c>
      <c r="L144" s="3">
        <v>45655.895250000001</v>
      </c>
      <c r="M144" s="3">
        <v>46248.11</v>
      </c>
      <c r="N144" s="3">
        <v>46011.746500000001</v>
      </c>
      <c r="O144" s="3">
        <v>44486.631125</v>
      </c>
      <c r="P144" s="3">
        <v>46640.476999999999</v>
      </c>
      <c r="Q144" s="3">
        <v>47876.468249999998</v>
      </c>
      <c r="R144" s="3">
        <v>48941.389750000002</v>
      </c>
      <c r="S144" s="3">
        <v>44319.559000000001</v>
      </c>
      <c r="T144" s="3">
        <v>48235.572</v>
      </c>
      <c r="U144" s="3">
        <v>48598.961750000002</v>
      </c>
      <c r="V144" s="3">
        <v>48116.068249999997</v>
      </c>
      <c r="W144" s="3">
        <v>45220.9375</v>
      </c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>
        <v>1473.580748046875</v>
      </c>
      <c r="F145" s="3">
        <v>1400.3445937500001</v>
      </c>
      <c r="G145" s="3">
        <v>1017.109431640625</v>
      </c>
      <c r="H145" s="3">
        <v>1095.966615234375</v>
      </c>
      <c r="I145" s="3">
        <v>1004.061935546875</v>
      </c>
      <c r="J145" s="3">
        <v>984.73050390624996</v>
      </c>
      <c r="K145" s="3">
        <v>955.22744140625002</v>
      </c>
      <c r="L145" s="3">
        <v>701.57491796875001</v>
      </c>
      <c r="M145" s="3">
        <v>575.94341015625002</v>
      </c>
      <c r="N145" s="3">
        <v>595.21406640625003</v>
      </c>
      <c r="O145" s="3">
        <v>511.99382812499999</v>
      </c>
      <c r="P145" s="3">
        <v>834.47606640624997</v>
      </c>
      <c r="Q145" s="3">
        <v>978.04634765624996</v>
      </c>
      <c r="R145" s="3">
        <v>946.86940429687502</v>
      </c>
      <c r="S145" s="3">
        <v>1036.9899199218751</v>
      </c>
      <c r="T145" s="3">
        <v>918.22716796875</v>
      </c>
      <c r="U145" s="3">
        <v>1008.78933984375</v>
      </c>
      <c r="V145" s="3">
        <v>861.91056054687499</v>
      </c>
      <c r="W145" s="3">
        <v>830.53445898437496</v>
      </c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/>
      <c r="F146" s="3"/>
      <c r="G146" s="3"/>
      <c r="H146" s="3">
        <v>1.52108203125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>
        <v>18.385020263671876</v>
      </c>
      <c r="F147" s="3">
        <v>27.526739135742186</v>
      </c>
      <c r="G147" s="3">
        <v>25.653686462402344</v>
      </c>
      <c r="H147" s="3">
        <v>26.508296142578125</v>
      </c>
      <c r="I147" s="3">
        <v>17.767845031738283</v>
      </c>
      <c r="J147" s="3">
        <v>36.829958740234375</v>
      </c>
      <c r="K147" s="3">
        <v>36.315737548828125</v>
      </c>
      <c r="L147" s="3">
        <v>43.29452600097656</v>
      </c>
      <c r="M147" s="3">
        <v>29.189487548828126</v>
      </c>
      <c r="N147" s="3">
        <v>28.705181396484374</v>
      </c>
      <c r="O147" s="3">
        <v>31.233889160156249</v>
      </c>
      <c r="P147" s="3">
        <v>13.512866577148438</v>
      </c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/>
      <c r="F148" s="3"/>
      <c r="G148" s="3"/>
      <c r="H148" s="3">
        <v>1.7022291259765625</v>
      </c>
      <c r="I148" s="3">
        <v>0.79850524902343745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>
        <v>27.567376953124999</v>
      </c>
      <c r="F149" s="3">
        <v>34.047242187499997</v>
      </c>
      <c r="G149" s="3">
        <v>64.662724365234368</v>
      </c>
      <c r="H149" s="3">
        <v>78.988645996093751</v>
      </c>
      <c r="I149" s="3">
        <v>34.874369140624999</v>
      </c>
      <c r="J149" s="3">
        <v>60.016166503906248</v>
      </c>
      <c r="K149" s="3">
        <v>79.567072509765623</v>
      </c>
      <c r="L149" s="3">
        <v>67.224844726562495</v>
      </c>
      <c r="M149" s="3">
        <v>57.502512207031252</v>
      </c>
      <c r="N149" s="3">
        <v>49.034052246093751</v>
      </c>
      <c r="O149" s="3">
        <v>43.231304443359377</v>
      </c>
      <c r="P149" s="3">
        <v>30.675349609375001</v>
      </c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/>
      <c r="F152" s="3">
        <v>2.1269211730957029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>
        <v>0.40091824340820315</v>
      </c>
      <c r="F153" s="3">
        <v>0.40091824340820315</v>
      </c>
      <c r="G153" s="3">
        <v>0.47982333374023439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/>
      <c r="F155" s="3">
        <v>0.46888204956054685</v>
      </c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>
        <v>38948.133999999998</v>
      </c>
      <c r="F156" s="3">
        <v>39998.045875000003</v>
      </c>
      <c r="G156" s="3">
        <v>37152.824999999997</v>
      </c>
      <c r="H156" s="3">
        <v>40594.779499999997</v>
      </c>
      <c r="I156" s="3">
        <v>39922.327125000003</v>
      </c>
      <c r="J156" s="3">
        <v>35687.384062500001</v>
      </c>
      <c r="K156" s="3">
        <v>38164.992375000002</v>
      </c>
      <c r="L156" s="3">
        <v>37299.696875000001</v>
      </c>
      <c r="M156" s="3">
        <v>34731.025500000003</v>
      </c>
      <c r="N156" s="3">
        <v>35636.772156250001</v>
      </c>
      <c r="O156" s="3">
        <v>35233.263749999998</v>
      </c>
      <c r="P156" s="3">
        <v>35139.930437499999</v>
      </c>
      <c r="Q156" s="3">
        <v>34444.599249999999</v>
      </c>
      <c r="R156" s="3">
        <v>34735.311999999998</v>
      </c>
      <c r="S156" s="3">
        <v>32605.707687499998</v>
      </c>
      <c r="T156" s="3">
        <v>33875.504210937499</v>
      </c>
      <c r="U156" s="3">
        <v>33484.429499999998</v>
      </c>
      <c r="V156" s="3">
        <v>30786.053812499998</v>
      </c>
      <c r="W156" s="3">
        <v>31931.188125000001</v>
      </c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>
        <v>1817.0628417968751</v>
      </c>
      <c r="F157" s="3">
        <v>1824.54162890625</v>
      </c>
      <c r="G157" s="3">
        <v>1228.43331640625</v>
      </c>
      <c r="H157" s="3">
        <v>1371.3947207031249</v>
      </c>
      <c r="I157" s="3">
        <v>1262.3260703125</v>
      </c>
      <c r="J157" s="3">
        <v>1167.9381210937499</v>
      </c>
      <c r="K157" s="3">
        <v>1140.155609375</v>
      </c>
      <c r="L157" s="3">
        <v>851.2967529296875</v>
      </c>
      <c r="M157" s="3">
        <v>679.22039257812503</v>
      </c>
      <c r="N157" s="3">
        <v>719.87921606445309</v>
      </c>
      <c r="O157" s="3">
        <v>720.77153417968748</v>
      </c>
      <c r="P157" s="3">
        <v>993.68839062500001</v>
      </c>
      <c r="Q157" s="3">
        <v>1210.150830078125</v>
      </c>
      <c r="R157" s="3">
        <v>1230.5537158203124</v>
      </c>
      <c r="S157" s="3">
        <v>1363.9195075683594</v>
      </c>
      <c r="T157" s="3">
        <v>1122.2213422851562</v>
      </c>
      <c r="U157" s="3">
        <v>1273.2894685058593</v>
      </c>
      <c r="V157" s="3">
        <v>1048.16943359375</v>
      </c>
      <c r="W157" s="3">
        <v>1178.5089832763672</v>
      </c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>
        <v>38785.672624999999</v>
      </c>
      <c r="F158" s="3">
        <v>39875.224374999998</v>
      </c>
      <c r="G158" s="3">
        <v>39584.249125000002</v>
      </c>
      <c r="H158" s="3">
        <v>37604.701500000003</v>
      </c>
      <c r="I158" s="3">
        <v>40869.410624999997</v>
      </c>
      <c r="J158" s="3">
        <v>35705.899437499997</v>
      </c>
      <c r="K158" s="3">
        <v>38944.888187500001</v>
      </c>
      <c r="L158" s="3">
        <v>38265.983187500002</v>
      </c>
      <c r="M158" s="3">
        <v>34233.225624999999</v>
      </c>
      <c r="N158" s="3">
        <v>35820.569875000001</v>
      </c>
      <c r="O158" s="3">
        <v>35311.206875000003</v>
      </c>
      <c r="P158" s="3">
        <v>35420.309249999998</v>
      </c>
      <c r="Q158" s="3">
        <v>34753.600812500001</v>
      </c>
      <c r="R158" s="3">
        <v>34654.486624999998</v>
      </c>
      <c r="S158" s="3">
        <v>32513.421734374999</v>
      </c>
      <c r="T158" s="3">
        <v>33438.872062499999</v>
      </c>
      <c r="U158" s="3">
        <v>33877.770499999999</v>
      </c>
      <c r="V158" s="3">
        <v>29351.412499999999</v>
      </c>
      <c r="W158" s="3">
        <v>32676.173687499999</v>
      </c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>
        <v>1721.9537636718751</v>
      </c>
      <c r="F159" s="3">
        <v>1884.8321591796876</v>
      </c>
      <c r="G159" s="3">
        <v>1320.7869980468749</v>
      </c>
      <c r="H159" s="3">
        <v>1080.19123828125</v>
      </c>
      <c r="I159" s="3">
        <v>1203.7221894531251</v>
      </c>
      <c r="J159" s="3">
        <v>1119.7907626953124</v>
      </c>
      <c r="K159" s="3">
        <v>1164.15926171875</v>
      </c>
      <c r="L159" s="3">
        <v>779.80268505859374</v>
      </c>
      <c r="M159" s="3">
        <v>643.3860268554688</v>
      </c>
      <c r="N159" s="3">
        <v>651.97369091796872</v>
      </c>
      <c r="O159" s="3">
        <v>653.5203642578125</v>
      </c>
      <c r="P159" s="3">
        <v>944.57426953125002</v>
      </c>
      <c r="Q159" s="3">
        <v>1129.3532451171875</v>
      </c>
      <c r="R159" s="3">
        <v>1213.0902038574218</v>
      </c>
      <c r="S159" s="3">
        <v>1199.1699450527431</v>
      </c>
      <c r="T159" s="3">
        <v>1025.4386484375</v>
      </c>
      <c r="U159" s="3">
        <v>1190.107402770996</v>
      </c>
      <c r="V159" s="3">
        <v>1053.1163245849609</v>
      </c>
      <c r="W159" s="3">
        <v>1069.805185546875</v>
      </c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>
        <v>8229.8275625000006</v>
      </c>
      <c r="F160" s="3">
        <v>8610.1251796875003</v>
      </c>
      <c r="G160" s="3">
        <v>8958.8621953125003</v>
      </c>
      <c r="H160" s="3">
        <v>7747.9437500000004</v>
      </c>
      <c r="I160" s="3">
        <v>9101.0427343749998</v>
      </c>
      <c r="J160" s="3">
        <v>11953.9675078125</v>
      </c>
      <c r="K160" s="3">
        <v>12458.448171874999</v>
      </c>
      <c r="L160" s="3">
        <v>14956.418052734374</v>
      </c>
      <c r="M160" s="3">
        <v>22884.516062499999</v>
      </c>
      <c r="N160" s="3">
        <v>17714.140585937501</v>
      </c>
      <c r="O160" s="3">
        <v>20195.047765625</v>
      </c>
      <c r="P160" s="3">
        <v>7727.6233320312504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>
        <v>5283.7115097656251</v>
      </c>
      <c r="F161" s="3">
        <v>8518.4806914062501</v>
      </c>
      <c r="G161" s="3">
        <v>8635.2911093750008</v>
      </c>
      <c r="H161" s="3">
        <v>7553.5974726562499</v>
      </c>
      <c r="I161" s="3">
        <v>6729.4665312500001</v>
      </c>
      <c r="J161" s="3">
        <v>11345.556046875001</v>
      </c>
      <c r="K161" s="3">
        <v>9400.6158593750006</v>
      </c>
      <c r="L161" s="3">
        <v>15191.624</v>
      </c>
      <c r="M161" s="3">
        <v>18786.915265625001</v>
      </c>
      <c r="N161" s="3">
        <v>21026.03378125</v>
      </c>
      <c r="O161" s="3">
        <v>18739.752187499998</v>
      </c>
      <c r="P161" s="3">
        <v>6819.1168749999997</v>
      </c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/>
      <c r="F162" s="3"/>
      <c r="G162" s="3">
        <v>1.62879296875</v>
      </c>
      <c r="H162" s="3">
        <v>1.6881914062500001</v>
      </c>
      <c r="I162" s="3">
        <v>2.5199973144531249</v>
      </c>
      <c r="J162" s="3">
        <v>10.064188964843749</v>
      </c>
      <c r="K162" s="3">
        <v>30.812688720703125</v>
      </c>
      <c r="L162" s="3">
        <v>19.215160034179686</v>
      </c>
      <c r="M162" s="3"/>
      <c r="N162" s="3"/>
      <c r="O162" s="3">
        <v>8.1803759765624999</v>
      </c>
      <c r="P162" s="3">
        <v>6.8967833251953126</v>
      </c>
      <c r="Q162" s="3">
        <v>16.883907348632814</v>
      </c>
      <c r="R162" s="3"/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/>
      <c r="F163" s="3">
        <v>2.40265087890625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/>
      <c r="F164" s="3"/>
      <c r="G164" s="3">
        <v>1.8641459045410156</v>
      </c>
      <c r="H164" s="3">
        <v>2.1019445800781251</v>
      </c>
      <c r="I164" s="3">
        <v>2.2556257934570314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/>
      <c r="F165" s="3">
        <v>1.2220607910156249</v>
      </c>
      <c r="G165" s="3">
        <v>2.2751023559570314</v>
      </c>
      <c r="H165" s="3">
        <v>4.55494482421875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/>
      <c r="F166" s="3">
        <v>1.3855756225585938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>
        <v>1.4717451171875</v>
      </c>
      <c r="F167" s="3">
        <v>2.8245993652343748</v>
      </c>
      <c r="G167" s="3">
        <v>0.42807516479492186</v>
      </c>
      <c r="H167" s="3">
        <v>4.5712241210937501</v>
      </c>
      <c r="I167" s="3">
        <v>1.5743084716796876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>
        <v>193.47616040039063</v>
      </c>
      <c r="F168" s="3">
        <v>172.89676440429687</v>
      </c>
      <c r="G168" s="3">
        <v>245.59286328125</v>
      </c>
      <c r="H168" s="3">
        <v>210.05633984375001</v>
      </c>
      <c r="I168" s="3">
        <v>161.46340686035157</v>
      </c>
      <c r="J168" s="3">
        <v>194.49114770507813</v>
      </c>
      <c r="K168" s="3">
        <v>215.84008239746095</v>
      </c>
      <c r="L168" s="3">
        <v>210.37694323730469</v>
      </c>
      <c r="M168" s="3">
        <v>141.0273779296875</v>
      </c>
      <c r="N168" s="3">
        <v>132.09647033691405</v>
      </c>
      <c r="O168" s="3">
        <v>116.37011291503906</v>
      </c>
      <c r="P168" s="3">
        <v>161.12645190429689</v>
      </c>
      <c r="Q168" s="3">
        <v>131.08328784179687</v>
      </c>
      <c r="R168" s="3">
        <v>30.801580078124999</v>
      </c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>
        <v>217.33835864257813</v>
      </c>
      <c r="F169" s="3">
        <v>297.0689482421875</v>
      </c>
      <c r="G169" s="3">
        <v>284.21753735351564</v>
      </c>
      <c r="H169" s="3">
        <v>251.40218554687499</v>
      </c>
      <c r="I169" s="3">
        <v>161.27257080078124</v>
      </c>
      <c r="J169" s="3">
        <v>228.16812768554686</v>
      </c>
      <c r="K169" s="3">
        <v>199.66606689453124</v>
      </c>
      <c r="L169" s="3">
        <v>206.26890234375</v>
      </c>
      <c r="M169" s="3">
        <v>169.69055126953126</v>
      </c>
      <c r="N169" s="3">
        <v>191.32408935546874</v>
      </c>
      <c r="O169" s="3">
        <v>150.58577124023438</v>
      </c>
      <c r="P169" s="3">
        <v>198.39818334960938</v>
      </c>
      <c r="Q169" s="3">
        <v>151.1165263671875</v>
      </c>
      <c r="R169" s="3">
        <v>70.854018554687499</v>
      </c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>
        <v>286.3551240234375</v>
      </c>
      <c r="F170" s="3">
        <v>324.71102783203128</v>
      </c>
      <c r="G170" s="3">
        <v>269.37315039062503</v>
      </c>
      <c r="H170" s="3">
        <v>213.89073876953125</v>
      </c>
      <c r="I170" s="3">
        <v>179.79649365234374</v>
      </c>
      <c r="J170" s="3">
        <v>236.61436303710937</v>
      </c>
      <c r="K170" s="3">
        <v>229.40155883789063</v>
      </c>
      <c r="L170" s="3">
        <v>242.41266723632813</v>
      </c>
      <c r="M170" s="3">
        <v>182.20517578125001</v>
      </c>
      <c r="N170" s="3">
        <v>178.97455444335938</v>
      </c>
      <c r="O170" s="3">
        <v>154.71517602539063</v>
      </c>
      <c r="P170" s="3">
        <v>222.29381518554686</v>
      </c>
      <c r="Q170" s="3">
        <v>245.38946997070312</v>
      </c>
      <c r="R170" s="3">
        <v>47.346396972656251</v>
      </c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31818.531500000001</v>
      </c>
      <c r="U171" s="3">
        <v>52850.337</v>
      </c>
      <c r="V171" s="3">
        <v>84337.208750000005</v>
      </c>
      <c r="W171" s="3">
        <v>105802.8</v>
      </c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>
        <v>137.34398437499999</v>
      </c>
      <c r="Q172" s="3">
        <v>538.06162304687496</v>
      </c>
      <c r="R172" s="3">
        <v>3041.3729062500001</v>
      </c>
      <c r="S172" s="3">
        <v>3357.6146796875</v>
      </c>
      <c r="T172" s="3">
        <v>2269.877421875</v>
      </c>
      <c r="U172" s="3">
        <v>5120.4359765625004</v>
      </c>
      <c r="V172" s="3">
        <v>5318.8281484375002</v>
      </c>
      <c r="W172" s="3">
        <v>3517.4248740234375</v>
      </c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1313.476609375</v>
      </c>
      <c r="V173" s="3">
        <v>1671.2015039062501</v>
      </c>
      <c r="W173" s="3">
        <v>1402.4416386718749</v>
      </c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>
        <v>20006.672125000001</v>
      </c>
      <c r="F175" s="3">
        <v>19910.798656250001</v>
      </c>
      <c r="G175" s="3">
        <v>20239.4113125</v>
      </c>
      <c r="H175" s="3">
        <v>15459.2976875</v>
      </c>
      <c r="I175" s="3">
        <v>16184.3609375</v>
      </c>
      <c r="J175" s="3">
        <v>14096.67375</v>
      </c>
      <c r="K175" s="3">
        <v>14097.594687500001</v>
      </c>
      <c r="L175" s="3">
        <v>11070.888140625</v>
      </c>
      <c r="M175" s="3">
        <v>7686.1439843750004</v>
      </c>
      <c r="N175" s="3">
        <v>6300.6485546875001</v>
      </c>
      <c r="O175" s="3">
        <v>7319.5748496093747</v>
      </c>
      <c r="P175" s="3">
        <v>8578.1236367187503</v>
      </c>
      <c r="Q175" s="3">
        <v>11206.3366796875</v>
      </c>
      <c r="R175" s="3">
        <v>10548.17371875</v>
      </c>
      <c r="S175" s="3">
        <v>14798.048601562499</v>
      </c>
      <c r="T175" s="3">
        <v>10192.3230625</v>
      </c>
      <c r="U175" s="3">
        <v>2594.6043125000001</v>
      </c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>
        <v>20536.224375000002</v>
      </c>
      <c r="F176" s="3">
        <v>21771.502937500001</v>
      </c>
      <c r="G176" s="3">
        <v>21917.524093749998</v>
      </c>
      <c r="H176" s="3">
        <v>23543.52925</v>
      </c>
      <c r="I176" s="3">
        <v>21138.000437499999</v>
      </c>
      <c r="J176" s="3">
        <v>22125.815624999999</v>
      </c>
      <c r="K176" s="3">
        <v>18558.712500000001</v>
      </c>
      <c r="L176" s="3">
        <v>19197.445406250001</v>
      </c>
      <c r="M176" s="3">
        <v>16866.044937499999</v>
      </c>
      <c r="N176" s="3">
        <v>14291.70125</v>
      </c>
      <c r="O176" s="3">
        <v>13013.769046875001</v>
      </c>
      <c r="P176" s="3">
        <v>15336.408531249999</v>
      </c>
      <c r="Q176" s="3">
        <v>17053.299609375001</v>
      </c>
      <c r="R176" s="3">
        <v>15907.611531250001</v>
      </c>
      <c r="S176" s="3">
        <v>18203.046156249999</v>
      </c>
      <c r="T176" s="3">
        <v>15734.7125</v>
      </c>
      <c r="U176" s="3">
        <v>13526.221687499999</v>
      </c>
      <c r="V176" s="3">
        <v>14552.738218750001</v>
      </c>
      <c r="W176" s="3">
        <v>12821.268</v>
      </c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>
        <v>21754.8749140625</v>
      </c>
      <c r="F177" s="3">
        <v>21605.731812499998</v>
      </c>
      <c r="G177" s="3">
        <v>20421.247812500002</v>
      </c>
      <c r="H177" s="3">
        <v>20838.02375</v>
      </c>
      <c r="I177" s="3">
        <v>24281.300749999999</v>
      </c>
      <c r="J177" s="3">
        <v>22532.172374999998</v>
      </c>
      <c r="K177" s="3">
        <v>22798.17225</v>
      </c>
      <c r="L177" s="3">
        <v>19247.928</v>
      </c>
      <c r="M177" s="3">
        <v>21336.509312499998</v>
      </c>
      <c r="N177" s="3">
        <v>18814.008437500001</v>
      </c>
      <c r="O177" s="3">
        <v>19952.961562500001</v>
      </c>
      <c r="P177" s="3">
        <v>18598.970625000002</v>
      </c>
      <c r="Q177" s="3">
        <v>20380.52925</v>
      </c>
      <c r="R177" s="3">
        <v>19230.674031250001</v>
      </c>
      <c r="S177" s="3">
        <v>22419.500625000001</v>
      </c>
      <c r="T177" s="3">
        <v>18014.47625</v>
      </c>
      <c r="U177" s="3">
        <v>18221.5265</v>
      </c>
      <c r="V177" s="3">
        <v>16410.47603125</v>
      </c>
      <c r="W177" s="3">
        <v>16867.219687500001</v>
      </c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>
        <v>19563.2455625</v>
      </c>
      <c r="F178" s="3">
        <v>22098.713</v>
      </c>
      <c r="G178" s="3">
        <v>16907.141906249999</v>
      </c>
      <c r="H178" s="3">
        <v>19086.846312500002</v>
      </c>
      <c r="I178" s="3">
        <v>17510.341312500001</v>
      </c>
      <c r="J178" s="3">
        <v>21615.027624999999</v>
      </c>
      <c r="K178" s="3">
        <v>19817.572124999999</v>
      </c>
      <c r="L178" s="3">
        <v>20475.1505</v>
      </c>
      <c r="M178" s="3">
        <v>16686.59965625</v>
      </c>
      <c r="N178" s="3">
        <v>19285.277937499999</v>
      </c>
      <c r="O178" s="3">
        <v>18301.596874999999</v>
      </c>
      <c r="P178" s="3">
        <v>18535.903624999999</v>
      </c>
      <c r="Q178" s="3">
        <v>17175.716656249999</v>
      </c>
      <c r="R178" s="3">
        <v>19748.565875</v>
      </c>
      <c r="S178" s="3">
        <v>19010.869687499999</v>
      </c>
      <c r="T178" s="3">
        <v>18958.405875</v>
      </c>
      <c r="U178" s="3">
        <v>18017.098593750001</v>
      </c>
      <c r="V178" s="3">
        <v>17887.110187499999</v>
      </c>
      <c r="W178" s="3">
        <v>15362.697249999999</v>
      </c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/>
      <c r="F179" s="3">
        <v>1.0375956115722655</v>
      </c>
      <c r="G179" s="3">
        <v>0.53459326171874999</v>
      </c>
      <c r="H179" s="3">
        <v>1.2198166503906249</v>
      </c>
      <c r="I179" s="3">
        <v>2.3799876708984375</v>
      </c>
      <c r="J179" s="3">
        <v>3.8288826293945313</v>
      </c>
      <c r="K179" s="3">
        <v>14.661550659179687</v>
      </c>
      <c r="L179" s="3">
        <v>5.9781229248046879</v>
      </c>
      <c r="M179" s="3">
        <v>4.803845947265625</v>
      </c>
      <c r="N179" s="3">
        <v>2.0431458740234376</v>
      </c>
      <c r="O179" s="3">
        <v>6.0690830078125</v>
      </c>
      <c r="P179" s="3">
        <v>1.952830810546875</v>
      </c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>
        <v>68.723509765624996</v>
      </c>
      <c r="F180" s="3">
        <v>146.45368212890625</v>
      </c>
      <c r="G180" s="3">
        <v>132.101939453125</v>
      </c>
      <c r="H180" s="3">
        <v>81.152243896484379</v>
      </c>
      <c r="I180" s="3">
        <v>66.265156005859382</v>
      </c>
      <c r="J180" s="3">
        <v>86.119401245117189</v>
      </c>
      <c r="K180" s="3">
        <v>135.83609545898437</v>
      </c>
      <c r="L180" s="3">
        <v>121.82652856445313</v>
      </c>
      <c r="M180" s="3">
        <v>87.983741699218754</v>
      </c>
      <c r="N180" s="3">
        <v>57.115324096679686</v>
      </c>
      <c r="O180" s="3">
        <v>72.181730224609382</v>
      </c>
      <c r="P180" s="3">
        <v>107.7767509765625</v>
      </c>
      <c r="Q180" s="3">
        <v>152.98677832031251</v>
      </c>
      <c r="R180" s="3">
        <v>189.01339916992188</v>
      </c>
      <c r="S180" s="3">
        <v>322.34101562500001</v>
      </c>
      <c r="T180" s="3">
        <v>63.058718261718752</v>
      </c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>
        <v>2.9834479980468749</v>
      </c>
      <c r="F181" s="3">
        <v>5.7062923583984375</v>
      </c>
      <c r="G181" s="3">
        <v>11.195380859375</v>
      </c>
      <c r="H181" s="3">
        <v>14.708535644531249</v>
      </c>
      <c r="I181" s="3">
        <v>5.0543610839843751</v>
      </c>
      <c r="J181" s="3">
        <v>22.761610473632814</v>
      </c>
      <c r="K181" s="3">
        <v>51.26827734375</v>
      </c>
      <c r="L181" s="3">
        <v>35.229310546874999</v>
      </c>
      <c r="M181" s="3">
        <v>10.502976562500001</v>
      </c>
      <c r="N181" s="3">
        <v>9.6452680664062491</v>
      </c>
      <c r="O181" s="3">
        <v>27.780236328125</v>
      </c>
      <c r="P181" s="3">
        <v>11.394775756835937</v>
      </c>
      <c r="Q181" s="3">
        <v>28.341020507812502</v>
      </c>
      <c r="R181" s="3">
        <v>36.82493615722656</v>
      </c>
      <c r="S181" s="3">
        <v>78.006528686523438</v>
      </c>
      <c r="T181" s="3">
        <v>51.867789306640624</v>
      </c>
      <c r="U181" s="3">
        <v>6.4230859374999998</v>
      </c>
      <c r="V181" s="3">
        <v>5.5342226562499999</v>
      </c>
      <c r="W181" s="3">
        <v>4.3916044921874997</v>
      </c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>
        <v>87.6961337890625</v>
      </c>
      <c r="F182" s="3">
        <v>87.149849365234374</v>
      </c>
      <c r="G182" s="3">
        <v>94.220014648437498</v>
      </c>
      <c r="H182" s="3">
        <v>63.535348999023441</v>
      </c>
      <c r="I182" s="3">
        <v>47.638356445312503</v>
      </c>
      <c r="J182" s="3">
        <v>65.925639648437496</v>
      </c>
      <c r="K182" s="3">
        <v>129.64126171875</v>
      </c>
      <c r="L182" s="3">
        <v>94.9951875</v>
      </c>
      <c r="M182" s="3">
        <v>65.335356201171876</v>
      </c>
      <c r="N182" s="3">
        <v>27.906321777343749</v>
      </c>
      <c r="O182" s="3">
        <v>52.344912475585936</v>
      </c>
      <c r="P182" s="3">
        <v>112.50330419921875</v>
      </c>
      <c r="Q182" s="3">
        <v>101.22051171875</v>
      </c>
      <c r="R182" s="3">
        <v>213.04239587402344</v>
      </c>
      <c r="S182" s="3">
        <v>295.84098632812498</v>
      </c>
      <c r="T182" s="3">
        <v>262.19022070312502</v>
      </c>
      <c r="U182" s="3">
        <v>38.900889526367187</v>
      </c>
      <c r="V182" s="3">
        <v>25.486557006835938</v>
      </c>
      <c r="W182" s="3">
        <v>53.325729370117188</v>
      </c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>
        <v>133.01675244140625</v>
      </c>
      <c r="F183" s="3">
        <v>146.40098291015624</v>
      </c>
      <c r="G183" s="3">
        <v>133.56643212890626</v>
      </c>
      <c r="H183" s="3">
        <v>118.89198120117187</v>
      </c>
      <c r="I183" s="3">
        <v>122.9272314453125</v>
      </c>
      <c r="J183" s="3">
        <v>116.40737597656251</v>
      </c>
      <c r="K183" s="3">
        <v>164.1373447265625</v>
      </c>
      <c r="L183" s="3">
        <v>84.750168212890628</v>
      </c>
      <c r="M183" s="3">
        <v>75.995041992187495</v>
      </c>
      <c r="N183" s="3">
        <v>80.840435302734377</v>
      </c>
      <c r="O183" s="3">
        <v>87.229943115234377</v>
      </c>
      <c r="P183" s="3">
        <v>133.81043481445312</v>
      </c>
      <c r="Q183" s="3">
        <v>164.03029443359375</v>
      </c>
      <c r="R183" s="3">
        <v>248.63678906249999</v>
      </c>
      <c r="S183" s="3">
        <v>401.10313476562499</v>
      </c>
      <c r="T183" s="3">
        <v>352.41072998046877</v>
      </c>
      <c r="U183" s="3">
        <v>88.544162475585935</v>
      </c>
      <c r="V183" s="3">
        <v>83.593421264648441</v>
      </c>
      <c r="W183" s="3">
        <v>65.461744506835942</v>
      </c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>
        <v>172.93284960937501</v>
      </c>
      <c r="F184" s="3">
        <v>173.40636523437499</v>
      </c>
      <c r="G184" s="3">
        <v>184.784474609375</v>
      </c>
      <c r="H184" s="3">
        <v>176.62724316406249</v>
      </c>
      <c r="I184" s="3">
        <v>85.930268554687501</v>
      </c>
      <c r="J184" s="3">
        <v>158.44809521484376</v>
      </c>
      <c r="K184" s="3">
        <v>136.52115014648439</v>
      </c>
      <c r="L184" s="3">
        <v>140.1038369140625</v>
      </c>
      <c r="M184" s="3">
        <v>78.256015625000003</v>
      </c>
      <c r="N184" s="3">
        <v>68.331584960937505</v>
      </c>
      <c r="O184" s="3">
        <v>79.677574951171877</v>
      </c>
      <c r="P184" s="3">
        <v>163.15380078125</v>
      </c>
      <c r="Q184" s="3">
        <v>156.72717675781249</v>
      </c>
      <c r="R184" s="3">
        <v>279.37612304687502</v>
      </c>
      <c r="S184" s="3">
        <v>498.34496679687498</v>
      </c>
      <c r="T184" s="3">
        <v>380.3998125</v>
      </c>
      <c r="U184" s="3">
        <v>98.294013305664066</v>
      </c>
      <c r="V184" s="3">
        <v>97.344352539062498</v>
      </c>
      <c r="W184" s="3">
        <v>129.49819848632814</v>
      </c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/>
      <c r="F185" s="3"/>
      <c r="G185" s="3"/>
      <c r="H185" s="3"/>
      <c r="I185" s="3"/>
      <c r="J185" s="3">
        <v>2.1503544921875002</v>
      </c>
      <c r="K185" s="3">
        <v>4.3906516113281251</v>
      </c>
      <c r="L185" s="3">
        <v>8.9522353515624999</v>
      </c>
      <c r="M185" s="3">
        <v>2.4719667968749999</v>
      </c>
      <c r="N185" s="3">
        <v>1.031772216796875</v>
      </c>
      <c r="O185" s="3">
        <v>4.5541879882812504</v>
      </c>
      <c r="P185" s="3"/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/>
      <c r="F186" s="3">
        <v>1.0521071777343749</v>
      </c>
      <c r="G186" s="3">
        <v>0.52605358886718745</v>
      </c>
      <c r="H186" s="3">
        <v>1.5308053588867188</v>
      </c>
      <c r="I186" s="3">
        <v>1.8110560302734375</v>
      </c>
      <c r="J186" s="3">
        <v>4.2155460205078121</v>
      </c>
      <c r="K186" s="3">
        <v>11.500156127929687</v>
      </c>
      <c r="L186" s="3">
        <v>9.8368500366210938</v>
      </c>
      <c r="M186" s="3">
        <v>3.9643209533691408</v>
      </c>
      <c r="N186" s="3">
        <v>1.1703518676757811</v>
      </c>
      <c r="O186" s="3">
        <v>5.6186845703125003</v>
      </c>
      <c r="P186" s="3">
        <v>1.028429473876953</v>
      </c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/>
      <c r="F187" s="3">
        <v>1.0808064575195313</v>
      </c>
      <c r="G187" s="3">
        <v>1.5985435791015625</v>
      </c>
      <c r="H187" s="3">
        <v>3.2804973144531249</v>
      </c>
      <c r="I187" s="3">
        <v>2.4408685913085937</v>
      </c>
      <c r="J187" s="3">
        <v>4.4590144042968749</v>
      </c>
      <c r="K187" s="3">
        <v>14.59867626953125</v>
      </c>
      <c r="L187" s="3">
        <v>10.925070373535156</v>
      </c>
      <c r="M187" s="3">
        <v>4.69346826171875</v>
      </c>
      <c r="N187" s="3">
        <v>2.3377932128906251</v>
      </c>
      <c r="O187" s="3">
        <v>6.8504609375000003</v>
      </c>
      <c r="P187" s="3">
        <v>1.2595394897460936</v>
      </c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/>
      <c r="F188" s="3"/>
      <c r="G188" s="3"/>
      <c r="H188" s="3">
        <v>1.5406322631835938</v>
      </c>
      <c r="I188" s="3"/>
      <c r="J188" s="3">
        <v>2.8758565063476564</v>
      </c>
      <c r="K188" s="3">
        <v>9.6562899780273437</v>
      </c>
      <c r="L188" s="3">
        <v>8.5273710937500002</v>
      </c>
      <c r="M188" s="3">
        <v>2.8718907470703123</v>
      </c>
      <c r="N188" s="3">
        <v>0.5908121337890625</v>
      </c>
      <c r="O188" s="3">
        <v>4.9409916992187499</v>
      </c>
      <c r="P188" s="3"/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/>
      <c r="F189" s="3">
        <v>3.0053539733886718</v>
      </c>
      <c r="G189" s="3">
        <v>1.0392949218750001</v>
      </c>
      <c r="H189" s="3">
        <v>4.2480397949218753</v>
      </c>
      <c r="I189" s="3">
        <v>2.7747904052734373</v>
      </c>
      <c r="J189" s="3">
        <v>0.51964746093750003</v>
      </c>
      <c r="K189" s="3">
        <v>18.146511962890624</v>
      </c>
      <c r="L189" s="3">
        <v>13.525494598388672</v>
      </c>
      <c r="M189" s="3">
        <v>4.589279876708984</v>
      </c>
      <c r="N189" s="3">
        <v>1.674702392578125</v>
      </c>
      <c r="O189" s="3">
        <v>7.2989248046875002</v>
      </c>
      <c r="P189" s="3">
        <v>1.5157951049804688</v>
      </c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>
        <v>276.60287890625</v>
      </c>
      <c r="F190" s="3">
        <v>389.18661816406251</v>
      </c>
      <c r="G190" s="3">
        <v>340.72957238769533</v>
      </c>
      <c r="H190" s="3">
        <v>272.30956347656252</v>
      </c>
      <c r="I190" s="3">
        <v>197.59315454101562</v>
      </c>
      <c r="J190" s="3">
        <v>225.66458203125001</v>
      </c>
      <c r="K190" s="3">
        <v>226.7120146484375</v>
      </c>
      <c r="L190" s="3">
        <v>234.88624365234375</v>
      </c>
      <c r="M190" s="3">
        <v>205.67627856445313</v>
      </c>
      <c r="N190" s="3">
        <v>175.66940795898438</v>
      </c>
      <c r="O190" s="3">
        <v>153.62541015625001</v>
      </c>
      <c r="P190" s="3">
        <v>251.24841943359374</v>
      </c>
      <c r="Q190" s="3">
        <v>301.8086201171875</v>
      </c>
      <c r="R190" s="3">
        <v>376.51647436523439</v>
      </c>
      <c r="S190" s="3">
        <v>492.94420996093748</v>
      </c>
      <c r="T190" s="3">
        <v>186.5721298828125</v>
      </c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>
        <v>198.13781176757811</v>
      </c>
      <c r="F191" s="3">
        <v>268.25941882324219</v>
      </c>
      <c r="G191" s="3">
        <v>259.19282226562501</v>
      </c>
      <c r="H191" s="3">
        <v>188.86461645507814</v>
      </c>
      <c r="I191" s="3">
        <v>138.82178344726563</v>
      </c>
      <c r="J191" s="3">
        <v>179.22355175781249</v>
      </c>
      <c r="K191" s="3">
        <v>205.47466113281251</v>
      </c>
      <c r="L191" s="3">
        <v>203.38538769531249</v>
      </c>
      <c r="M191" s="3">
        <v>146.2613974609375</v>
      </c>
      <c r="N191" s="3">
        <v>141.12392260742189</v>
      </c>
      <c r="O191" s="3">
        <v>123.92188757324219</v>
      </c>
      <c r="P191" s="3">
        <v>255.42022680664061</v>
      </c>
      <c r="Q191" s="3">
        <v>231.21477001953124</v>
      </c>
      <c r="R191" s="3">
        <v>294.28075195312499</v>
      </c>
      <c r="S191" s="3">
        <v>391.65265625000001</v>
      </c>
      <c r="T191" s="3">
        <v>116.020943359375</v>
      </c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>
        <v>154.34350561523436</v>
      </c>
      <c r="F192" s="3">
        <v>295.4822099609375</v>
      </c>
      <c r="G192" s="3">
        <v>245.49017297363281</v>
      </c>
      <c r="H192" s="3">
        <v>185.723404296875</v>
      </c>
      <c r="I192" s="3">
        <v>126.11021972656251</v>
      </c>
      <c r="J192" s="3">
        <v>181.31090624999999</v>
      </c>
      <c r="K192" s="3">
        <v>225.94952246093749</v>
      </c>
      <c r="L192" s="3">
        <v>180.77320751953124</v>
      </c>
      <c r="M192" s="3">
        <v>143.36379724121093</v>
      </c>
      <c r="N192" s="3">
        <v>111.8062373046875</v>
      </c>
      <c r="O192" s="3">
        <v>107.2186064453125</v>
      </c>
      <c r="P192" s="3">
        <v>244.25565258789064</v>
      </c>
      <c r="Q192" s="3">
        <v>250.01308105468749</v>
      </c>
      <c r="R192" s="3">
        <v>300.18209777832033</v>
      </c>
      <c r="S192" s="3">
        <v>385.68272265625001</v>
      </c>
      <c r="T192" s="3">
        <v>130.1285166015625</v>
      </c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>
        <v>1439.0054785156251</v>
      </c>
      <c r="F195" s="3">
        <v>1638.3049072265626</v>
      </c>
      <c r="G195" s="3">
        <v>991.39808935546876</v>
      </c>
      <c r="H195" s="3">
        <v>491.89300195312501</v>
      </c>
      <c r="I195" s="3">
        <v>211.96163671874999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>
        <v>1535.820091796875</v>
      </c>
      <c r="F196" s="3">
        <v>1812.4857553710938</v>
      </c>
      <c r="G196" s="3">
        <v>1096.2281767578124</v>
      </c>
      <c r="H196" s="3">
        <v>523.37237792968745</v>
      </c>
      <c r="I196" s="3">
        <v>222.54310253906249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>
        <v>1778.5786289062501</v>
      </c>
      <c r="F197" s="3">
        <v>1854.8501132812501</v>
      </c>
      <c r="G197" s="3">
        <v>1109.0171005859374</v>
      </c>
      <c r="H197" s="3">
        <v>928.82140820312497</v>
      </c>
      <c r="I197" s="3">
        <v>238.70630761718749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>
        <v>1911.1005117187501</v>
      </c>
      <c r="F198" s="3">
        <v>2290.3348422851564</v>
      </c>
      <c r="G198" s="3">
        <v>1488.5466762695312</v>
      </c>
      <c r="H198" s="3">
        <v>1118.9385419921875</v>
      </c>
      <c r="I198" s="3">
        <v>239.49012402343749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>
        <v>10696.731750000001</v>
      </c>
      <c r="F201" s="3">
        <v>10389.30690625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>
        <v>5068.4703437500002</v>
      </c>
      <c r="F202" s="3">
        <v>5943.2833124999997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>
        <v>412.96313574218749</v>
      </c>
      <c r="F203" s="3">
        <v>465.95533203125001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>
        <v>4732.9057499999999</v>
      </c>
      <c r="G204" s="3">
        <v>28541.694875000001</v>
      </c>
      <c r="H204" s="3">
        <v>27444.757624999998</v>
      </c>
      <c r="I204" s="3">
        <v>25712.528968750001</v>
      </c>
      <c r="J204" s="3">
        <v>27554.5791875</v>
      </c>
      <c r="K204" s="3">
        <v>24467.836125000002</v>
      </c>
      <c r="L204" s="3">
        <v>24042.829562499999</v>
      </c>
      <c r="M204" s="3">
        <v>23102.183843750001</v>
      </c>
      <c r="N204" s="3">
        <v>21258.252874999998</v>
      </c>
      <c r="O204" s="3">
        <v>21556.223750000001</v>
      </c>
      <c r="P204" s="3">
        <v>20265.6318125</v>
      </c>
      <c r="Q204" s="3">
        <v>20451.867093749999</v>
      </c>
      <c r="R204" s="3">
        <v>20657.476500000001</v>
      </c>
      <c r="S204" s="3">
        <v>22932.947</v>
      </c>
      <c r="T204" s="3">
        <v>19022.36275</v>
      </c>
      <c r="U204" s="3">
        <v>20381.066750000002</v>
      </c>
      <c r="V204" s="3">
        <v>18718.630375000001</v>
      </c>
      <c r="W204" s="3">
        <v>16548.266437499999</v>
      </c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>
        <v>29.026771484375001</v>
      </c>
      <c r="G205" s="3">
        <v>754.61764062500004</v>
      </c>
      <c r="H205" s="3">
        <v>848.47730664062499</v>
      </c>
      <c r="I205" s="3">
        <v>664.33460961914068</v>
      </c>
      <c r="J205" s="3">
        <v>694.86882617187496</v>
      </c>
      <c r="K205" s="3">
        <v>670.29588757324223</v>
      </c>
      <c r="L205" s="3">
        <v>648.63887792968751</v>
      </c>
      <c r="M205" s="3">
        <v>452.53033959960936</v>
      </c>
      <c r="N205" s="3">
        <v>418.16799267578125</v>
      </c>
      <c r="O205" s="3">
        <v>414.33183520507811</v>
      </c>
      <c r="P205" s="3">
        <v>611.41646093750001</v>
      </c>
      <c r="Q205" s="3">
        <v>730.33925720214847</v>
      </c>
      <c r="R205" s="3">
        <v>764.85760498046875</v>
      </c>
      <c r="S205" s="3">
        <v>849.01445019531252</v>
      </c>
      <c r="T205" s="3">
        <v>671.89733349609378</v>
      </c>
      <c r="U205" s="3">
        <v>785.50496874999999</v>
      </c>
      <c r="V205" s="3">
        <v>697.8969787597656</v>
      </c>
      <c r="W205" s="3">
        <v>666.34092919921875</v>
      </c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>
        <v>492.36813427734376</v>
      </c>
      <c r="F208" s="3">
        <v>36.941237792968749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>
        <v>435.9473134765625</v>
      </c>
      <c r="F209" s="3">
        <v>42.352772460937501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>
        <v>472.03321826171873</v>
      </c>
      <c r="F210" s="3">
        <v>13.26681787109375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>
        <v>108.80645556640626</v>
      </c>
      <c r="F248" s="3">
        <v>171.78706762695313</v>
      </c>
      <c r="G248" s="3">
        <v>154.71935766601561</v>
      </c>
      <c r="H248" s="3">
        <v>157.73703613281251</v>
      </c>
      <c r="I248" s="3">
        <v>103.13133520507813</v>
      </c>
      <c r="J248" s="3">
        <v>125.67273071289063</v>
      </c>
      <c r="K248" s="3">
        <v>144.24442553710938</v>
      </c>
      <c r="L248" s="3">
        <v>177.30141967773437</v>
      </c>
      <c r="M248" s="3">
        <v>143.815591796875</v>
      </c>
      <c r="N248" s="3">
        <v>121.85541821289063</v>
      </c>
      <c r="O248" s="3">
        <v>130.38141625976561</v>
      </c>
      <c r="P248" s="3">
        <v>59.146953125000003</v>
      </c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>
        <v>92.226140624999999</v>
      </c>
      <c r="F249" s="3">
        <v>124.67078002929688</v>
      </c>
      <c r="G249" s="3">
        <v>102.98692187499999</v>
      </c>
      <c r="H249" s="3">
        <v>142.56457470703126</v>
      </c>
      <c r="I249" s="3">
        <v>79.036109374999995</v>
      </c>
      <c r="J249" s="3">
        <v>127.97221533203125</v>
      </c>
      <c r="K249" s="3">
        <v>133.648880859375</v>
      </c>
      <c r="L249" s="3">
        <v>153.67319677734375</v>
      </c>
      <c r="M249" s="3">
        <v>124.39513281249999</v>
      </c>
      <c r="N249" s="3">
        <v>120.46020483398438</v>
      </c>
      <c r="O249" s="3">
        <v>113.82033032226562</v>
      </c>
      <c r="P249" s="3">
        <v>51.997825683593753</v>
      </c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>
        <v>162.6663617553711</v>
      </c>
      <c r="F250" s="3">
        <v>221.30025024414061</v>
      </c>
      <c r="G250" s="3">
        <v>205.27679589843751</v>
      </c>
      <c r="H250" s="3">
        <v>222.9355791015625</v>
      </c>
      <c r="I250" s="3">
        <v>154.01480883789063</v>
      </c>
      <c r="J250" s="3">
        <v>192.84447851562501</v>
      </c>
      <c r="K250" s="3">
        <v>192.79903369140624</v>
      </c>
      <c r="L250" s="3">
        <v>200.71752832031251</v>
      </c>
      <c r="M250" s="3">
        <v>160.04662207031251</v>
      </c>
      <c r="N250" s="3">
        <v>161.296439453125</v>
      </c>
      <c r="O250" s="3">
        <v>156.12761987304688</v>
      </c>
      <c r="P250" s="3">
        <v>70.127945312500003</v>
      </c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>
        <v>8869.6450312500001</v>
      </c>
      <c r="F251" s="3">
        <v>8037.6610781250001</v>
      </c>
      <c r="G251" s="3">
        <v>7455.3826875000004</v>
      </c>
      <c r="H251" s="3">
        <v>8712.9306562500005</v>
      </c>
      <c r="I251" s="3">
        <v>7579.8484843750002</v>
      </c>
      <c r="J251" s="3">
        <v>8277.4553496093758</v>
      </c>
      <c r="K251" s="3">
        <v>6774.7389999999996</v>
      </c>
      <c r="L251" s="3">
        <v>5599.7891796875001</v>
      </c>
      <c r="M251" s="3">
        <v>4538.6975954589843</v>
      </c>
      <c r="N251" s="3">
        <v>4207.0418281250004</v>
      </c>
      <c r="O251" s="3">
        <v>3168.8854189453127</v>
      </c>
      <c r="P251" s="3">
        <v>4598.3382109374998</v>
      </c>
      <c r="Q251" s="3">
        <v>551.03028906249995</v>
      </c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>
        <v>3013.5308515625002</v>
      </c>
      <c r="F252" s="3">
        <v>3024.4333515624999</v>
      </c>
      <c r="G252" s="3">
        <v>2994.8017343749998</v>
      </c>
      <c r="H252" s="3">
        <v>2981.014265625</v>
      </c>
      <c r="I252" s="3">
        <v>2502.0298281250002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">
      <c r="A255" t="s">
        <v>13</v>
      </c>
      <c r="E255" s="3">
        <f t="shared" ref="E255:W255" si="1">SUM(E139:E254)</f>
        <v>280244.72142355359</v>
      </c>
      <c r="F255" s="3">
        <f t="shared" si="1"/>
        <v>293452.76097366324</v>
      </c>
      <c r="G255" s="3">
        <f t="shared" si="1"/>
        <v>279906.26217794797</v>
      </c>
      <c r="H255" s="3">
        <f t="shared" si="1"/>
        <v>281093.92723693844</v>
      </c>
      <c r="I255" s="3">
        <f t="shared" si="1"/>
        <v>275020.75065972906</v>
      </c>
      <c r="J255" s="3">
        <f t="shared" si="1"/>
        <v>273880.99724462884</v>
      </c>
      <c r="K255" s="3">
        <f t="shared" si="1"/>
        <v>268251.27384783933</v>
      </c>
      <c r="L255" s="3">
        <f t="shared" si="1"/>
        <v>265754.7683415222</v>
      </c>
      <c r="M255" s="3">
        <f t="shared" si="1"/>
        <v>258823.2160354004</v>
      </c>
      <c r="N255" s="3">
        <f t="shared" si="1"/>
        <v>251711.91514361574</v>
      </c>
      <c r="O255" s="3">
        <f t="shared" si="1"/>
        <v>247847.75128112792</v>
      </c>
      <c r="P255" s="3">
        <f t="shared" si="1"/>
        <v>232010.58514993291</v>
      </c>
      <c r="Q255" s="3">
        <f t="shared" si="1"/>
        <v>221313.96031396487</v>
      </c>
      <c r="R255" s="3">
        <f t="shared" si="1"/>
        <v>224949.44217321777</v>
      </c>
      <c r="S255" s="3">
        <f t="shared" si="1"/>
        <v>231539.5894813076</v>
      </c>
      <c r="T255" s="3">
        <f t="shared" si="1"/>
        <v>245914.0175910645</v>
      </c>
      <c r="U255" s="3">
        <f t="shared" si="1"/>
        <v>260416.43785455322</v>
      </c>
      <c r="V255" s="3">
        <f t="shared" si="1"/>
        <v>275582.19215368654</v>
      </c>
      <c r="W255" s="3">
        <f t="shared" si="1"/>
        <v>290294.66184655775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>
        <v>13513.539072265625</v>
      </c>
      <c r="F260" s="3">
        <v>17128.60587109375</v>
      </c>
      <c r="G260" s="3">
        <v>17594.153304687501</v>
      </c>
      <c r="H260" s="3">
        <v>15301.541222656249</v>
      </c>
      <c r="I260" s="3">
        <v>15830.509265625</v>
      </c>
      <c r="J260" s="3">
        <v>23299.523554687501</v>
      </c>
      <c r="K260" s="3">
        <v>21859.06403125</v>
      </c>
      <c r="L260" s="3">
        <v>30148.042052734374</v>
      </c>
      <c r="M260" s="3">
        <v>41671.431328125</v>
      </c>
      <c r="N260" s="3">
        <v>38740.174367187501</v>
      </c>
      <c r="O260" s="3">
        <v>38934.799953125003</v>
      </c>
      <c r="P260" s="3">
        <v>14546.740207031249</v>
      </c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234669.7873408203</v>
      </c>
      <c r="F262" s="3">
        <v>242685.76850097656</v>
      </c>
      <c r="G262" s="3">
        <v>242494.32569921875</v>
      </c>
      <c r="H262" s="3">
        <v>242949.97316210938</v>
      </c>
      <c r="I262" s="3">
        <v>239839.04032055664</v>
      </c>
      <c r="J262" s="3">
        <v>234295.13162597656</v>
      </c>
      <c r="K262" s="3">
        <v>233239.88045007325</v>
      </c>
      <c r="L262" s="3">
        <v>223836.91933544923</v>
      </c>
      <c r="M262" s="3">
        <v>207779.62062402343</v>
      </c>
      <c r="N262" s="3">
        <v>204011.25438012695</v>
      </c>
      <c r="O262" s="3">
        <v>200644.73081469728</v>
      </c>
      <c r="P262" s="3">
        <v>206498.24831640624</v>
      </c>
      <c r="Q262" s="3">
        <v>207941.3375706787</v>
      </c>
      <c r="R262" s="3">
        <v>208579.06096020507</v>
      </c>
      <c r="S262" s="3">
        <v>211252.19431492579</v>
      </c>
      <c r="T262" s="3">
        <v>201210.01320312501</v>
      </c>
      <c r="U262" s="3">
        <v>192959.37077362061</v>
      </c>
      <c r="V262" s="3">
        <v>179483.58267248535</v>
      </c>
      <c r="W262" s="3">
        <v>175172.94024450684</v>
      </c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13281.514779998779</v>
      </c>
      <c r="F263" s="3">
        <v>13616.031507843018</v>
      </c>
      <c r="G263" s="3">
        <v>10444.130049041749</v>
      </c>
      <c r="H263" s="3">
        <v>8477.8953365478519</v>
      </c>
      <c r="I263" s="3">
        <v>5112.9836087036128</v>
      </c>
      <c r="J263" s="3">
        <v>2266.5838413085939</v>
      </c>
      <c r="K263" s="3">
        <v>2610.7897112426758</v>
      </c>
      <c r="L263" s="3">
        <v>2474.180203338623</v>
      </c>
      <c r="M263" s="3">
        <v>1844.6418293457032</v>
      </c>
      <c r="N263" s="3">
        <v>1665.0334900512696</v>
      </c>
      <c r="O263" s="3">
        <v>1643.958630493164</v>
      </c>
      <c r="P263" s="3">
        <v>2236.8401186828614</v>
      </c>
      <c r="Q263" s="3">
        <v>2468.8770675048827</v>
      </c>
      <c r="R263" s="3">
        <v>5128.2478692626955</v>
      </c>
      <c r="S263" s="3">
        <v>6223.5309007568358</v>
      </c>
      <c r="T263" s="3">
        <v>3812.5262824707033</v>
      </c>
      <c r="U263" s="3">
        <v>6666.0747371826174</v>
      </c>
      <c r="V263" s="3">
        <v>7201.9882058105468</v>
      </c>
      <c r="W263" s="3">
        <v>5172.5437895507812</v>
      </c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>
        <v>18779.880230468749</v>
      </c>
      <c r="F264" s="3">
        <v>20022.35509375</v>
      </c>
      <c r="G264" s="3">
        <v>9373.6531250000007</v>
      </c>
      <c r="H264" s="3">
        <v>14364.517515625001</v>
      </c>
      <c r="I264" s="3">
        <v>14238.21746484375</v>
      </c>
      <c r="J264" s="3">
        <v>14019.75822265625</v>
      </c>
      <c r="K264" s="3">
        <v>10541.539655273438</v>
      </c>
      <c r="L264" s="3">
        <v>9295.6267499999994</v>
      </c>
      <c r="M264" s="3">
        <v>7527.5222539062497</v>
      </c>
      <c r="N264" s="3">
        <v>7295.4529062499996</v>
      </c>
      <c r="O264" s="3">
        <v>6624.2618828124996</v>
      </c>
      <c r="P264" s="3">
        <v>8728.7565078125008</v>
      </c>
      <c r="Q264" s="3">
        <v>10903.745675781251</v>
      </c>
      <c r="R264" s="3">
        <v>11242.13334375</v>
      </c>
      <c r="S264" s="3">
        <v>14063.864265624999</v>
      </c>
      <c r="T264" s="3">
        <v>9072.9466054687491</v>
      </c>
      <c r="U264" s="3">
        <v>7940.6553437499997</v>
      </c>
      <c r="V264" s="3">
        <v>4559.412525390625</v>
      </c>
      <c r="W264" s="3">
        <v>4146.3778124999999</v>
      </c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31818.531500000001</v>
      </c>
      <c r="U265" s="3">
        <v>52850.337</v>
      </c>
      <c r="V265" s="3">
        <v>84337.208750000005</v>
      </c>
      <c r="W265" s="3">
        <v>105802.8</v>
      </c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</sheetData>
  <pageMargins left="0.7" right="0.7" top="0.75" bottom="0.75" header="0.3" footer="0.3"/>
  <pageSetup scale="12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FF118-B468-4181-877B-C50BC2A66A15}">
  <sheetPr codeName="shFuelCost">
    <pageSetUpPr fitToPage="1"/>
  </sheetPr>
  <dimension ref="A1:W268"/>
  <sheetViews>
    <sheetView tabSelected="1" zoomScaleNormal="100" workbookViewId="0">
      <pane xSplit="4" ySplit="5" topLeftCell="Q106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14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63407.811584472656</v>
      </c>
      <c r="F7" s="3">
        <v>62268.424926757813</v>
      </c>
      <c r="G7" s="3">
        <v>25627.235046386719</v>
      </c>
      <c r="H7" s="3">
        <v>43721.478271484375</v>
      </c>
      <c r="I7" s="3">
        <v>41430.748260498047</v>
      </c>
      <c r="J7" s="3">
        <v>40707.325500488281</v>
      </c>
      <c r="K7" s="3">
        <v>32359.042472839355</v>
      </c>
      <c r="L7" s="3">
        <v>28792.882019042969</v>
      </c>
      <c r="M7" s="3">
        <v>17418.884613037109</v>
      </c>
      <c r="N7" s="3">
        <v>20799.287048339844</v>
      </c>
      <c r="O7" s="3">
        <v>19786.4169921875</v>
      </c>
      <c r="P7" s="3">
        <v>27911.944702148438</v>
      </c>
      <c r="Q7" s="3">
        <v>32913.021057128906</v>
      </c>
      <c r="R7" s="3">
        <v>33208.553497314453</v>
      </c>
      <c r="S7" s="3">
        <v>48296.224243164063</v>
      </c>
      <c r="T7" s="3">
        <v>36747.027801513672</v>
      </c>
      <c r="U7" s="3">
        <v>39669.452667236328</v>
      </c>
      <c r="V7" s="3">
        <v>22052.646728515625</v>
      </c>
      <c r="W7" s="3">
        <v>19457.031555175781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52419.832397460938</v>
      </c>
      <c r="F8" s="3">
        <v>42495.83251953125</v>
      </c>
      <c r="G8" s="3">
        <v>22175.646362304688</v>
      </c>
      <c r="H8" s="3">
        <v>29499.906616210938</v>
      </c>
      <c r="I8" s="3">
        <v>28365.107055664063</v>
      </c>
      <c r="J8" s="3">
        <v>37224.263305664063</v>
      </c>
      <c r="K8" s="3">
        <v>27107.156494140625</v>
      </c>
      <c r="L8" s="3">
        <v>19203.586730957031</v>
      </c>
      <c r="M8" s="3">
        <v>21390.846725463867</v>
      </c>
      <c r="N8" s="3">
        <v>17560.710327148438</v>
      </c>
      <c r="O8" s="3">
        <v>16280.172912597656</v>
      </c>
      <c r="P8" s="3">
        <v>19876.144409179688</v>
      </c>
      <c r="Q8" s="3">
        <v>28099.716888427734</v>
      </c>
      <c r="R8" s="3">
        <v>30430.990844726563</v>
      </c>
      <c r="S8" s="3">
        <v>36273.559707641602</v>
      </c>
      <c r="T8" s="3">
        <v>20029.774406433105</v>
      </c>
      <c r="U8" s="3">
        <v>8461.9695053100586</v>
      </c>
      <c r="V8" s="3">
        <v>8296.0953369140625</v>
      </c>
      <c r="W8" s="3">
        <v>7760.09912109375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294082.26171875</v>
      </c>
      <c r="F11" s="3">
        <v>231186.92016601563</v>
      </c>
      <c r="G11" s="3">
        <v>237479.4775390625</v>
      </c>
      <c r="H11" s="3">
        <v>230802.8466796875</v>
      </c>
      <c r="I11" s="3">
        <v>217632.4365234375</v>
      </c>
      <c r="J11" s="3">
        <v>226280.201171875</v>
      </c>
      <c r="K11" s="3">
        <v>242007.08984375</v>
      </c>
      <c r="L11" s="3">
        <v>235489.8564453125</v>
      </c>
      <c r="M11" s="3">
        <v>240698.66015625</v>
      </c>
      <c r="N11" s="3">
        <v>245748.0185546875</v>
      </c>
      <c r="O11" s="3">
        <v>245345.1396484375</v>
      </c>
      <c r="P11" s="3">
        <v>265179.7626953125</v>
      </c>
      <c r="Q11" s="3">
        <v>274918.333984375</v>
      </c>
      <c r="R11" s="3">
        <v>287713.6328125</v>
      </c>
      <c r="S11" s="3">
        <v>271945.357421875</v>
      </c>
      <c r="T11" s="3">
        <v>304017.375</v>
      </c>
      <c r="U11" s="3">
        <v>317735.642578125</v>
      </c>
      <c r="V11" s="3">
        <v>330340.0234375</v>
      </c>
      <c r="W11" s="3">
        <v>324718.8525390625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>
        <v>9115.7821655273438</v>
      </c>
      <c r="F12" s="3">
        <v>7294.3327445983887</v>
      </c>
      <c r="G12" s="3">
        <v>5167.6390228271484</v>
      </c>
      <c r="H12" s="3">
        <v>5469.9637908935547</v>
      </c>
      <c r="I12" s="3">
        <v>4943.5349807739258</v>
      </c>
      <c r="J12" s="3">
        <v>5155.2286529541016</v>
      </c>
      <c r="K12" s="3">
        <v>4960.6822204589844</v>
      </c>
      <c r="L12" s="3">
        <v>3538.5213165283203</v>
      </c>
      <c r="M12" s="3">
        <v>2792.4365463256836</v>
      </c>
      <c r="N12" s="3">
        <v>2876.908332824707</v>
      </c>
      <c r="O12" s="3">
        <v>2618.1531677246094</v>
      </c>
      <c r="P12" s="3">
        <v>4409.2736511230469</v>
      </c>
      <c r="Q12" s="3">
        <v>5454.3714294433594</v>
      </c>
      <c r="R12" s="3">
        <v>5371.9928817749023</v>
      </c>
      <c r="S12" s="3">
        <v>6172.1353302001953</v>
      </c>
      <c r="T12" s="3">
        <v>5631.7060546875</v>
      </c>
      <c r="U12" s="3">
        <v>6432.3023300170898</v>
      </c>
      <c r="V12" s="3">
        <v>5636.0999755859375</v>
      </c>
      <c r="W12" s="3">
        <v>5756.3184509277344</v>
      </c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>
        <v>29.233860015869141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92.478475570678711</v>
      </c>
      <c r="F14" s="3">
        <v>151.45164346694946</v>
      </c>
      <c r="G14" s="3">
        <v>133.84037780761719</v>
      </c>
      <c r="H14" s="3">
        <v>122.34158992767334</v>
      </c>
      <c r="I14" s="3">
        <v>60.239369869232178</v>
      </c>
      <c r="J14" s="3">
        <v>167.40204572677612</v>
      </c>
      <c r="K14" s="3">
        <v>287.92351531982422</v>
      </c>
      <c r="L14" s="3">
        <v>318.16495800018311</v>
      </c>
      <c r="M14" s="3">
        <v>127.10038709640503</v>
      </c>
      <c r="N14" s="3">
        <v>146.38286066055298</v>
      </c>
      <c r="O14" s="3">
        <v>166.64314985275269</v>
      </c>
      <c r="P14" s="3">
        <v>120.95817184448242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>
        <v>32.715347290039063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222.23089218139648</v>
      </c>
      <c r="F16" s="3">
        <v>208.93225049972534</v>
      </c>
      <c r="G16" s="3">
        <v>343.14790010452271</v>
      </c>
      <c r="H16" s="3">
        <v>361.50707721710205</v>
      </c>
      <c r="I16" s="3">
        <v>199.24192667007446</v>
      </c>
      <c r="J16" s="3">
        <v>275.23077487945557</v>
      </c>
      <c r="K16" s="3">
        <v>465.94503927230835</v>
      </c>
      <c r="L16" s="3">
        <v>364.43681001663208</v>
      </c>
      <c r="M16" s="3">
        <v>357.94280338287354</v>
      </c>
      <c r="N16" s="3">
        <v>307.36022329330444</v>
      </c>
      <c r="O16" s="3">
        <v>279.52302074432373</v>
      </c>
      <c r="P16" s="3">
        <v>161.11391830444336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>
        <v>41.023909568786621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>
        <v>8.2874698638916016</v>
      </c>
      <c r="F19" s="3">
        <v>7.6884980201721191</v>
      </c>
      <c r="G19" s="3">
        <v>8.6725759506225586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>
        <v>8.9918546676635742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257068.40771484375</v>
      </c>
      <c r="F22" s="3">
        <v>218962.3974609375</v>
      </c>
      <c r="G22" s="3">
        <v>193399.9951171875</v>
      </c>
      <c r="H22" s="3">
        <v>208315.6875</v>
      </c>
      <c r="I22" s="3">
        <v>203398.0458984375</v>
      </c>
      <c r="J22" s="3">
        <v>185910.228515625</v>
      </c>
      <c r="K22" s="3">
        <v>199440.49169921875</v>
      </c>
      <c r="L22" s="3">
        <v>190591.564453125</v>
      </c>
      <c r="M22" s="3">
        <v>178171.3193359375</v>
      </c>
      <c r="N22" s="3">
        <v>189164.10842895508</v>
      </c>
      <c r="O22" s="3">
        <v>191482.2666015625</v>
      </c>
      <c r="P22" s="3">
        <v>197233.34350585938</v>
      </c>
      <c r="Q22" s="3">
        <v>194191.56982421875</v>
      </c>
      <c r="R22" s="3">
        <v>203127.90380859375</v>
      </c>
      <c r="S22" s="3">
        <v>194294.01513671875</v>
      </c>
      <c r="T22" s="3">
        <v>212165.72131347656</v>
      </c>
      <c r="U22" s="3">
        <v>215754.583984375</v>
      </c>
      <c r="V22" s="3">
        <v>211161.9951171875</v>
      </c>
      <c r="W22" s="3">
        <v>224720.7587890625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>
        <v>11217.678665161133</v>
      </c>
      <c r="F23" s="3">
        <v>9542.7888488769531</v>
      </c>
      <c r="G23" s="3">
        <v>6196.2062683105469</v>
      </c>
      <c r="H23" s="3">
        <v>6817.8458557128906</v>
      </c>
      <c r="I23" s="3">
        <v>6176.49267578125</v>
      </c>
      <c r="J23" s="3">
        <v>6133.942024230957</v>
      </c>
      <c r="K23" s="3">
        <v>5889.9676818847656</v>
      </c>
      <c r="L23" s="3">
        <v>4297.3089904785156</v>
      </c>
      <c r="M23" s="3">
        <v>3288.7132949829102</v>
      </c>
      <c r="N23" s="3">
        <v>3575.937352180481</v>
      </c>
      <c r="O23" s="3">
        <v>3682.6738128662109</v>
      </c>
      <c r="P23" s="3">
        <v>5262.8075885772705</v>
      </c>
      <c r="Q23" s="3">
        <v>6596.2834053039551</v>
      </c>
      <c r="R23" s="3">
        <v>7012.0214824676514</v>
      </c>
      <c r="S23" s="3">
        <v>8098.8258171081543</v>
      </c>
      <c r="T23" s="3">
        <v>6887.2208137512207</v>
      </c>
      <c r="U23" s="3">
        <v>8086.5699195861816</v>
      </c>
      <c r="V23" s="3">
        <v>7072.0806274414063</v>
      </c>
      <c r="W23" s="3">
        <v>7831.9635974168777</v>
      </c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259628.7734375</v>
      </c>
      <c r="F24" s="3">
        <v>219166.7177734375</v>
      </c>
      <c r="G24" s="3">
        <v>205492.27001953125</v>
      </c>
      <c r="H24" s="3">
        <v>191312.4609375</v>
      </c>
      <c r="I24" s="3">
        <v>210014.6103515625</v>
      </c>
      <c r="J24" s="3">
        <v>186467.0244140625</v>
      </c>
      <c r="K24" s="3">
        <v>202616.375</v>
      </c>
      <c r="L24" s="3">
        <v>195626.3056640625</v>
      </c>
      <c r="M24" s="3">
        <v>174748.70654296875</v>
      </c>
      <c r="N24" s="3">
        <v>190387.3271484375</v>
      </c>
      <c r="O24" s="3">
        <v>192638.61865234375</v>
      </c>
      <c r="P24" s="3">
        <v>199106.3232421875</v>
      </c>
      <c r="Q24" s="3">
        <v>198340.87060546875</v>
      </c>
      <c r="R24" s="3">
        <v>203124.1005859375</v>
      </c>
      <c r="S24" s="3">
        <v>196996.47290039063</v>
      </c>
      <c r="T24" s="3">
        <v>210088.3623046875</v>
      </c>
      <c r="U24" s="3">
        <v>220119.1826171875</v>
      </c>
      <c r="V24" s="3">
        <v>196989.53149414063</v>
      </c>
      <c r="W24" s="3">
        <v>234030.3486328125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>
        <v>10570.429595947266</v>
      </c>
      <c r="F25" s="3">
        <v>9772.3578262329102</v>
      </c>
      <c r="G25" s="3">
        <v>6636.995231628418</v>
      </c>
      <c r="H25" s="3">
        <v>5304.7411956787109</v>
      </c>
      <c r="I25" s="3">
        <v>5868.0470199584961</v>
      </c>
      <c r="J25" s="3">
        <v>5829.9587669372559</v>
      </c>
      <c r="K25" s="3">
        <v>5944.4379653930664</v>
      </c>
      <c r="L25" s="3">
        <v>3925.2881889343262</v>
      </c>
      <c r="M25" s="3">
        <v>3114.0477962493896</v>
      </c>
      <c r="N25" s="3">
        <v>3113.1393089294434</v>
      </c>
      <c r="O25" s="3">
        <v>3328.5273971557617</v>
      </c>
      <c r="P25" s="3">
        <v>4989.1021537780762</v>
      </c>
      <c r="Q25" s="3">
        <v>6032.7635154724121</v>
      </c>
      <c r="R25" s="3">
        <v>6761.7548651695251</v>
      </c>
      <c r="S25" s="3">
        <v>6998.9817700413987</v>
      </c>
      <c r="T25" s="3">
        <v>6365.2900123596191</v>
      </c>
      <c r="U25" s="3">
        <v>7448.5151768922806</v>
      </c>
      <c r="V25" s="3">
        <v>6801.4129753112793</v>
      </c>
      <c r="W25" s="3">
        <v>7258.0565643310547</v>
      </c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62478.4560546875</v>
      </c>
      <c r="F26" s="3">
        <v>53825.656494140625</v>
      </c>
      <c r="G26" s="3">
        <v>49665.777786254883</v>
      </c>
      <c r="H26" s="3">
        <v>43655.659423828125</v>
      </c>
      <c r="I26" s="3">
        <v>53369.89599609375</v>
      </c>
      <c r="J26" s="3">
        <v>71283.579040527344</v>
      </c>
      <c r="K26" s="3">
        <v>62072.826171875</v>
      </c>
      <c r="L26" s="3">
        <v>68233.317489624023</v>
      </c>
      <c r="M26" s="3">
        <v>98217.307678222656</v>
      </c>
      <c r="N26" s="3">
        <v>73283.629943847656</v>
      </c>
      <c r="O26" s="3">
        <v>83370.021820068359</v>
      </c>
      <c r="P26" s="3">
        <v>36349.850814819336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40418.319030761719</v>
      </c>
      <c r="F27" s="3">
        <v>53472.797637939453</v>
      </c>
      <c r="G27" s="3">
        <v>47833.483978271484</v>
      </c>
      <c r="H27" s="3">
        <v>43048.680145263672</v>
      </c>
      <c r="I27" s="3">
        <v>43622.317352294922</v>
      </c>
      <c r="J27" s="3">
        <v>61698.091796875</v>
      </c>
      <c r="K27" s="3">
        <v>48242.540405273438</v>
      </c>
      <c r="L27" s="3">
        <v>66465.493896484375</v>
      </c>
      <c r="M27" s="3">
        <v>74966.892333984375</v>
      </c>
      <c r="N27" s="3">
        <v>86399.144165039063</v>
      </c>
      <c r="O27" s="3">
        <v>75874.811767578125</v>
      </c>
      <c r="P27" s="3">
        <v>28906.34375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>
        <v>29.394777297973633</v>
      </c>
      <c r="H28" s="3">
        <v>34.655513763427734</v>
      </c>
      <c r="I28" s="3"/>
      <c r="J28" s="3">
        <v>92.863309860229492</v>
      </c>
      <c r="K28" s="3">
        <v>557.14802932739258</v>
      </c>
      <c r="L28" s="3">
        <v>270.15500450134277</v>
      </c>
      <c r="M28" s="3"/>
      <c r="N28" s="3">
        <v>26.974023818969727</v>
      </c>
      <c r="O28" s="3">
        <v>129.06108093261719</v>
      </c>
      <c r="P28" s="3">
        <v>90.602025985717773</v>
      </c>
      <c r="Q28" s="3">
        <v>240.13611030578613</v>
      </c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>
        <v>46.244350433349609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>
        <v>33.739267349243164</v>
      </c>
      <c r="H30" s="3">
        <v>79.428035736083984</v>
      </c>
      <c r="I30" s="3">
        <v>15.485317230224609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>
        <v>23.521272659301758</v>
      </c>
      <c r="G31" s="3">
        <v>41.196286201477051</v>
      </c>
      <c r="H31" s="3">
        <v>91.065357208251953</v>
      </c>
      <c r="I31" s="3">
        <v>23.703225135803223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>
        <v>26.526481628417969</v>
      </c>
      <c r="G32" s="3"/>
      <c r="H32" s="3"/>
      <c r="I32" s="3">
        <v>36.953161239624023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48.334447860717773</v>
      </c>
      <c r="F33" s="3">
        <v>54.365688323974609</v>
      </c>
      <c r="G33" s="3">
        <v>7.9019632339477539</v>
      </c>
      <c r="H33" s="3">
        <v>60.147266387939453</v>
      </c>
      <c r="I33" s="3">
        <v>35.154444694519043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1149.6915302276611</v>
      </c>
      <c r="F34" s="3">
        <v>940.20232772827148</v>
      </c>
      <c r="G34" s="3">
        <v>1297.402271270752</v>
      </c>
      <c r="H34" s="3">
        <v>1073.9056816101074</v>
      </c>
      <c r="I34" s="3">
        <v>975.24804878234863</v>
      </c>
      <c r="J34" s="3">
        <v>1136.2057914733887</v>
      </c>
      <c r="K34" s="3">
        <v>1368.7543926239014</v>
      </c>
      <c r="L34" s="3">
        <v>1162.3466634750366</v>
      </c>
      <c r="M34" s="3">
        <v>850.8032341003418</v>
      </c>
      <c r="N34" s="3">
        <v>701.75993061065674</v>
      </c>
      <c r="O34" s="3">
        <v>659.41650676727295</v>
      </c>
      <c r="P34" s="3">
        <v>837.89230155944824</v>
      </c>
      <c r="Q34" s="3">
        <v>724.92632484436035</v>
      </c>
      <c r="R34" s="3">
        <v>219.15772438049316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1522.6591606140137</v>
      </c>
      <c r="F35" s="3">
        <v>1606.0954170227051</v>
      </c>
      <c r="G35" s="3">
        <v>1480.0302982330322</v>
      </c>
      <c r="H35" s="3">
        <v>1223.9258317947388</v>
      </c>
      <c r="I35" s="3">
        <v>849.84155654907227</v>
      </c>
      <c r="J35" s="3">
        <v>1285.6096115112305</v>
      </c>
      <c r="K35" s="3">
        <v>1258.5621995925903</v>
      </c>
      <c r="L35" s="3">
        <v>1241.0539073944092</v>
      </c>
      <c r="M35" s="3">
        <v>921.73983573913574</v>
      </c>
      <c r="N35" s="3">
        <v>976.0777587890625</v>
      </c>
      <c r="O35" s="3">
        <v>806.28519439697266</v>
      </c>
      <c r="P35" s="3">
        <v>1076.085789680481</v>
      </c>
      <c r="Q35" s="3">
        <v>859.55538415908813</v>
      </c>
      <c r="R35" s="3">
        <v>419.89232063293457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1856.1146087646484</v>
      </c>
      <c r="F36" s="3">
        <v>1748.8107948303223</v>
      </c>
      <c r="G36" s="3">
        <v>1406.6951866149902</v>
      </c>
      <c r="H36" s="3">
        <v>1150.6131172180176</v>
      </c>
      <c r="I36" s="3">
        <v>1056.3438320159912</v>
      </c>
      <c r="J36" s="3">
        <v>1326.9126987457275</v>
      </c>
      <c r="K36" s="3">
        <v>1262.6758041381836</v>
      </c>
      <c r="L36" s="3">
        <v>1284.5423946380615</v>
      </c>
      <c r="M36" s="3">
        <v>907.50400829315186</v>
      </c>
      <c r="N36" s="3">
        <v>918.14055442810059</v>
      </c>
      <c r="O36" s="3">
        <v>888.07756996154785</v>
      </c>
      <c r="P36" s="3">
        <v>1167.1693487167358</v>
      </c>
      <c r="Q36" s="3">
        <v>1282.5728015899658</v>
      </c>
      <c r="R36" s="3">
        <v>184.61694717407227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27208.79052734375</v>
      </c>
      <c r="U37" s="3">
        <v>48124.686767578125</v>
      </c>
      <c r="V37" s="3">
        <v>79098.33740234375</v>
      </c>
      <c r="W37" s="3">
        <v>101160.98046875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1193.0379638671875</v>
      </c>
      <c r="Q38" s="3">
        <v>4334.7662811279297</v>
      </c>
      <c r="R38" s="3">
        <v>20421.634765625</v>
      </c>
      <c r="S38" s="3">
        <v>22873.884399414063</v>
      </c>
      <c r="T38" s="3">
        <v>15397.488067626953</v>
      </c>
      <c r="U38" s="3">
        <v>33578.13916015625</v>
      </c>
      <c r="V38" s="3">
        <v>35580.711944580078</v>
      </c>
      <c r="W38" s="3">
        <v>26676.757858276367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8865.9457397460938</v>
      </c>
      <c r="V39" s="3">
        <v>10753.715412139893</v>
      </c>
      <c r="W39" s="3">
        <v>9307.9191055297852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127497.8359375</v>
      </c>
      <c r="F41" s="3">
        <v>110435.05529785156</v>
      </c>
      <c r="G41" s="3">
        <v>104513.796875</v>
      </c>
      <c r="H41" s="3">
        <v>77837.00830078125</v>
      </c>
      <c r="I41" s="3">
        <v>83109.406982421875</v>
      </c>
      <c r="J41" s="3">
        <v>74821.610595703125</v>
      </c>
      <c r="K41" s="3">
        <v>78631.556640625</v>
      </c>
      <c r="L41" s="3">
        <v>58652.957397460938</v>
      </c>
      <c r="M41" s="3">
        <v>36766.939880371094</v>
      </c>
      <c r="N41" s="3">
        <v>30229.615905761719</v>
      </c>
      <c r="O41" s="3">
        <v>41360.542373657227</v>
      </c>
      <c r="P41" s="3">
        <v>49397.186111450195</v>
      </c>
      <c r="Q41" s="3">
        <v>66652.23828125</v>
      </c>
      <c r="R41" s="3">
        <v>62973.397521972656</v>
      </c>
      <c r="S41" s="3">
        <v>89817.167755126953</v>
      </c>
      <c r="T41" s="3">
        <v>62786.577575683594</v>
      </c>
      <c r="U41" s="3">
        <v>16585.67041015625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134672.998046875</v>
      </c>
      <c r="F42" s="3">
        <v>115271.15673828125</v>
      </c>
      <c r="G42" s="3">
        <v>111119.61352539063</v>
      </c>
      <c r="H42" s="3">
        <v>118082.43310546875</v>
      </c>
      <c r="I42" s="3">
        <v>110991.06005859375</v>
      </c>
      <c r="J42" s="3">
        <v>113597.73388671875</v>
      </c>
      <c r="K42" s="3">
        <v>96495.634765625</v>
      </c>
      <c r="L42" s="3">
        <v>100059.94775390625</v>
      </c>
      <c r="M42" s="3">
        <v>84769.692138671875</v>
      </c>
      <c r="N42" s="3">
        <v>78719.69482421875</v>
      </c>
      <c r="O42" s="3">
        <v>72283.577026367188</v>
      </c>
      <c r="P42" s="3">
        <v>82808.0810546875</v>
      </c>
      <c r="Q42" s="3">
        <v>96028.601318359375</v>
      </c>
      <c r="R42" s="3">
        <v>92620.86181640625</v>
      </c>
      <c r="S42" s="3">
        <v>109710.41943359375</v>
      </c>
      <c r="T42" s="3">
        <v>98608.489685058594</v>
      </c>
      <c r="U42" s="3">
        <v>89285.33203125</v>
      </c>
      <c r="V42" s="3">
        <v>98668.504638671875</v>
      </c>
      <c r="W42" s="3">
        <v>90578.701171875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142550.10583496094</v>
      </c>
      <c r="F43" s="3">
        <v>115221.7333984375</v>
      </c>
      <c r="G43" s="3">
        <v>105014.2685546875</v>
      </c>
      <c r="H43" s="3">
        <v>105768.31103515625</v>
      </c>
      <c r="I43" s="3">
        <v>124120.619140625</v>
      </c>
      <c r="J43" s="3">
        <v>118901.16796875</v>
      </c>
      <c r="K43" s="3">
        <v>119665.97802734375</v>
      </c>
      <c r="L43" s="3">
        <v>99294.7509765625</v>
      </c>
      <c r="M43" s="3">
        <v>113145.00732421875</v>
      </c>
      <c r="N43" s="3">
        <v>97680.09521484375</v>
      </c>
      <c r="O43" s="3">
        <v>111796.30712890625</v>
      </c>
      <c r="P43" s="3">
        <v>103341.82446289063</v>
      </c>
      <c r="Q43" s="3">
        <v>118334.51806640625</v>
      </c>
      <c r="R43" s="3">
        <v>113665.5439453125</v>
      </c>
      <c r="S43" s="3">
        <v>137662.67333984375</v>
      </c>
      <c r="T43" s="3">
        <v>112871.74652099609</v>
      </c>
      <c r="U43" s="3">
        <v>119572.34057617188</v>
      </c>
      <c r="V43" s="3">
        <v>112556.65283203125</v>
      </c>
      <c r="W43" s="3">
        <v>119856.28491210938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132296.69970703125</v>
      </c>
      <c r="F44" s="3">
        <v>120349.86865234375</v>
      </c>
      <c r="G44" s="3">
        <v>87044.972900390625</v>
      </c>
      <c r="H44" s="3">
        <v>97816.79150390625</v>
      </c>
      <c r="I44" s="3">
        <v>89844.029541015625</v>
      </c>
      <c r="J44" s="3">
        <v>114962.90673828125</v>
      </c>
      <c r="K44" s="3">
        <v>105463.98413085938</v>
      </c>
      <c r="L44" s="3">
        <v>107203.85791015625</v>
      </c>
      <c r="M44" s="3">
        <v>87076.9169921875</v>
      </c>
      <c r="N44" s="3">
        <v>103369.6474609375</v>
      </c>
      <c r="O44" s="3">
        <v>100835.7265625</v>
      </c>
      <c r="P44" s="3">
        <v>105267.09716796875</v>
      </c>
      <c r="Q44" s="3">
        <v>98889.346557617188</v>
      </c>
      <c r="R44" s="3">
        <v>116979.60546875</v>
      </c>
      <c r="S44" s="3">
        <v>115927.37963867188</v>
      </c>
      <c r="T44" s="3">
        <v>119567.41259765625</v>
      </c>
      <c r="U44" s="3">
        <v>118067.40893554688</v>
      </c>
      <c r="V44" s="3">
        <v>122176.2685546875</v>
      </c>
      <c r="W44" s="3">
        <v>110628.55859375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>
        <v>20.232597351074219</v>
      </c>
      <c r="G45" s="3">
        <v>9.8576974868774414</v>
      </c>
      <c r="H45" s="3">
        <v>23.465761184692383</v>
      </c>
      <c r="I45" s="3">
        <v>10.460241317749023</v>
      </c>
      <c r="J45" s="3">
        <v>84.946945190429688</v>
      </c>
      <c r="K45" s="3">
        <v>331.32357597351074</v>
      </c>
      <c r="L45" s="3">
        <v>113.33591079711914</v>
      </c>
      <c r="M45" s="3">
        <v>43.826145172119141</v>
      </c>
      <c r="N45" s="3">
        <v>21.785136222839355</v>
      </c>
      <c r="O45" s="3">
        <v>103.85496520996094</v>
      </c>
      <c r="P45" s="3">
        <v>20.706794738769531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486.49212265014648</v>
      </c>
      <c r="F46" s="3">
        <v>777.42678451538086</v>
      </c>
      <c r="G46" s="3">
        <v>683.01664543151855</v>
      </c>
      <c r="H46" s="3">
        <v>365.69812774658203</v>
      </c>
      <c r="I46" s="3">
        <v>449.13204097747803</v>
      </c>
      <c r="J46" s="3">
        <v>534.24358940124512</v>
      </c>
      <c r="K46" s="3">
        <v>799.43081855773926</v>
      </c>
      <c r="L46" s="3">
        <v>692.46912288665771</v>
      </c>
      <c r="M46" s="3">
        <v>441.88475131988525</v>
      </c>
      <c r="N46" s="3">
        <v>311.49385070800781</v>
      </c>
      <c r="O46" s="3">
        <v>482.81191158294678</v>
      </c>
      <c r="P46" s="3">
        <v>552.78580474853516</v>
      </c>
      <c r="Q46" s="3">
        <v>697.92788219451904</v>
      </c>
      <c r="R46" s="3">
        <v>1088.4236354827881</v>
      </c>
      <c r="S46" s="3">
        <v>2073.9642753601074</v>
      </c>
      <c r="T46" s="3">
        <v>387.98815536499023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62.798862457275391</v>
      </c>
      <c r="F47" s="3">
        <v>109.20381164550781</v>
      </c>
      <c r="G47" s="3">
        <v>201.99967956542969</v>
      </c>
      <c r="H47" s="3">
        <v>265.28143310546875</v>
      </c>
      <c r="I47" s="3"/>
      <c r="J47" s="3">
        <v>307.462646484375</v>
      </c>
      <c r="K47" s="3">
        <v>1036.6747665405273</v>
      </c>
      <c r="L47" s="3">
        <v>568.78912734985352</v>
      </c>
      <c r="M47" s="3">
        <v>178.13491058349609</v>
      </c>
      <c r="N47" s="3">
        <v>160.86037445068359</v>
      </c>
      <c r="O47" s="3">
        <v>384.91824340820313</v>
      </c>
      <c r="P47" s="3">
        <v>113.74820327758789</v>
      </c>
      <c r="Q47" s="3">
        <v>535.81109619140625</v>
      </c>
      <c r="R47" s="3">
        <v>454.68084526062012</v>
      </c>
      <c r="S47" s="3">
        <v>1198.2306156158447</v>
      </c>
      <c r="T47" s="3">
        <v>1098.0016059875488</v>
      </c>
      <c r="U47" s="3">
        <v>143.64532852172852</v>
      </c>
      <c r="V47" s="3">
        <v>99.860450744628906</v>
      </c>
      <c r="W47" s="3">
        <v>41.216281890869141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517.42094421386719</v>
      </c>
      <c r="F48" s="3">
        <v>464.75599956512451</v>
      </c>
      <c r="G48" s="3">
        <v>489.82591724395752</v>
      </c>
      <c r="H48" s="3">
        <v>295.2000617980957</v>
      </c>
      <c r="I48" s="3">
        <v>271.50811767578125</v>
      </c>
      <c r="J48" s="3">
        <v>395.89123344421387</v>
      </c>
      <c r="K48" s="3">
        <v>652.1352596282959</v>
      </c>
      <c r="L48" s="3">
        <v>521.96330833435059</v>
      </c>
      <c r="M48" s="3">
        <v>325.2824878692627</v>
      </c>
      <c r="N48" s="3">
        <v>132.06205749511719</v>
      </c>
      <c r="O48" s="3">
        <v>310.10066509246826</v>
      </c>
      <c r="P48" s="3">
        <v>530.6288366317749</v>
      </c>
      <c r="Q48" s="3">
        <v>614.6878719329834</v>
      </c>
      <c r="R48" s="3">
        <v>1217.3728122711182</v>
      </c>
      <c r="S48" s="3">
        <v>1865.6728286743164</v>
      </c>
      <c r="T48" s="3">
        <v>1508.5183200836182</v>
      </c>
      <c r="U48" s="3">
        <v>155.67482376098633</v>
      </c>
      <c r="V48" s="3">
        <v>329.3140811920166</v>
      </c>
      <c r="W48" s="3">
        <v>307.4428014755249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876.87956428527832</v>
      </c>
      <c r="F49" s="3">
        <v>790.69827842712402</v>
      </c>
      <c r="G49" s="3">
        <v>695.07124137878418</v>
      </c>
      <c r="H49" s="3">
        <v>552.90720748901367</v>
      </c>
      <c r="I49" s="3">
        <v>556.67619800567627</v>
      </c>
      <c r="J49" s="3">
        <v>749.94531440734863</v>
      </c>
      <c r="K49" s="3">
        <v>874.77622032165527</v>
      </c>
      <c r="L49" s="3">
        <v>626.50000190734863</v>
      </c>
      <c r="M49" s="3">
        <v>321.94906234741211</v>
      </c>
      <c r="N49" s="3">
        <v>423.97054767608643</v>
      </c>
      <c r="O49" s="3">
        <v>430.20518684387207</v>
      </c>
      <c r="P49" s="3">
        <v>616.19958019256592</v>
      </c>
      <c r="Q49" s="3">
        <v>882.13657569885254</v>
      </c>
      <c r="R49" s="3">
        <v>1537.4410247802734</v>
      </c>
      <c r="S49" s="3">
        <v>2281.7286434173584</v>
      </c>
      <c r="T49" s="3">
        <v>1993.2792806625366</v>
      </c>
      <c r="U49" s="3">
        <v>485.04818153381348</v>
      </c>
      <c r="V49" s="3">
        <v>406.10867214202881</v>
      </c>
      <c r="W49" s="3">
        <v>530.04438781738281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1112.8743057250977</v>
      </c>
      <c r="F50" s="3">
        <v>938.09031105041504</v>
      </c>
      <c r="G50" s="3">
        <v>957.08787155151367</v>
      </c>
      <c r="H50" s="3">
        <v>860.44879245758057</v>
      </c>
      <c r="I50" s="3">
        <v>565.21359252929688</v>
      </c>
      <c r="J50" s="3">
        <v>800.76815223693848</v>
      </c>
      <c r="K50" s="3">
        <v>833.07180595397949</v>
      </c>
      <c r="L50" s="3">
        <v>655.58250999450684</v>
      </c>
      <c r="M50" s="3">
        <v>367.20662498474121</v>
      </c>
      <c r="N50" s="3">
        <v>361.17816925048828</v>
      </c>
      <c r="O50" s="3">
        <v>458.18299674987793</v>
      </c>
      <c r="P50" s="3">
        <v>924.71440982818604</v>
      </c>
      <c r="Q50" s="3">
        <v>908.20614433288574</v>
      </c>
      <c r="R50" s="3">
        <v>1655.2609252929688</v>
      </c>
      <c r="S50" s="3">
        <v>2967.3551626205444</v>
      </c>
      <c r="T50" s="3">
        <v>2348.7146263122559</v>
      </c>
      <c r="U50" s="3">
        <v>646.77339839935303</v>
      </c>
      <c r="V50" s="3">
        <v>843.46725845336914</v>
      </c>
      <c r="W50" s="3">
        <v>958.86992263793945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>
        <v>39.367889404296875</v>
      </c>
      <c r="K51" s="3">
        <v>111.01393890380859</v>
      </c>
      <c r="L51" s="3">
        <v>145.30323219299316</v>
      </c>
      <c r="M51" s="3">
        <v>19.753093719482422</v>
      </c>
      <c r="N51" s="3">
        <v>7.9243769645690918</v>
      </c>
      <c r="O51" s="3">
        <v>61.409431457519531</v>
      </c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>
        <v>20.067347526550293</v>
      </c>
      <c r="G52" s="3">
        <v>9.3876476287841797</v>
      </c>
      <c r="H52" s="3">
        <v>42.96319580078125</v>
      </c>
      <c r="I52" s="3"/>
      <c r="J52" s="3">
        <v>80.946599006652832</v>
      </c>
      <c r="K52" s="3">
        <v>255.68685722351074</v>
      </c>
      <c r="L52" s="3">
        <v>159.53835582733154</v>
      </c>
      <c r="M52" s="3">
        <v>43.137985229492188</v>
      </c>
      <c r="N52" s="3">
        <v>33.77484130859375</v>
      </c>
      <c r="O52" s="3">
        <v>85.969078063964844</v>
      </c>
      <c r="P52" s="3">
        <v>16.177265167236328</v>
      </c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>
        <v>20.651131629943848</v>
      </c>
      <c r="G53" s="3">
        <v>28.999019622802734</v>
      </c>
      <c r="H53" s="3">
        <v>44.751336097717285</v>
      </c>
      <c r="I53" s="3">
        <v>10.405486106872559</v>
      </c>
      <c r="J53" s="3">
        <v>101.3083553314209</v>
      </c>
      <c r="K53" s="3">
        <v>362.62173080444336</v>
      </c>
      <c r="L53" s="3">
        <v>202.8483362197876</v>
      </c>
      <c r="M53" s="3">
        <v>64.823873519897461</v>
      </c>
      <c r="N53" s="3">
        <v>35.910161972045898</v>
      </c>
      <c r="O53" s="3">
        <v>95.722137451171875</v>
      </c>
      <c r="P53" s="3">
        <v>26.220419883728027</v>
      </c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>
        <v>28.314584732055664</v>
      </c>
      <c r="I54" s="3"/>
      <c r="J54" s="3">
        <v>38.056873321533203</v>
      </c>
      <c r="K54" s="3">
        <v>234.5125732421875</v>
      </c>
      <c r="L54" s="3">
        <v>143.13753986358643</v>
      </c>
      <c r="M54" s="3">
        <v>33.999283790588379</v>
      </c>
      <c r="N54" s="3">
        <v>9.0752935409545898</v>
      </c>
      <c r="O54" s="3">
        <v>67.981887817382813</v>
      </c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>
        <v>57.900759696960449</v>
      </c>
      <c r="G55" s="3">
        <v>18.701044082641602</v>
      </c>
      <c r="H55" s="3">
        <v>71.723541259765625</v>
      </c>
      <c r="I55" s="3">
        <v>10.000136375427246</v>
      </c>
      <c r="J55" s="3">
        <v>34.083307266235352</v>
      </c>
      <c r="K55" s="3">
        <v>400.51911163330078</v>
      </c>
      <c r="L55" s="3">
        <v>212.5595817565918</v>
      </c>
      <c r="M55" s="3">
        <v>57.412859439849854</v>
      </c>
      <c r="N55" s="3">
        <v>35.716153144836426</v>
      </c>
      <c r="O55" s="3">
        <v>112.202392578125</v>
      </c>
      <c r="P55" s="3">
        <v>46.594521522521973</v>
      </c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1925.672981262207</v>
      </c>
      <c r="F56" s="3">
        <v>2038.7650718688965</v>
      </c>
      <c r="G56" s="3">
        <v>1738.2276830673218</v>
      </c>
      <c r="H56" s="3">
        <v>1326.8599281311035</v>
      </c>
      <c r="I56" s="3">
        <v>1259.6002349853516</v>
      </c>
      <c r="J56" s="3">
        <v>1208.0813865661621</v>
      </c>
      <c r="K56" s="3">
        <v>1255.4578256607056</v>
      </c>
      <c r="L56" s="3">
        <v>1262.4271602630615</v>
      </c>
      <c r="M56" s="3">
        <v>982.16741371154785</v>
      </c>
      <c r="N56" s="3">
        <v>843.36639404296875</v>
      </c>
      <c r="O56" s="3">
        <v>857.4416332244873</v>
      </c>
      <c r="P56" s="3">
        <v>1479.134729385376</v>
      </c>
      <c r="Q56" s="3">
        <v>1670.3185405731201</v>
      </c>
      <c r="R56" s="3">
        <v>2047.0013294219971</v>
      </c>
      <c r="S56" s="3">
        <v>2833.4081764221191</v>
      </c>
      <c r="T56" s="3">
        <v>1046.7879447937012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1239.8491373062134</v>
      </c>
      <c r="F57" s="3">
        <v>1422.476752281189</v>
      </c>
      <c r="G57" s="3">
        <v>1327.3346786499023</v>
      </c>
      <c r="H57" s="3">
        <v>949.89113426208496</v>
      </c>
      <c r="I57" s="3">
        <v>1045.1839618682861</v>
      </c>
      <c r="J57" s="3">
        <v>913.4069652557373</v>
      </c>
      <c r="K57" s="3">
        <v>1109.7551441192627</v>
      </c>
      <c r="L57" s="3">
        <v>1024.556396484375</v>
      </c>
      <c r="M57" s="3">
        <v>801.86877155303955</v>
      </c>
      <c r="N57" s="3">
        <v>660.14490413665771</v>
      </c>
      <c r="O57" s="3">
        <v>579.63946104049683</v>
      </c>
      <c r="P57" s="3">
        <v>1264.659646987915</v>
      </c>
      <c r="Q57" s="3">
        <v>1260.468337059021</v>
      </c>
      <c r="R57" s="3">
        <v>1546.9756870269775</v>
      </c>
      <c r="S57" s="3">
        <v>2463.8807067871094</v>
      </c>
      <c r="T57" s="3">
        <v>722.14423370361328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1029.5549936294556</v>
      </c>
      <c r="F58" s="3">
        <v>1559.530834197998</v>
      </c>
      <c r="G58" s="3">
        <v>1248.5530672073364</v>
      </c>
      <c r="H58" s="3">
        <v>930.19223785400391</v>
      </c>
      <c r="I58" s="3">
        <v>823.4600944519043</v>
      </c>
      <c r="J58" s="3">
        <v>993.5373592376709</v>
      </c>
      <c r="K58" s="3">
        <v>1296.0387325286865</v>
      </c>
      <c r="L58" s="3">
        <v>1004.5809211730957</v>
      </c>
      <c r="M58" s="3">
        <v>764.34487628936768</v>
      </c>
      <c r="N58" s="3">
        <v>562.76219654083252</v>
      </c>
      <c r="O58" s="3">
        <v>659.86683750152588</v>
      </c>
      <c r="P58" s="3">
        <v>1374.8155288696289</v>
      </c>
      <c r="Q58" s="3">
        <v>1288.3622608184814</v>
      </c>
      <c r="R58" s="3">
        <v>1440.3218441009521</v>
      </c>
      <c r="S58" s="3">
        <v>2218.826940536499</v>
      </c>
      <c r="T58" s="3">
        <v>666.94575500488281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9248.7993698120117</v>
      </c>
      <c r="F61" s="3">
        <v>8321.8489036560059</v>
      </c>
      <c r="G61" s="3">
        <v>4921.8349418640137</v>
      </c>
      <c r="H61" s="3">
        <v>2466.654956817627</v>
      </c>
      <c r="I61" s="3">
        <v>940.33122634887695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8830.2343139648438</v>
      </c>
      <c r="F62" s="3">
        <v>9235.597225189209</v>
      </c>
      <c r="G62" s="3">
        <v>5436.1931457519531</v>
      </c>
      <c r="H62" s="3">
        <v>2654.9330215454102</v>
      </c>
      <c r="I62" s="3">
        <v>971.12234497070313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10926.11506652832</v>
      </c>
      <c r="F63" s="3">
        <v>9462.5739669799805</v>
      </c>
      <c r="G63" s="3">
        <v>5507.6936340332031</v>
      </c>
      <c r="H63" s="3">
        <v>4382.7375717163086</v>
      </c>
      <c r="I63" s="3">
        <v>1209.6422729492188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12135.863655090332</v>
      </c>
      <c r="F64" s="3">
        <v>11667.629089355469</v>
      </c>
      <c r="G64" s="3">
        <v>7379.600025177002</v>
      </c>
      <c r="H64" s="3">
        <v>5748.5178985595703</v>
      </c>
      <c r="I64" s="3">
        <v>1026.7595520019531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68200.062744140625</v>
      </c>
      <c r="F67" s="3">
        <v>55775.446044921875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31577.027099609375</v>
      </c>
      <c r="F68" s="3">
        <v>31862.86962890625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>
        <v>2494.0271072387695</v>
      </c>
      <c r="F69" s="3">
        <v>2379.0048179626465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26049.20703125</v>
      </c>
      <c r="G70" s="3">
        <v>148502.91674804688</v>
      </c>
      <c r="H70" s="3">
        <v>139264.4208984375</v>
      </c>
      <c r="I70" s="3">
        <v>133876.43432617188</v>
      </c>
      <c r="J70" s="3">
        <v>145579.98388671875</v>
      </c>
      <c r="K70" s="3">
        <v>129996.70825195313</v>
      </c>
      <c r="L70" s="3">
        <v>123353.03173828125</v>
      </c>
      <c r="M70" s="3">
        <v>119864.22436523438</v>
      </c>
      <c r="N70" s="3">
        <v>114521.09228515625</v>
      </c>
      <c r="O70" s="3">
        <v>119181.38989257813</v>
      </c>
      <c r="P70" s="3">
        <v>114600.04833984375</v>
      </c>
      <c r="Q70" s="3">
        <v>117275.68469238281</v>
      </c>
      <c r="R70" s="3">
        <v>118720.42553710938</v>
      </c>
      <c r="S70" s="3">
        <v>139459.14111328125</v>
      </c>
      <c r="T70" s="3">
        <v>119720.85986328125</v>
      </c>
      <c r="U70" s="3">
        <v>134075.49267578125</v>
      </c>
      <c r="V70" s="3">
        <v>127937.72119140625</v>
      </c>
      <c r="W70" s="3">
        <v>117228.45581054688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>
        <v>160.69867706298828</v>
      </c>
      <c r="G71" s="3">
        <v>3764.1679878234863</v>
      </c>
      <c r="H71" s="3">
        <v>4171.9641609191895</v>
      </c>
      <c r="I71" s="3">
        <v>3307.6716012954712</v>
      </c>
      <c r="J71" s="3">
        <v>3646.3851852416992</v>
      </c>
      <c r="K71" s="3">
        <v>3484.4376649856567</v>
      </c>
      <c r="L71" s="3">
        <v>3281.0404090881348</v>
      </c>
      <c r="M71" s="3">
        <v>2239.0718202590942</v>
      </c>
      <c r="N71" s="3">
        <v>2143.0177974700928</v>
      </c>
      <c r="O71" s="3">
        <v>2206.3320112228394</v>
      </c>
      <c r="P71" s="3">
        <v>3348.6783618927002</v>
      </c>
      <c r="Q71" s="3">
        <v>4020.169243812561</v>
      </c>
      <c r="R71" s="3">
        <v>4350.7915000915527</v>
      </c>
      <c r="S71" s="3">
        <v>5066.4602317810059</v>
      </c>
      <c r="T71" s="3">
        <v>4139.8247241973877</v>
      </c>
      <c r="U71" s="3">
        <v>4962.2174224853516</v>
      </c>
      <c r="V71" s="3">
        <v>4619.8789892196655</v>
      </c>
      <c r="W71" s="3">
        <v>4605.3004722595215</v>
      </c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2813.0137939453125</v>
      </c>
      <c r="F74" s="3">
        <v>215.96313095092773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2524.4921112060547</v>
      </c>
      <c r="F75" s="3">
        <v>257.25607490539551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3292.9708633422852</v>
      </c>
      <c r="F76" s="3">
        <v>87.971912384033203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>
        <v>706.28925132751465</v>
      </c>
      <c r="F114" s="3">
        <v>981.91695499420166</v>
      </c>
      <c r="G114" s="3">
        <v>816.24775123596191</v>
      </c>
      <c r="H114" s="3">
        <v>800.06230354309082</v>
      </c>
      <c r="I114" s="3">
        <v>705.80182242393494</v>
      </c>
      <c r="J114" s="3">
        <v>764.63816070556641</v>
      </c>
      <c r="K114" s="3">
        <v>847.78083038330078</v>
      </c>
      <c r="L114" s="3">
        <v>914.35027885437012</v>
      </c>
      <c r="M114" s="3">
        <v>777.61261940002441</v>
      </c>
      <c r="N114" s="3">
        <v>662.65708255767822</v>
      </c>
      <c r="O114" s="3">
        <v>732.38390636444092</v>
      </c>
      <c r="P114" s="3">
        <v>380.40920257568359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>
        <v>638.14984655380249</v>
      </c>
      <c r="F115" s="3">
        <v>672.88480305671692</v>
      </c>
      <c r="G115" s="3">
        <v>549.06635284423828</v>
      </c>
      <c r="H115" s="3">
        <v>781.161376953125</v>
      </c>
      <c r="I115" s="3">
        <v>554.87282752990723</v>
      </c>
      <c r="J115" s="3">
        <v>803.34032440185547</v>
      </c>
      <c r="K115" s="3">
        <v>803.70851135253906</v>
      </c>
      <c r="L115" s="3">
        <v>824.86676979064941</v>
      </c>
      <c r="M115" s="3">
        <v>643.15858936309814</v>
      </c>
      <c r="N115" s="3">
        <v>661.98224878311157</v>
      </c>
      <c r="O115" s="3">
        <v>665.97923564910889</v>
      </c>
      <c r="P115" s="3">
        <v>306.31164932250977</v>
      </c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>
        <v>1171.2244434356689</v>
      </c>
      <c r="F116" s="3">
        <v>1227.9289379119873</v>
      </c>
      <c r="G116" s="3">
        <v>1084.2149410247803</v>
      </c>
      <c r="H116" s="3">
        <v>1122.6257743835449</v>
      </c>
      <c r="I116" s="3">
        <v>992.27158546447754</v>
      </c>
      <c r="J116" s="3">
        <v>1138.2191734313965</v>
      </c>
      <c r="K116" s="3">
        <v>970.15595626831055</v>
      </c>
      <c r="L116" s="3">
        <v>1110.5039024353027</v>
      </c>
      <c r="M116" s="3">
        <v>858.3361701965332</v>
      </c>
      <c r="N116" s="3">
        <v>863.07903671264648</v>
      </c>
      <c r="O116" s="3">
        <v>899.39679336547852</v>
      </c>
      <c r="P116" s="3">
        <v>412.43457984924316</v>
      </c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>
        <v>55735.979187011719</v>
      </c>
      <c r="F117" s="3">
        <v>42537.820922851563</v>
      </c>
      <c r="G117" s="3">
        <v>37413.855895996094</v>
      </c>
      <c r="H117" s="3">
        <v>43697.912567138672</v>
      </c>
      <c r="I117" s="3">
        <v>40265.585571289063</v>
      </c>
      <c r="J117" s="3">
        <v>43338.859916687012</v>
      </c>
      <c r="K117" s="3">
        <v>33765.950073242188</v>
      </c>
      <c r="L117" s="3">
        <v>31650.953800201416</v>
      </c>
      <c r="M117" s="3">
        <v>23716.106066703796</v>
      </c>
      <c r="N117" s="3">
        <v>23885.699157714844</v>
      </c>
      <c r="O117" s="3">
        <v>17348.908874511719</v>
      </c>
      <c r="P117" s="3">
        <v>26809.726787567139</v>
      </c>
      <c r="Q117" s="3">
        <v>3259.1188354492188</v>
      </c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20147.539581298828</v>
      </c>
      <c r="F118" s="3">
        <v>16691.918060302734</v>
      </c>
      <c r="G118" s="3">
        <v>15703.899719238281</v>
      </c>
      <c r="H118" s="3">
        <v>15372.0234375</v>
      </c>
      <c r="I118" s="3">
        <v>12982.6162109375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">
      <c r="A121" t="s">
        <v>13</v>
      </c>
      <c r="E121" s="3">
        <f t="shared" ref="E121:W121" si="0">SUM(E6:E120)</f>
        <v>1840018.5198225975</v>
      </c>
      <c r="F121" s="3">
        <f t="shared" si="0"/>
        <v>1599938.2308366299</v>
      </c>
      <c r="G121" s="3">
        <f t="shared" si="0"/>
        <v>1450637.1524672508</v>
      </c>
      <c r="H121" s="3">
        <f t="shared" si="0"/>
        <v>1437934.0643491745</v>
      </c>
      <c r="I121" s="3">
        <f t="shared" si="0"/>
        <v>1427973.3121650219</v>
      </c>
      <c r="J121" s="3">
        <f t="shared" si="0"/>
        <v>1454810.95987463</v>
      </c>
      <c r="K121" s="3">
        <f t="shared" si="0"/>
        <v>1415520.532148838</v>
      </c>
      <c r="L121" s="3">
        <f t="shared" si="0"/>
        <v>1354484.6773743629</v>
      </c>
      <c r="M121" s="3">
        <f t="shared" si="0"/>
        <v>1292275.7633981705</v>
      </c>
      <c r="N121" s="3">
        <f t="shared" si="0"/>
        <v>1292321.5114336014</v>
      </c>
      <c r="O121" s="3">
        <f t="shared" si="0"/>
        <v>1309336.6599283218</v>
      </c>
      <c r="P121" s="3">
        <f t="shared" si="0"/>
        <v>1287509.9394922256</v>
      </c>
      <c r="Q121" s="3">
        <f t="shared" si="0"/>
        <v>1266306.4833159447</v>
      </c>
      <c r="R121" s="3">
        <f t="shared" si="0"/>
        <v>1318294.3564295769</v>
      </c>
      <c r="S121" s="3">
        <f t="shared" si="0"/>
        <v>1407495.7655882863</v>
      </c>
      <c r="T121" s="3">
        <f t="shared" si="0"/>
        <v>1372006.0471906662</v>
      </c>
      <c r="U121" s="3">
        <f t="shared" si="0"/>
        <v>1398256.5942298174</v>
      </c>
      <c r="V121" s="3">
        <f t="shared" si="0"/>
        <v>1381420.4271202087</v>
      </c>
      <c r="W121" s="3">
        <f t="shared" si="0"/>
        <v>1413413.9610368013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>
        <v>102896.77508544922</v>
      </c>
      <c r="F126" s="3">
        <v>107298.45413208008</v>
      </c>
      <c r="G126" s="3">
        <v>97499.261764526367</v>
      </c>
      <c r="H126" s="3">
        <v>86704.339569091797</v>
      </c>
      <c r="I126" s="3">
        <v>96992.213348388672</v>
      </c>
      <c r="J126" s="3">
        <v>132981.67083740234</v>
      </c>
      <c r="K126" s="3">
        <v>110315.36657714844</v>
      </c>
      <c r="L126" s="3">
        <v>134698.8113861084</v>
      </c>
      <c r="M126" s="3">
        <v>173184.20001220703</v>
      </c>
      <c r="N126" s="3">
        <v>159682.77410888672</v>
      </c>
      <c r="O126" s="3">
        <v>159244.83358764648</v>
      </c>
      <c r="P126" s="3">
        <v>65256.194564819336</v>
      </c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1536708.0689620972</v>
      </c>
      <c r="F128" s="3">
        <v>1315968.3760299683</v>
      </c>
      <c r="G128" s="3">
        <v>1251746.1756858826</v>
      </c>
      <c r="H128" s="3">
        <v>1234662.3875312805</v>
      </c>
      <c r="I128" s="3">
        <v>1233547.9746713638</v>
      </c>
      <c r="J128" s="3">
        <v>1230625.2317237854</v>
      </c>
      <c r="K128" s="3">
        <v>1228363.2939653397</v>
      </c>
      <c r="L128" s="3">
        <v>1156965.3850440979</v>
      </c>
      <c r="M128" s="3">
        <v>1070391.8422603607</v>
      </c>
      <c r="N128" s="3">
        <v>1085414.3017721176</v>
      </c>
      <c r="O128" s="3">
        <v>1104108.1631498337</v>
      </c>
      <c r="P128" s="3">
        <v>1161753.2551231384</v>
      </c>
      <c r="Q128" s="3">
        <v>1189993.8697595596</v>
      </c>
      <c r="R128" s="3">
        <v>1222422.0322260857</v>
      </c>
      <c r="S128" s="3">
        <v>1282149.0298886327</v>
      </c>
      <c r="T128" s="3">
        <v>1262850.5864658356</v>
      </c>
      <c r="U128" s="3">
        <v>1258125.2586575747</v>
      </c>
      <c r="V128" s="3">
        <v>1223960.1698331833</v>
      </c>
      <c r="W128" s="3">
        <v>1247213.5995341539</v>
      </c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84586.031793117523</v>
      </c>
      <c r="F129" s="3">
        <v>71907.143228292465</v>
      </c>
      <c r="G129" s="3">
        <v>53588.833608150482</v>
      </c>
      <c r="H129" s="3">
        <v>43345.952361106873</v>
      </c>
      <c r="I129" s="3">
        <v>27637.268829107285</v>
      </c>
      <c r="J129" s="3">
        <v>13272.468507289886</v>
      </c>
      <c r="K129" s="3">
        <v>17375.672639369965</v>
      </c>
      <c r="L129" s="3">
        <v>14824.012194156647</v>
      </c>
      <c r="M129" s="3">
        <v>9889.9897871017456</v>
      </c>
      <c r="N129" s="3">
        <v>8864.4381771087646</v>
      </c>
      <c r="O129" s="3">
        <v>9917.0732860565186</v>
      </c>
      <c r="P129" s="3">
        <v>12712.400692939758</v>
      </c>
      <c r="Q129" s="3">
        <v>15299.8756108284</v>
      </c>
      <c r="R129" s="3">
        <v>32232.779861450195</v>
      </c>
      <c r="S129" s="3">
        <v>40776.951748847961</v>
      </c>
      <c r="T129" s="3">
        <v>25169.8679895401</v>
      </c>
      <c r="U129" s="3">
        <v>43875.226632118225</v>
      </c>
      <c r="V129" s="3">
        <v>48013.177819252014</v>
      </c>
      <c r="W129" s="3">
        <v>37822.250357627869</v>
      </c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>
        <v>115827.64398193359</v>
      </c>
      <c r="F130" s="3">
        <v>104764.25744628906</v>
      </c>
      <c r="G130" s="3">
        <v>47802.881408691406</v>
      </c>
      <c r="H130" s="3">
        <v>73221.384887695313</v>
      </c>
      <c r="I130" s="3">
        <v>69795.855316162109</v>
      </c>
      <c r="J130" s="3">
        <v>77931.588806152344</v>
      </c>
      <c r="K130" s="3">
        <v>59466.19896697998</v>
      </c>
      <c r="L130" s="3">
        <v>47996.46875</v>
      </c>
      <c r="M130" s="3">
        <v>38809.731338500977</v>
      </c>
      <c r="N130" s="3">
        <v>38359.997375488281</v>
      </c>
      <c r="O130" s="3">
        <v>36066.589904785156</v>
      </c>
      <c r="P130" s="3">
        <v>47788.089111328125</v>
      </c>
      <c r="Q130" s="3">
        <v>61012.737945556641</v>
      </c>
      <c r="R130" s="3">
        <v>63639.544342041016</v>
      </c>
      <c r="S130" s="3">
        <v>84569.783950805664</v>
      </c>
      <c r="T130" s="3">
        <v>56776.802207946777</v>
      </c>
      <c r="U130" s="3">
        <v>48131.422172546387</v>
      </c>
      <c r="V130" s="3">
        <v>30348.742065429688</v>
      </c>
      <c r="W130" s="3">
        <v>27217.130676269531</v>
      </c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>
        <v>27208.79052734375</v>
      </c>
      <c r="U131" s="3">
        <v>48124.686767578125</v>
      </c>
      <c r="V131" s="3">
        <v>79098.33740234375</v>
      </c>
      <c r="W131" s="3">
        <v>101160.98046875</v>
      </c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>
        <v>64051.459899902344</v>
      </c>
      <c r="F140" s="3">
        <v>62268.424926757813</v>
      </c>
      <c r="G140" s="3">
        <v>25627.235046386719</v>
      </c>
      <c r="H140" s="3">
        <v>42924.82666015625</v>
      </c>
      <c r="I140" s="3">
        <v>42418.103698730469</v>
      </c>
      <c r="J140" s="3">
        <v>39366.505836486816</v>
      </c>
      <c r="K140" s="3">
        <v>31993.097152709961</v>
      </c>
      <c r="L140" s="3">
        <v>28707.649841308594</v>
      </c>
      <c r="M140" s="3">
        <v>17957.977966308594</v>
      </c>
      <c r="N140" s="3">
        <v>20622.618591308594</v>
      </c>
      <c r="O140" s="3">
        <v>19089.206909179688</v>
      </c>
      <c r="P140" s="3">
        <v>28544.461120605469</v>
      </c>
      <c r="Q140" s="3">
        <v>34347.736267089844</v>
      </c>
      <c r="R140" s="3">
        <v>34701.621520996094</v>
      </c>
      <c r="S140" s="3">
        <v>48853.972778320313</v>
      </c>
      <c r="T140" s="3">
        <v>36445.412200927734</v>
      </c>
      <c r="U140" s="3">
        <v>41159.819183349609</v>
      </c>
      <c r="V140" s="3">
        <v>22704.503971099854</v>
      </c>
      <c r="W140" s="3">
        <v>22517.853271484375</v>
      </c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>
        <v>52297.76318359375</v>
      </c>
      <c r="F141" s="3">
        <v>42495.83251953125</v>
      </c>
      <c r="G141" s="3">
        <v>22175.646362304688</v>
      </c>
      <c r="H141" s="3">
        <v>29086.230590820313</v>
      </c>
      <c r="I141" s="3">
        <v>30299.047233581543</v>
      </c>
      <c r="J141" s="3">
        <v>35368.863952636719</v>
      </c>
      <c r="K141" s="3">
        <v>23463.044799804688</v>
      </c>
      <c r="L141" s="3">
        <v>19378.402465820313</v>
      </c>
      <c r="M141" s="3">
        <v>21573.658813476563</v>
      </c>
      <c r="N141" s="3">
        <v>18243.264526367188</v>
      </c>
      <c r="O141" s="3">
        <v>17424.181884765625</v>
      </c>
      <c r="P141" s="3">
        <v>20527.895202636719</v>
      </c>
      <c r="Q141" s="3">
        <v>28002.769836425781</v>
      </c>
      <c r="R141" s="3">
        <v>30799.106567382813</v>
      </c>
      <c r="S141" s="3">
        <v>36887.967376708984</v>
      </c>
      <c r="T141" s="3">
        <v>20459.423942565918</v>
      </c>
      <c r="U141" s="3">
        <v>10324.172180175781</v>
      </c>
      <c r="V141" s="3">
        <v>8388.880126953125</v>
      </c>
      <c r="W141" s="3">
        <v>7289.453369140625</v>
      </c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>
        <v>294352.767578125</v>
      </c>
      <c r="F144" s="3">
        <v>231186.92016601563</v>
      </c>
      <c r="G144" s="3">
        <v>237479.4775390625</v>
      </c>
      <c r="H144" s="3">
        <v>230529.298828125</v>
      </c>
      <c r="I144" s="3">
        <v>219889.796875</v>
      </c>
      <c r="J144" s="3">
        <v>226228.1630859375</v>
      </c>
      <c r="K144" s="3">
        <v>243126.521484375</v>
      </c>
      <c r="L144" s="3">
        <v>236930.4580078125</v>
      </c>
      <c r="M144" s="3">
        <v>240894.1318359375</v>
      </c>
      <c r="N144" s="3">
        <v>246083.5654296875</v>
      </c>
      <c r="O144" s="3">
        <v>245520.7529296875</v>
      </c>
      <c r="P144" s="3">
        <v>264843.7255859375</v>
      </c>
      <c r="Q144" s="3">
        <v>274872.5537109375</v>
      </c>
      <c r="R144" s="3">
        <v>287081.197265625</v>
      </c>
      <c r="S144" s="3">
        <v>270998.0703125</v>
      </c>
      <c r="T144" s="3">
        <v>303603.46484375</v>
      </c>
      <c r="U144" s="3">
        <v>318467.662109375</v>
      </c>
      <c r="V144" s="3">
        <v>329778.384765625</v>
      </c>
      <c r="W144" s="3">
        <v>324133.646484375</v>
      </c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>
        <v>9151.0488433837891</v>
      </c>
      <c r="F145" s="3">
        <v>7294.3327445983887</v>
      </c>
      <c r="G145" s="3">
        <v>5167.6390228271484</v>
      </c>
      <c r="H145" s="3">
        <v>5467.5453186035156</v>
      </c>
      <c r="I145" s="3">
        <v>5099.1936950683594</v>
      </c>
      <c r="J145" s="3">
        <v>5171.116081237793</v>
      </c>
      <c r="K145" s="3">
        <v>5033.7538146972656</v>
      </c>
      <c r="L145" s="3">
        <v>3615.6737518310547</v>
      </c>
      <c r="M145" s="3">
        <v>2992.7812652587891</v>
      </c>
      <c r="N145" s="3">
        <v>3160.6513061523438</v>
      </c>
      <c r="O145" s="3">
        <v>2798.8565063476563</v>
      </c>
      <c r="P145" s="3">
        <v>4680.4384994506836</v>
      </c>
      <c r="Q145" s="3">
        <v>5543.1903228759766</v>
      </c>
      <c r="R145" s="3">
        <v>5473.2713623046875</v>
      </c>
      <c r="S145" s="3">
        <v>6244.9527435302734</v>
      </c>
      <c r="T145" s="3">
        <v>5709.321647644043</v>
      </c>
      <c r="U145" s="3">
        <v>6531.7214736938477</v>
      </c>
      <c r="V145" s="3">
        <v>5853.0831298828125</v>
      </c>
      <c r="W145" s="3">
        <v>5934.4305725097656</v>
      </c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/>
      <c r="F146" s="3"/>
      <c r="G146" s="3"/>
      <c r="H146" s="3">
        <v>29.233860015869141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>
        <v>129.46560573577881</v>
      </c>
      <c r="F147" s="3">
        <v>151.45164346694946</v>
      </c>
      <c r="G147" s="3">
        <v>133.84037780761719</v>
      </c>
      <c r="H147" s="3">
        <v>135.56461143493652</v>
      </c>
      <c r="I147" s="3">
        <v>97.888704776763916</v>
      </c>
      <c r="J147" s="3">
        <v>204.10482883453369</v>
      </c>
      <c r="K147" s="3">
        <v>198.83823204040527</v>
      </c>
      <c r="L147" s="3">
        <v>225.36235809326172</v>
      </c>
      <c r="M147" s="3">
        <v>151.63947153091431</v>
      </c>
      <c r="N147" s="3">
        <v>158.30544567108154</v>
      </c>
      <c r="O147" s="3">
        <v>173.80479764938354</v>
      </c>
      <c r="P147" s="3">
        <v>77.279299736022949</v>
      </c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/>
      <c r="F148" s="3"/>
      <c r="G148" s="3"/>
      <c r="H148" s="3">
        <v>32.715347290039063</v>
      </c>
      <c r="I148" s="3">
        <v>15.750825881958008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>
        <v>203.75856018066406</v>
      </c>
      <c r="F149" s="3">
        <v>208.93225049972534</v>
      </c>
      <c r="G149" s="3">
        <v>343.14790010452271</v>
      </c>
      <c r="H149" s="3">
        <v>404.05288028717041</v>
      </c>
      <c r="I149" s="3">
        <v>191.24453830718994</v>
      </c>
      <c r="J149" s="3">
        <v>337.12066268920898</v>
      </c>
      <c r="K149" s="3">
        <v>431.8760347366333</v>
      </c>
      <c r="L149" s="3">
        <v>354.33943557739258</v>
      </c>
      <c r="M149" s="3">
        <v>305.15414190292358</v>
      </c>
      <c r="N149" s="3">
        <v>265.82942581176758</v>
      </c>
      <c r="O149" s="3">
        <v>241.92181873321533</v>
      </c>
      <c r="P149" s="3">
        <v>176.3366813659668</v>
      </c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/>
      <c r="F152" s="3">
        <v>41.023909568786621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>
        <v>8.2874698638916016</v>
      </c>
      <c r="F153" s="3">
        <v>7.6884980201721191</v>
      </c>
      <c r="G153" s="3">
        <v>8.6725759506225586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/>
      <c r="F155" s="3">
        <v>8.9918546676635742</v>
      </c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>
        <v>257015.5986328125</v>
      </c>
      <c r="F156" s="3">
        <v>218962.3974609375</v>
      </c>
      <c r="G156" s="3">
        <v>193399.9951171875</v>
      </c>
      <c r="H156" s="3">
        <v>208331.419921875</v>
      </c>
      <c r="I156" s="3">
        <v>204381.509765625</v>
      </c>
      <c r="J156" s="3">
        <v>186442.01953125</v>
      </c>
      <c r="K156" s="3">
        <v>200209.19384765625</v>
      </c>
      <c r="L156" s="3">
        <v>191131.58251953125</v>
      </c>
      <c r="M156" s="3">
        <v>178533.4453125</v>
      </c>
      <c r="N156" s="3">
        <v>188926.49221801758</v>
      </c>
      <c r="O156" s="3">
        <v>191305.392578125</v>
      </c>
      <c r="P156" s="3">
        <v>197110.80444335938</v>
      </c>
      <c r="Q156" s="3">
        <v>194155.8349609375</v>
      </c>
      <c r="R156" s="3">
        <v>202498.77392578125</v>
      </c>
      <c r="S156" s="3">
        <v>193916.974609375</v>
      </c>
      <c r="T156" s="3">
        <v>212232.95825195313</v>
      </c>
      <c r="U156" s="3">
        <v>214986.017578125</v>
      </c>
      <c r="V156" s="3">
        <v>210811.64794921875</v>
      </c>
      <c r="W156" s="3">
        <v>224086.9130859375</v>
      </c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>
        <v>11247.388916015625</v>
      </c>
      <c r="F157" s="3">
        <v>9542.7888488769531</v>
      </c>
      <c r="G157" s="3">
        <v>6196.2062683105469</v>
      </c>
      <c r="H157" s="3">
        <v>6808.1330413818359</v>
      </c>
      <c r="I157" s="3">
        <v>6301.5207061767578</v>
      </c>
      <c r="J157" s="3">
        <v>6043.3822860717773</v>
      </c>
      <c r="K157" s="3">
        <v>5865.0041046142578</v>
      </c>
      <c r="L157" s="3">
        <v>4307.6184616088867</v>
      </c>
      <c r="M157" s="3">
        <v>3464.9640426635742</v>
      </c>
      <c r="N157" s="3">
        <v>3775.3610877990723</v>
      </c>
      <c r="O157" s="3">
        <v>3887.6458435058594</v>
      </c>
      <c r="P157" s="3">
        <v>5478.0983543395996</v>
      </c>
      <c r="Q157" s="3">
        <v>6721.4290313720703</v>
      </c>
      <c r="R157" s="3">
        <v>7032.4334831237793</v>
      </c>
      <c r="S157" s="3">
        <v>8051.4160747528076</v>
      </c>
      <c r="T157" s="3">
        <v>6904.0322456359863</v>
      </c>
      <c r="U157" s="3">
        <v>8070.8946723937988</v>
      </c>
      <c r="V157" s="3">
        <v>7055.4365520477295</v>
      </c>
      <c r="W157" s="3">
        <v>8215.5096044540405</v>
      </c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>
        <v>259629.369140625</v>
      </c>
      <c r="F158" s="3">
        <v>219166.7177734375</v>
      </c>
      <c r="G158" s="3">
        <v>205492.27001953125</v>
      </c>
      <c r="H158" s="3">
        <v>191439.951171875</v>
      </c>
      <c r="I158" s="3">
        <v>210410.7529296875</v>
      </c>
      <c r="J158" s="3">
        <v>186766.06787109375</v>
      </c>
      <c r="K158" s="3">
        <v>203186.8837890625</v>
      </c>
      <c r="L158" s="3">
        <v>195965.33349609375</v>
      </c>
      <c r="M158" s="3">
        <v>174761.42602539063</v>
      </c>
      <c r="N158" s="3">
        <v>189851.9462890625</v>
      </c>
      <c r="O158" s="3">
        <v>192197.6337890625</v>
      </c>
      <c r="P158" s="3">
        <v>198560.1044921875</v>
      </c>
      <c r="Q158" s="3">
        <v>198092.09033203125</v>
      </c>
      <c r="R158" s="3">
        <v>202631.9970703125</v>
      </c>
      <c r="S158" s="3">
        <v>196054.38305664063</v>
      </c>
      <c r="T158" s="3">
        <v>209450.49560546875</v>
      </c>
      <c r="U158" s="3">
        <v>220043.25732421875</v>
      </c>
      <c r="V158" s="3">
        <v>196132.69262695313</v>
      </c>
      <c r="W158" s="3">
        <v>233618.0283203125</v>
      </c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>
        <v>10627.678512573242</v>
      </c>
      <c r="F159" s="3">
        <v>9772.3578262329102</v>
      </c>
      <c r="G159" s="3">
        <v>6636.995231628418</v>
      </c>
      <c r="H159" s="3">
        <v>5305.5353240966797</v>
      </c>
      <c r="I159" s="3">
        <v>6023.2357177734375</v>
      </c>
      <c r="J159" s="3">
        <v>5751.1492118835449</v>
      </c>
      <c r="K159" s="3">
        <v>5971.6351852416992</v>
      </c>
      <c r="L159" s="3">
        <v>3925.26979637146</v>
      </c>
      <c r="M159" s="3">
        <v>3271.4896774291992</v>
      </c>
      <c r="N159" s="3">
        <v>3397.8744125366211</v>
      </c>
      <c r="O159" s="3">
        <v>3516.0563430786133</v>
      </c>
      <c r="P159" s="3">
        <v>5184.7701568603516</v>
      </c>
      <c r="Q159" s="3">
        <v>6290.9071598052979</v>
      </c>
      <c r="R159" s="3">
        <v>6935.1245436668396</v>
      </c>
      <c r="S159" s="3">
        <v>7084.295235639438</v>
      </c>
      <c r="T159" s="3">
        <v>6284.1324005126953</v>
      </c>
      <c r="U159" s="3">
        <v>7568.2967948913574</v>
      </c>
      <c r="V159" s="3">
        <v>6967.1778955459595</v>
      </c>
      <c r="W159" s="3">
        <v>7517.0534362792969</v>
      </c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>
        <v>62337.923095703125</v>
      </c>
      <c r="F160" s="3">
        <v>53825.656494140625</v>
      </c>
      <c r="G160" s="3">
        <v>49665.777786254883</v>
      </c>
      <c r="H160" s="3">
        <v>44002.390625</v>
      </c>
      <c r="I160" s="3">
        <v>52522.304260253906</v>
      </c>
      <c r="J160" s="3">
        <v>66189.874145507813</v>
      </c>
      <c r="K160" s="3">
        <v>62566.510131835938</v>
      </c>
      <c r="L160" s="3">
        <v>67719.396835327148</v>
      </c>
      <c r="M160" s="3">
        <v>91636.501953125</v>
      </c>
      <c r="N160" s="3">
        <v>72335.551010131836</v>
      </c>
      <c r="O160" s="3">
        <v>84304.415679931641</v>
      </c>
      <c r="P160" s="3">
        <v>33167.177230834961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>
        <v>40140.156677246094</v>
      </c>
      <c r="F161" s="3">
        <v>53472.797637939453</v>
      </c>
      <c r="G161" s="3">
        <v>47833.483978271484</v>
      </c>
      <c r="H161" s="3">
        <v>42999.475708007813</v>
      </c>
      <c r="I161" s="3">
        <v>38792.045288085938</v>
      </c>
      <c r="J161" s="3">
        <v>63067.416015625</v>
      </c>
      <c r="K161" s="3">
        <v>47406.398040771484</v>
      </c>
      <c r="L161" s="3">
        <v>68783.64111328125</v>
      </c>
      <c r="M161" s="3">
        <v>75193.565551757813</v>
      </c>
      <c r="N161" s="3">
        <v>85958.345520019531</v>
      </c>
      <c r="O161" s="3">
        <v>78299.231201171875</v>
      </c>
      <c r="P161" s="3">
        <v>29296.9423828125</v>
      </c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/>
      <c r="F162" s="3"/>
      <c r="G162" s="3">
        <v>29.394777297973633</v>
      </c>
      <c r="H162" s="3">
        <v>32.779766082763672</v>
      </c>
      <c r="I162" s="3">
        <v>51.846342086791992</v>
      </c>
      <c r="J162" s="3">
        <v>186.31970024108887</v>
      </c>
      <c r="K162" s="3">
        <v>521.44776916503906</v>
      </c>
      <c r="L162" s="3">
        <v>300.45295333862305</v>
      </c>
      <c r="M162" s="3"/>
      <c r="N162" s="3"/>
      <c r="O162" s="3">
        <v>128.898681640625</v>
      </c>
      <c r="P162" s="3">
        <v>110.44371032714844</v>
      </c>
      <c r="Q162" s="3">
        <v>275.24061965942383</v>
      </c>
      <c r="R162" s="3"/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/>
      <c r="F163" s="3">
        <v>46.244350433349609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/>
      <c r="F164" s="3"/>
      <c r="G164" s="3">
        <v>33.739267349243164</v>
      </c>
      <c r="H164" s="3">
        <v>40.546764373779297</v>
      </c>
      <c r="I164" s="3">
        <v>44.913352012634277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/>
      <c r="F165" s="3">
        <v>23.521272659301758</v>
      </c>
      <c r="G165" s="3">
        <v>41.196286201477051</v>
      </c>
      <c r="H165" s="3">
        <v>88.172946929931641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/>
      <c r="F166" s="3">
        <v>26.526481628417969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>
        <v>31.053953170776367</v>
      </c>
      <c r="F167" s="3">
        <v>54.365688323974609</v>
      </c>
      <c r="G167" s="3">
        <v>7.9019632339477539</v>
      </c>
      <c r="H167" s="3">
        <v>88.363977432250977</v>
      </c>
      <c r="I167" s="3">
        <v>31.694953918457031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>
        <v>1297.717622756958</v>
      </c>
      <c r="F168" s="3">
        <v>940.20232772827148</v>
      </c>
      <c r="G168" s="3">
        <v>1297.402271270752</v>
      </c>
      <c r="H168" s="3">
        <v>1081.5252151489258</v>
      </c>
      <c r="I168" s="3">
        <v>872.52365303039551</v>
      </c>
      <c r="J168" s="3">
        <v>1076.6961622238159</v>
      </c>
      <c r="K168" s="3">
        <v>1176.3209314346313</v>
      </c>
      <c r="L168" s="3">
        <v>1117.2124147415161</v>
      </c>
      <c r="M168" s="3">
        <v>747.31335639953613</v>
      </c>
      <c r="N168" s="3">
        <v>720.49322128295898</v>
      </c>
      <c r="O168" s="3">
        <v>660.78650999069214</v>
      </c>
      <c r="P168" s="3">
        <v>929.34165954589844</v>
      </c>
      <c r="Q168" s="3">
        <v>761.27315711975098</v>
      </c>
      <c r="R168" s="3">
        <v>193.5489616394043</v>
      </c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>
        <v>1454.2778806686401</v>
      </c>
      <c r="F169" s="3">
        <v>1606.0954170227051</v>
      </c>
      <c r="G169" s="3">
        <v>1480.0302982330322</v>
      </c>
      <c r="H169" s="3">
        <v>1280.9788513183594</v>
      </c>
      <c r="I169" s="3">
        <v>853.83517551422119</v>
      </c>
      <c r="J169" s="3">
        <v>1257.4715156555176</v>
      </c>
      <c r="K169" s="3">
        <v>1081.1161804199219</v>
      </c>
      <c r="L169" s="3">
        <v>1099.1691188812256</v>
      </c>
      <c r="M169" s="3">
        <v>901.66763305664063</v>
      </c>
      <c r="N169" s="3">
        <v>1039.7583293914795</v>
      </c>
      <c r="O169" s="3">
        <v>845.94948673248291</v>
      </c>
      <c r="P169" s="3">
        <v>1132.5395283699036</v>
      </c>
      <c r="Q169" s="3">
        <v>881.85994434356689</v>
      </c>
      <c r="R169" s="3">
        <v>428.72397613525391</v>
      </c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>
        <v>1843.9279708862305</v>
      </c>
      <c r="F170" s="3">
        <v>1748.8107948303223</v>
      </c>
      <c r="G170" s="3">
        <v>1406.6951866149902</v>
      </c>
      <c r="H170" s="3">
        <v>1097.9485054016113</v>
      </c>
      <c r="I170" s="3">
        <v>947.77463150024414</v>
      </c>
      <c r="J170" s="3">
        <v>1298.2087669372559</v>
      </c>
      <c r="K170" s="3">
        <v>1244.6901569366455</v>
      </c>
      <c r="L170" s="3">
        <v>1276.393196105957</v>
      </c>
      <c r="M170" s="3">
        <v>963.28416156768799</v>
      </c>
      <c r="N170" s="3">
        <v>969.93773078918457</v>
      </c>
      <c r="O170" s="3">
        <v>876.60499477386475</v>
      </c>
      <c r="P170" s="3">
        <v>1274.9117732048035</v>
      </c>
      <c r="Q170" s="3">
        <v>1415.2677869796753</v>
      </c>
      <c r="R170" s="3">
        <v>275.87696647644043</v>
      </c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27223.32763671875</v>
      </c>
      <c r="U171" s="3">
        <v>48075.160888671875</v>
      </c>
      <c r="V171" s="3">
        <v>79098.33935546875</v>
      </c>
      <c r="W171" s="3">
        <v>101215.1796875</v>
      </c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>
        <v>1205.9647216796875</v>
      </c>
      <c r="Q172" s="3">
        <v>4373.7292175292969</v>
      </c>
      <c r="R172" s="3">
        <v>20904.35595703125</v>
      </c>
      <c r="S172" s="3">
        <v>23930.648681640625</v>
      </c>
      <c r="T172" s="3">
        <v>16997.0009765625</v>
      </c>
      <c r="U172" s="3">
        <v>33402.292785644531</v>
      </c>
      <c r="V172" s="3">
        <v>36756.818450927734</v>
      </c>
      <c r="W172" s="3">
        <v>25187.642951965332</v>
      </c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8582.0510864257813</v>
      </c>
      <c r="V173" s="3">
        <v>11489.246215820313</v>
      </c>
      <c r="W173" s="3">
        <v>10096.322986602783</v>
      </c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>
        <v>127293.9375</v>
      </c>
      <c r="F175" s="3">
        <v>110435.05529785156</v>
      </c>
      <c r="G175" s="3">
        <v>104513.796875</v>
      </c>
      <c r="H175" s="3">
        <v>79065.065673828125</v>
      </c>
      <c r="I175" s="3">
        <v>83645.357666015625</v>
      </c>
      <c r="J175" s="3">
        <v>74733.904541015625</v>
      </c>
      <c r="K175" s="3">
        <v>74542.2177734375</v>
      </c>
      <c r="L175" s="3">
        <v>57162.40966796875</v>
      </c>
      <c r="M175" s="3">
        <v>40556.258972167969</v>
      </c>
      <c r="N175" s="3">
        <v>33414.297943115234</v>
      </c>
      <c r="O175" s="3">
        <v>40646.736343383789</v>
      </c>
      <c r="P175" s="3">
        <v>48689.523391723633</v>
      </c>
      <c r="Q175" s="3">
        <v>64759.999328613281</v>
      </c>
      <c r="R175" s="3">
        <v>61903.231140136719</v>
      </c>
      <c r="S175" s="3">
        <v>90687.681976318359</v>
      </c>
      <c r="T175" s="3">
        <v>63380.928955078125</v>
      </c>
      <c r="U175" s="3">
        <v>16953.47021484375</v>
      </c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>
        <v>133365.1435546875</v>
      </c>
      <c r="F176" s="3">
        <v>115271.15673828125</v>
      </c>
      <c r="G176" s="3">
        <v>111119.61352539063</v>
      </c>
      <c r="H176" s="3">
        <v>118671.2177734375</v>
      </c>
      <c r="I176" s="3">
        <v>107961.59155273438</v>
      </c>
      <c r="J176" s="3">
        <v>116883.21142578125</v>
      </c>
      <c r="K176" s="3">
        <v>97523.28955078125</v>
      </c>
      <c r="L176" s="3">
        <v>98815.3486328125</v>
      </c>
      <c r="M176" s="3">
        <v>87622.404052734375</v>
      </c>
      <c r="N176" s="3">
        <v>75990.30712890625</v>
      </c>
      <c r="O176" s="3">
        <v>71472.964111328125</v>
      </c>
      <c r="P176" s="3">
        <v>86030.198120117188</v>
      </c>
      <c r="Q176" s="3">
        <v>98001.739898681641</v>
      </c>
      <c r="R176" s="3">
        <v>93094.89501953125</v>
      </c>
      <c r="S176" s="3">
        <v>110651.72241210938</v>
      </c>
      <c r="T176" s="3">
        <v>97725.429870605469</v>
      </c>
      <c r="U176" s="3">
        <v>88511.606201171875</v>
      </c>
      <c r="V176" s="3">
        <v>99425.241455078125</v>
      </c>
      <c r="W176" s="3">
        <v>92022.3984375</v>
      </c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>
        <v>142523.10125732422</v>
      </c>
      <c r="F177" s="3">
        <v>115221.7333984375</v>
      </c>
      <c r="G177" s="3">
        <v>105014.2685546875</v>
      </c>
      <c r="H177" s="3">
        <v>104922.54956054688</v>
      </c>
      <c r="I177" s="3">
        <v>124894.47021484375</v>
      </c>
      <c r="J177" s="3">
        <v>118793.6962890625</v>
      </c>
      <c r="K177" s="3">
        <v>120909.08056640625</v>
      </c>
      <c r="L177" s="3">
        <v>99547.642333984375</v>
      </c>
      <c r="M177" s="3">
        <v>111129.48413085938</v>
      </c>
      <c r="N177" s="3">
        <v>100604.61962890625</v>
      </c>
      <c r="O177" s="3">
        <v>110321.4658203125</v>
      </c>
      <c r="P177" s="3">
        <v>105260.23645019531</v>
      </c>
      <c r="Q177" s="3">
        <v>117519.55810546875</v>
      </c>
      <c r="R177" s="3">
        <v>113388.81994628906</v>
      </c>
      <c r="S177" s="3">
        <v>137209.40966796875</v>
      </c>
      <c r="T177" s="3">
        <v>113544.55291748047</v>
      </c>
      <c r="U177" s="3">
        <v>120003.86401367188</v>
      </c>
      <c r="V177" s="3">
        <v>112634.97436523438</v>
      </c>
      <c r="W177" s="3">
        <v>121291.80090332031</v>
      </c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>
        <v>132260.6552734375</v>
      </c>
      <c r="F178" s="3">
        <v>120349.86865234375</v>
      </c>
      <c r="G178" s="3">
        <v>87044.972900390625</v>
      </c>
      <c r="H178" s="3">
        <v>97811.12109375</v>
      </c>
      <c r="I178" s="3">
        <v>91277.54931640625</v>
      </c>
      <c r="J178" s="3">
        <v>115175.8583984375</v>
      </c>
      <c r="K178" s="3">
        <v>106286.92895507813</v>
      </c>
      <c r="L178" s="3">
        <v>106913.1259765625</v>
      </c>
      <c r="M178" s="3">
        <v>87119.408142089844</v>
      </c>
      <c r="N178" s="3">
        <v>103689.21142578125</v>
      </c>
      <c r="O178" s="3">
        <v>101647.47900390625</v>
      </c>
      <c r="P178" s="3">
        <v>105226.1826171875</v>
      </c>
      <c r="Q178" s="3">
        <v>98718.165283203125</v>
      </c>
      <c r="R178" s="3">
        <v>116689.185546875</v>
      </c>
      <c r="S178" s="3">
        <v>116477.08471679688</v>
      </c>
      <c r="T178" s="3">
        <v>119887.14990234375</v>
      </c>
      <c r="U178" s="3">
        <v>119413.24755859375</v>
      </c>
      <c r="V178" s="3">
        <v>123125.22314453125</v>
      </c>
      <c r="W178" s="3">
        <v>109582.1435546875</v>
      </c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/>
      <c r="F179" s="3">
        <v>20.232597351074219</v>
      </c>
      <c r="G179" s="3">
        <v>9.8576974868774414</v>
      </c>
      <c r="H179" s="3">
        <v>23.465761184692383</v>
      </c>
      <c r="I179" s="3">
        <v>47.103390693664551</v>
      </c>
      <c r="J179" s="3">
        <v>70.513991355895996</v>
      </c>
      <c r="K179" s="3">
        <v>247.08366203308105</v>
      </c>
      <c r="L179" s="3">
        <v>93.042085647583008</v>
      </c>
      <c r="M179" s="3">
        <v>72.212278366088867</v>
      </c>
      <c r="N179" s="3">
        <v>31.384171485900879</v>
      </c>
      <c r="O179" s="3">
        <v>95.266777038574219</v>
      </c>
      <c r="P179" s="3">
        <v>31.155071258544922</v>
      </c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>
        <v>464.91589641571045</v>
      </c>
      <c r="F180" s="3">
        <v>777.42678451538086</v>
      </c>
      <c r="G180" s="3">
        <v>683.01664543151855</v>
      </c>
      <c r="H180" s="3">
        <v>415.02604198455811</v>
      </c>
      <c r="I180" s="3">
        <v>353.32983207702637</v>
      </c>
      <c r="J180" s="3">
        <v>474.76321792602539</v>
      </c>
      <c r="K180" s="3">
        <v>732.75544548034668</v>
      </c>
      <c r="L180" s="3">
        <v>636.09806156158447</v>
      </c>
      <c r="M180" s="3">
        <v>463.12477970123291</v>
      </c>
      <c r="N180" s="3">
        <v>305.40738296508789</v>
      </c>
      <c r="O180" s="3">
        <v>407.44378089904785</v>
      </c>
      <c r="P180" s="3">
        <v>610.53578186035156</v>
      </c>
      <c r="Q180" s="3">
        <v>875.92250823974609</v>
      </c>
      <c r="R180" s="3">
        <v>1108.9246029853821</v>
      </c>
      <c r="S180" s="3">
        <v>1969.8520164489746</v>
      </c>
      <c r="T180" s="3">
        <v>398.78962326049805</v>
      </c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>
        <v>62.798862457275391</v>
      </c>
      <c r="F181" s="3">
        <v>109.20381164550781</v>
      </c>
      <c r="G181" s="3">
        <v>201.99967956542969</v>
      </c>
      <c r="H181" s="3">
        <v>283.48375701904297</v>
      </c>
      <c r="I181" s="3">
        <v>100.58588790893555</v>
      </c>
      <c r="J181" s="3">
        <v>423.52686309814453</v>
      </c>
      <c r="K181" s="3">
        <v>865.22534942626953</v>
      </c>
      <c r="L181" s="3">
        <v>548.99422645568848</v>
      </c>
      <c r="M181" s="3">
        <v>157.88264465332031</v>
      </c>
      <c r="N181" s="3">
        <v>148.15816879272461</v>
      </c>
      <c r="O181" s="3">
        <v>436.06802368164063</v>
      </c>
      <c r="P181" s="3">
        <v>181.78997421264648</v>
      </c>
      <c r="Q181" s="3">
        <v>460.28508758544922</v>
      </c>
      <c r="R181" s="3">
        <v>607.52382278442383</v>
      </c>
      <c r="S181" s="3">
        <v>1308.1114940643311</v>
      </c>
      <c r="T181" s="3">
        <v>890.81407165527344</v>
      </c>
      <c r="U181" s="3">
        <v>113.07241058349609</v>
      </c>
      <c r="V181" s="3">
        <v>99.860450744628906</v>
      </c>
      <c r="W181" s="3">
        <v>81.223945617675781</v>
      </c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>
        <v>582.71836853027344</v>
      </c>
      <c r="F182" s="3">
        <v>464.75599956512451</v>
      </c>
      <c r="G182" s="3">
        <v>489.82591724395752</v>
      </c>
      <c r="H182" s="3">
        <v>320.28189468383789</v>
      </c>
      <c r="I182" s="3">
        <v>257.0292272567749</v>
      </c>
      <c r="J182" s="3">
        <v>364.09049987792969</v>
      </c>
      <c r="K182" s="3">
        <v>698.04003047943115</v>
      </c>
      <c r="L182" s="3">
        <v>492.90742015838623</v>
      </c>
      <c r="M182" s="3">
        <v>347.28559112548828</v>
      </c>
      <c r="N182" s="3">
        <v>146.87481784820557</v>
      </c>
      <c r="O182" s="3">
        <v>292.3819580078125</v>
      </c>
      <c r="P182" s="3">
        <v>630.58376502990723</v>
      </c>
      <c r="Q182" s="3">
        <v>580.01416492462158</v>
      </c>
      <c r="R182" s="3">
        <v>1270.1436948776245</v>
      </c>
      <c r="S182" s="3">
        <v>1839.7055969238281</v>
      </c>
      <c r="T182" s="3">
        <v>1649.840274810791</v>
      </c>
      <c r="U182" s="3">
        <v>253.79271793365479</v>
      </c>
      <c r="V182" s="3">
        <v>173.85916137695313</v>
      </c>
      <c r="W182" s="3">
        <v>388.47461986541748</v>
      </c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>
        <v>870.99985122680664</v>
      </c>
      <c r="F183" s="3">
        <v>790.69827842712402</v>
      </c>
      <c r="G183" s="3">
        <v>695.07124137878418</v>
      </c>
      <c r="H183" s="3">
        <v>610.90467262268066</v>
      </c>
      <c r="I183" s="3">
        <v>660.55927658081055</v>
      </c>
      <c r="J183" s="3">
        <v>646.95688629150391</v>
      </c>
      <c r="K183" s="3">
        <v>882.84426021575928</v>
      </c>
      <c r="L183" s="3">
        <v>445.07779026031494</v>
      </c>
      <c r="M183" s="3">
        <v>404.54841327667236</v>
      </c>
      <c r="N183" s="3">
        <v>435.420729637146</v>
      </c>
      <c r="O183" s="3">
        <v>491.26635932922363</v>
      </c>
      <c r="P183" s="3">
        <v>757.46260643005371</v>
      </c>
      <c r="Q183" s="3">
        <v>958.44815063476563</v>
      </c>
      <c r="R183" s="3">
        <v>1473.1345520019531</v>
      </c>
      <c r="S183" s="3">
        <v>2471.2050132751465</v>
      </c>
      <c r="T183" s="3">
        <v>2228.3414115905762</v>
      </c>
      <c r="U183" s="3">
        <v>583.96436214447021</v>
      </c>
      <c r="V183" s="3">
        <v>579.64269638061523</v>
      </c>
      <c r="W183" s="3">
        <v>461.41755199432373</v>
      </c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>
        <v>1175.0115623474121</v>
      </c>
      <c r="F184" s="3">
        <v>938.09031105041504</v>
      </c>
      <c r="G184" s="3">
        <v>957.08787155151367</v>
      </c>
      <c r="H184" s="3">
        <v>888.45301818847656</v>
      </c>
      <c r="I184" s="3">
        <v>460.8031702041626</v>
      </c>
      <c r="J184" s="3">
        <v>875.47784805297852</v>
      </c>
      <c r="K184" s="3">
        <v>742.22339916229248</v>
      </c>
      <c r="L184" s="3">
        <v>734.71825981140137</v>
      </c>
      <c r="M184" s="3">
        <v>412.23193359375</v>
      </c>
      <c r="N184" s="3">
        <v>367.65899467468262</v>
      </c>
      <c r="O184" s="3">
        <v>445.21403884887695</v>
      </c>
      <c r="P184" s="3">
        <v>926.26540184020996</v>
      </c>
      <c r="Q184" s="3">
        <v>903.71856880187988</v>
      </c>
      <c r="R184" s="3">
        <v>1653.1953897476196</v>
      </c>
      <c r="S184" s="3">
        <v>3070.266975402832</v>
      </c>
      <c r="T184" s="3">
        <v>2408.4180269241333</v>
      </c>
      <c r="U184" s="3">
        <v>631.52779197692871</v>
      </c>
      <c r="V184" s="3">
        <v>667.77436828613281</v>
      </c>
      <c r="W184" s="3">
        <v>925.88349342346191</v>
      </c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/>
      <c r="F185" s="3"/>
      <c r="G185" s="3"/>
      <c r="H185" s="3"/>
      <c r="I185" s="3"/>
      <c r="J185" s="3">
        <v>39.367889404296875</v>
      </c>
      <c r="K185" s="3">
        <v>75.100955963134766</v>
      </c>
      <c r="L185" s="3">
        <v>139.93702697753906</v>
      </c>
      <c r="M185" s="3">
        <v>37.159046173095703</v>
      </c>
      <c r="N185" s="3">
        <v>15.848753929138184</v>
      </c>
      <c r="O185" s="3">
        <v>71.487358093261719</v>
      </c>
      <c r="P185" s="3"/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/>
      <c r="F186" s="3">
        <v>20.067347526550293</v>
      </c>
      <c r="G186" s="3">
        <v>9.3876476287841797</v>
      </c>
      <c r="H186" s="3">
        <v>29.515081405639648</v>
      </c>
      <c r="I186" s="3">
        <v>35.865795135498047</v>
      </c>
      <c r="J186" s="3">
        <v>78.428777694702148</v>
      </c>
      <c r="K186" s="3">
        <v>193.96917533874512</v>
      </c>
      <c r="L186" s="3">
        <v>153.59951591491699</v>
      </c>
      <c r="M186" s="3">
        <v>59.592381477355957</v>
      </c>
      <c r="N186" s="3">
        <v>17.977436065673828</v>
      </c>
      <c r="O186" s="3">
        <v>88.196846008300781</v>
      </c>
      <c r="P186" s="3">
        <v>16.407357215881348</v>
      </c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/>
      <c r="F187" s="3">
        <v>20.651131629943848</v>
      </c>
      <c r="G187" s="3">
        <v>28.999019622802734</v>
      </c>
      <c r="H187" s="3">
        <v>62.742704391479492</v>
      </c>
      <c r="I187" s="3">
        <v>48.308311462402344</v>
      </c>
      <c r="J187" s="3">
        <v>82.024750709533691</v>
      </c>
      <c r="K187" s="3">
        <v>246.25742149353027</v>
      </c>
      <c r="L187" s="3">
        <v>170.51953506469727</v>
      </c>
      <c r="M187" s="3">
        <v>70.553059101104736</v>
      </c>
      <c r="N187" s="3">
        <v>35.910161972045898</v>
      </c>
      <c r="O187" s="3">
        <v>107.53211212158203</v>
      </c>
      <c r="P187" s="3">
        <v>20.094440937042236</v>
      </c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/>
      <c r="F188" s="3"/>
      <c r="G188" s="3"/>
      <c r="H188" s="3">
        <v>29.191482543945313</v>
      </c>
      <c r="I188" s="3"/>
      <c r="J188" s="3">
        <v>53.118039131164551</v>
      </c>
      <c r="K188" s="3">
        <v>162.42999362945557</v>
      </c>
      <c r="L188" s="3">
        <v>133.29576110839844</v>
      </c>
      <c r="M188" s="3">
        <v>43.170773506164551</v>
      </c>
      <c r="N188" s="3">
        <v>9.0752935409545898</v>
      </c>
      <c r="O188" s="3">
        <v>77.559043884277344</v>
      </c>
      <c r="P188" s="3"/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/>
      <c r="F189" s="3">
        <v>57.900759696960449</v>
      </c>
      <c r="G189" s="3">
        <v>18.701044082641602</v>
      </c>
      <c r="H189" s="3">
        <v>81.786042213439941</v>
      </c>
      <c r="I189" s="3">
        <v>54.897390365600586</v>
      </c>
      <c r="J189" s="3">
        <v>9.8157825469970703</v>
      </c>
      <c r="K189" s="3">
        <v>307.09855270385742</v>
      </c>
      <c r="L189" s="3">
        <v>211.03269672393799</v>
      </c>
      <c r="M189" s="3">
        <v>68.986876010894775</v>
      </c>
      <c r="N189" s="3">
        <v>25.724618434906006</v>
      </c>
      <c r="O189" s="3">
        <v>114.57167053222656</v>
      </c>
      <c r="P189" s="3">
        <v>24.182690620422363</v>
      </c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>
        <v>1817.5060806274414</v>
      </c>
      <c r="F190" s="3">
        <v>2038.7650718688965</v>
      </c>
      <c r="G190" s="3">
        <v>1738.2276830673218</v>
      </c>
      <c r="H190" s="3">
        <v>1381.7629585266113</v>
      </c>
      <c r="I190" s="3">
        <v>1031.6478958129883</v>
      </c>
      <c r="J190" s="3">
        <v>1216.4790725708008</v>
      </c>
      <c r="K190" s="3">
        <v>1223.4241523742676</v>
      </c>
      <c r="L190" s="3">
        <v>1224.7080993652344</v>
      </c>
      <c r="M190" s="3">
        <v>1081.2393550872803</v>
      </c>
      <c r="N190" s="3">
        <v>944.1436185836792</v>
      </c>
      <c r="O190" s="3">
        <v>845.25772380828857</v>
      </c>
      <c r="P190" s="3">
        <v>1404.9857959747314</v>
      </c>
      <c r="Q190" s="3">
        <v>1722.6554679870605</v>
      </c>
      <c r="R190" s="3">
        <v>2212.9459228515625</v>
      </c>
      <c r="S190" s="3">
        <v>3016.1065979003906</v>
      </c>
      <c r="T190" s="3">
        <v>1179.4033641815186</v>
      </c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>
        <v>1288.4848136901855</v>
      </c>
      <c r="F191" s="3">
        <v>1422.476752281189</v>
      </c>
      <c r="G191" s="3">
        <v>1327.3346786499023</v>
      </c>
      <c r="H191" s="3">
        <v>954.23679351806641</v>
      </c>
      <c r="I191" s="3">
        <v>719.9487133026123</v>
      </c>
      <c r="J191" s="3">
        <v>977.71296310424805</v>
      </c>
      <c r="K191" s="3">
        <v>1092.5095062255859</v>
      </c>
      <c r="L191" s="3">
        <v>1048.5072555541992</v>
      </c>
      <c r="M191" s="3">
        <v>768.04534387588501</v>
      </c>
      <c r="N191" s="3">
        <v>751.39065074920654</v>
      </c>
      <c r="O191" s="3">
        <v>691.34543371200562</v>
      </c>
      <c r="P191" s="3">
        <v>1442.1155319213867</v>
      </c>
      <c r="Q191" s="3">
        <v>1315.6355590820313</v>
      </c>
      <c r="R191" s="3">
        <v>1725.8739743232727</v>
      </c>
      <c r="S191" s="3">
        <v>2404.6624069213867</v>
      </c>
      <c r="T191" s="3">
        <v>732.68666458129883</v>
      </c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>
        <v>1000.5007972717285</v>
      </c>
      <c r="F192" s="3">
        <v>1559.530834197998</v>
      </c>
      <c r="G192" s="3">
        <v>1248.5530672073364</v>
      </c>
      <c r="H192" s="3">
        <v>939.30745124816895</v>
      </c>
      <c r="I192" s="3">
        <v>672.62750625610352</v>
      </c>
      <c r="J192" s="3">
        <v>980.6616153717041</v>
      </c>
      <c r="K192" s="3">
        <v>1207.4296226501465</v>
      </c>
      <c r="L192" s="3">
        <v>934.06612396240234</v>
      </c>
      <c r="M192" s="3">
        <v>752.26778984069824</v>
      </c>
      <c r="N192" s="3">
        <v>599.76556968688965</v>
      </c>
      <c r="O192" s="3">
        <v>594.30191326141357</v>
      </c>
      <c r="P192" s="3">
        <v>1377.9303646087646</v>
      </c>
      <c r="Q192" s="3">
        <v>1415.5458078384399</v>
      </c>
      <c r="R192" s="3">
        <v>1763.2534732818604</v>
      </c>
      <c r="S192" s="3">
        <v>2358.6104736328125</v>
      </c>
      <c r="T192" s="3">
        <v>816.70297241210938</v>
      </c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>
        <v>8796.0951766967773</v>
      </c>
      <c r="F195" s="3">
        <v>8321.8489036560059</v>
      </c>
      <c r="G195" s="3">
        <v>4921.8349418640137</v>
      </c>
      <c r="H195" s="3">
        <v>2421.5453414916992</v>
      </c>
      <c r="I195" s="3">
        <v>1092.7608833312988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>
        <v>9355.8059997558594</v>
      </c>
      <c r="F196" s="3">
        <v>9235.597225189209</v>
      </c>
      <c r="G196" s="3">
        <v>5436.1931457519531</v>
      </c>
      <c r="H196" s="3">
        <v>2566.3277359008789</v>
      </c>
      <c r="I196" s="3">
        <v>1123.0632591247559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>
        <v>10922.147720336914</v>
      </c>
      <c r="F197" s="3">
        <v>9462.5739669799805</v>
      </c>
      <c r="G197" s="3">
        <v>5507.6936340332031</v>
      </c>
      <c r="H197" s="3">
        <v>4571.4900932312012</v>
      </c>
      <c r="I197" s="3">
        <v>1208.6269760131836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>
        <v>11828.921607971191</v>
      </c>
      <c r="F198" s="3">
        <v>11667.629089355469</v>
      </c>
      <c r="G198" s="3">
        <v>7379.600025177002</v>
      </c>
      <c r="H198" s="3">
        <v>5530.5126190185547</v>
      </c>
      <c r="I198" s="3">
        <v>1236.112720489502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>
        <v>68489.958740234375</v>
      </c>
      <c r="F201" s="3">
        <v>55775.446044921875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>
        <v>31738.0341796875</v>
      </c>
      <c r="F202" s="3">
        <v>31862.86962890625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>
        <v>2502.0084457397461</v>
      </c>
      <c r="F203" s="3">
        <v>2379.0048179626465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>
        <v>26049.20703125</v>
      </c>
      <c r="G204" s="3">
        <v>148502.91674804688</v>
      </c>
      <c r="H204" s="3">
        <v>138841.83056640625</v>
      </c>
      <c r="I204" s="3">
        <v>132999.82958984375</v>
      </c>
      <c r="J204" s="3">
        <v>145221.556640625</v>
      </c>
      <c r="K204" s="3">
        <v>129593.00439453125</v>
      </c>
      <c r="L204" s="3">
        <v>124455.8916015625</v>
      </c>
      <c r="M204" s="3">
        <v>119508.39111328125</v>
      </c>
      <c r="N204" s="3">
        <v>113304.173828125</v>
      </c>
      <c r="O204" s="3">
        <v>119001.74877929688</v>
      </c>
      <c r="P204" s="3">
        <v>113757.21435546875</v>
      </c>
      <c r="Q204" s="3">
        <v>117726.71069335938</v>
      </c>
      <c r="R204" s="3">
        <v>119901.34106445313</v>
      </c>
      <c r="S204" s="3">
        <v>138826.5556640625</v>
      </c>
      <c r="T204" s="3">
        <v>119708.96337890625</v>
      </c>
      <c r="U204" s="3">
        <v>132604.0361328125</v>
      </c>
      <c r="V204" s="3">
        <v>126771.89599609375</v>
      </c>
      <c r="W204" s="3">
        <v>117370.87939453125</v>
      </c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>
        <v>160.69867706298828</v>
      </c>
      <c r="G205" s="3">
        <v>3764.1679878234863</v>
      </c>
      <c r="H205" s="3">
        <v>4178.8907623291016</v>
      </c>
      <c r="I205" s="3">
        <v>3345.8167486190796</v>
      </c>
      <c r="J205" s="3">
        <v>3603.6106071472168</v>
      </c>
      <c r="K205" s="3">
        <v>3474.878719329834</v>
      </c>
      <c r="L205" s="3">
        <v>3293.7534408569336</v>
      </c>
      <c r="M205" s="3">
        <v>2315.0998821258545</v>
      </c>
      <c r="N205" s="3">
        <v>2189.0443515777588</v>
      </c>
      <c r="O205" s="3">
        <v>2244.2832279205322</v>
      </c>
      <c r="P205" s="3">
        <v>3369.9034385681152</v>
      </c>
      <c r="Q205" s="3">
        <v>4098.8678359985352</v>
      </c>
      <c r="R205" s="3">
        <v>4381.5826387405396</v>
      </c>
      <c r="S205" s="3">
        <v>5044.5731201171875</v>
      </c>
      <c r="T205" s="3">
        <v>4138.1325702667236</v>
      </c>
      <c r="U205" s="3">
        <v>5017.5862731933594</v>
      </c>
      <c r="V205" s="3">
        <v>4655.5452852249146</v>
      </c>
      <c r="W205" s="3">
        <v>4666.399640083313</v>
      </c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>
        <v>2995.6994743347168</v>
      </c>
      <c r="F208" s="3">
        <v>215.96313095092773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>
        <v>2849.0957870483398</v>
      </c>
      <c r="F209" s="3">
        <v>257.25607490539551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>
        <v>2867.2274932861328</v>
      </c>
      <c r="F210" s="3">
        <v>87.971912384033203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>
        <v>733.42697811126709</v>
      </c>
      <c r="F248" s="3">
        <v>981.91695499420166</v>
      </c>
      <c r="G248" s="3">
        <v>816.24775123596191</v>
      </c>
      <c r="H248" s="3">
        <v>812.49554252624512</v>
      </c>
      <c r="I248" s="3">
        <v>551.72377729415894</v>
      </c>
      <c r="J248" s="3">
        <v>686.22339630126953</v>
      </c>
      <c r="K248" s="3">
        <v>775.22418594360352</v>
      </c>
      <c r="L248" s="3">
        <v>927.94160270690918</v>
      </c>
      <c r="M248" s="3">
        <v>757.02344512939453</v>
      </c>
      <c r="N248" s="3">
        <v>661.0886287689209</v>
      </c>
      <c r="O248" s="3">
        <v>725.5264778137207</v>
      </c>
      <c r="P248" s="3">
        <v>341.66094589233398</v>
      </c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>
        <v>619.77629375457764</v>
      </c>
      <c r="F249" s="3">
        <v>672.88480305671692</v>
      </c>
      <c r="G249" s="3">
        <v>549.06635284423828</v>
      </c>
      <c r="H249" s="3">
        <v>733.61931610107422</v>
      </c>
      <c r="I249" s="3">
        <v>413.94011402130127</v>
      </c>
      <c r="J249" s="3">
        <v>701.07588195800781</v>
      </c>
      <c r="K249" s="3">
        <v>716.56860542297363</v>
      </c>
      <c r="L249" s="3">
        <v>801.53232383728027</v>
      </c>
      <c r="M249" s="3">
        <v>655.17172241210938</v>
      </c>
      <c r="N249" s="3">
        <v>643.03747367858887</v>
      </c>
      <c r="O249" s="3">
        <v>633.74951267242432</v>
      </c>
      <c r="P249" s="3">
        <v>298.12857818603516</v>
      </c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>
        <v>1113.7939043045044</v>
      </c>
      <c r="F250" s="3">
        <v>1227.9289379119873</v>
      </c>
      <c r="G250" s="3">
        <v>1084.2149410247803</v>
      </c>
      <c r="H250" s="3">
        <v>1139.637866973877</v>
      </c>
      <c r="I250" s="3">
        <v>814.41260814666748</v>
      </c>
      <c r="J250" s="3">
        <v>1051.9501628875732</v>
      </c>
      <c r="K250" s="3">
        <v>1032.3431434631348</v>
      </c>
      <c r="L250" s="3">
        <v>1050.0396289825439</v>
      </c>
      <c r="M250" s="3">
        <v>836.03536033630371</v>
      </c>
      <c r="N250" s="3">
        <v>869.4850959777832</v>
      </c>
      <c r="O250" s="3">
        <v>871.79043388366699</v>
      </c>
      <c r="P250" s="3">
        <v>405.78217887878418</v>
      </c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>
        <v>56639.293212890625</v>
      </c>
      <c r="F251" s="3">
        <v>42537.820922851563</v>
      </c>
      <c r="G251" s="3">
        <v>37413.855895996094</v>
      </c>
      <c r="H251" s="3">
        <v>43731.442077636719</v>
      </c>
      <c r="I251" s="3">
        <v>38739.63037109375</v>
      </c>
      <c r="J251" s="3">
        <v>44069.343566894531</v>
      </c>
      <c r="K251" s="3">
        <v>35595.8212890625</v>
      </c>
      <c r="L251" s="3">
        <v>28763.649341583252</v>
      </c>
      <c r="M251" s="3">
        <v>23424.423762321472</v>
      </c>
      <c r="N251" s="3">
        <v>22169.17431640625</v>
      </c>
      <c r="O251" s="3">
        <v>17300.453430175781</v>
      </c>
      <c r="P251" s="3">
        <v>25790.252517700195</v>
      </c>
      <c r="Q251" s="3">
        <v>3272.7162475585938</v>
      </c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>
        <v>20151.125823974609</v>
      </c>
      <c r="F252" s="3">
        <v>16691.918060302734</v>
      </c>
      <c r="G252" s="3">
        <v>15703.899719238281</v>
      </c>
      <c r="H252" s="3">
        <v>15368.00390625</v>
      </c>
      <c r="I252" s="3">
        <v>12989.969116210938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">
      <c r="A255" t="s">
        <v>13</v>
      </c>
      <c r="E255" s="3">
        <f t="shared" ref="E255:W255" si="1">SUM(E139:E254)</f>
        <v>1840127.8281993866</v>
      </c>
      <c r="F255" s="3">
        <f t="shared" si="1"/>
        <v>1599938.2308366299</v>
      </c>
      <c r="G255" s="3">
        <f t="shared" si="1"/>
        <v>1450637.1524672508</v>
      </c>
      <c r="H255" s="3">
        <f t="shared" si="1"/>
        <v>1437592.5975046158</v>
      </c>
      <c r="I255" s="3">
        <f t="shared" si="1"/>
        <v>1425982.5436582565</v>
      </c>
      <c r="J255" s="3">
        <f t="shared" si="1"/>
        <v>1451967.8487615585</v>
      </c>
      <c r="K255" s="3">
        <f t="shared" si="1"/>
        <v>1412602.0803661346</v>
      </c>
      <c r="L255" s="3">
        <f t="shared" si="1"/>
        <v>1353535.794175148</v>
      </c>
      <c r="M255" s="3">
        <f t="shared" si="1"/>
        <v>1292011.0020575523</v>
      </c>
      <c r="N255" s="3">
        <f t="shared" si="1"/>
        <v>1292879.1747336388</v>
      </c>
      <c r="O255" s="3">
        <f t="shared" si="1"/>
        <v>1310895.4301342964</v>
      </c>
      <c r="P255" s="3">
        <f t="shared" si="1"/>
        <v>1288893.8262190819</v>
      </c>
      <c r="Q255" s="3">
        <f t="shared" si="1"/>
        <v>1268063.8650550842</v>
      </c>
      <c r="R255" s="3">
        <f t="shared" si="1"/>
        <v>1320130.0823893547</v>
      </c>
      <c r="S255" s="3">
        <f t="shared" si="1"/>
        <v>1409358.2290010508</v>
      </c>
      <c r="T255" s="3">
        <f t="shared" si="1"/>
        <v>1373999.7237558365</v>
      </c>
      <c r="U255" s="3">
        <f t="shared" si="1"/>
        <v>1401297.513753891</v>
      </c>
      <c r="V255" s="3">
        <f t="shared" si="1"/>
        <v>1383170.2279624939</v>
      </c>
      <c r="W255" s="3">
        <f t="shared" si="1"/>
        <v>1416602.6553115845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>
        <v>102478.07977294922</v>
      </c>
      <c r="F260" s="3">
        <v>107298.45413208008</v>
      </c>
      <c r="G260" s="3">
        <v>97499.261764526367</v>
      </c>
      <c r="H260" s="3">
        <v>87001.866333007813</v>
      </c>
      <c r="I260" s="3">
        <v>91314.349548339844</v>
      </c>
      <c r="J260" s="3">
        <v>129257.29016113281</v>
      </c>
      <c r="K260" s="3">
        <v>109972.90817260742</v>
      </c>
      <c r="L260" s="3">
        <v>136503.0379486084</v>
      </c>
      <c r="M260" s="3">
        <v>166830.06750488281</v>
      </c>
      <c r="N260" s="3">
        <v>158293.89653015137</v>
      </c>
      <c r="O260" s="3">
        <v>162603.64688110352</v>
      </c>
      <c r="P260" s="3">
        <v>62464.119613647461</v>
      </c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1536835.9837875366</v>
      </c>
      <c r="F262" s="3">
        <v>1315968.3760299683</v>
      </c>
      <c r="G262" s="3">
        <v>1251746.1756858826</v>
      </c>
      <c r="H262" s="3">
        <v>1235104.0011138916</v>
      </c>
      <c r="I262" s="3">
        <v>1234970.2551488876</v>
      </c>
      <c r="J262" s="3">
        <v>1234883.079536438</v>
      </c>
      <c r="K262" s="3">
        <v>1231318.2134742737</v>
      </c>
      <c r="L262" s="3">
        <v>1154827.7570285797</v>
      </c>
      <c r="M262" s="3">
        <v>1075593.7082147598</v>
      </c>
      <c r="N262" s="3">
        <v>1086556.7193660736</v>
      </c>
      <c r="O262" s="3">
        <v>1101861.468706131</v>
      </c>
      <c r="P262" s="3">
        <v>1163981.4524230957</v>
      </c>
      <c r="Q262" s="3">
        <v>1189773.7629108429</v>
      </c>
      <c r="R262" s="3">
        <v>1221011.8530068398</v>
      </c>
      <c r="S262" s="3">
        <v>1281247.1195898112</v>
      </c>
      <c r="T262" s="3">
        <v>1262569.5625896454</v>
      </c>
      <c r="U262" s="3">
        <v>1258171.6603469849</v>
      </c>
      <c r="V262" s="3">
        <v>1223211.3031654358</v>
      </c>
      <c r="W262" s="3">
        <v>1248439.2034339905</v>
      </c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84464.541555404663</v>
      </c>
      <c r="F263" s="3">
        <v>71907.143228292465</v>
      </c>
      <c r="G263" s="3">
        <v>53588.833608150482</v>
      </c>
      <c r="H263" s="3">
        <v>43475.672806739807</v>
      </c>
      <c r="I263" s="3">
        <v>26980.788028717041</v>
      </c>
      <c r="J263" s="3">
        <v>13092.109274864197</v>
      </c>
      <c r="K263" s="3">
        <v>15854.816766738892</v>
      </c>
      <c r="L263" s="3">
        <v>14118.946890830994</v>
      </c>
      <c r="M263" s="3">
        <v>10055.589558124542</v>
      </c>
      <c r="N263" s="3">
        <v>9162.6757197380066</v>
      </c>
      <c r="O263" s="3">
        <v>9916.9257531166077</v>
      </c>
      <c r="P263" s="3">
        <v>13375.897859096527</v>
      </c>
      <c r="Q263" s="3">
        <v>15939.596040725708</v>
      </c>
      <c r="R263" s="3">
        <v>33617.501294136047</v>
      </c>
      <c r="S263" s="3">
        <v>42369.169256210327</v>
      </c>
      <c r="T263" s="3">
        <v>27301.997385978699</v>
      </c>
      <c r="U263" s="3">
        <v>43566.701154708862</v>
      </c>
      <c r="V263" s="3">
        <v>49767.201343536377</v>
      </c>
      <c r="W263" s="3">
        <v>37140.965549468994</v>
      </c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>
        <v>116349.22308349609</v>
      </c>
      <c r="F264" s="3">
        <v>104764.25744628906</v>
      </c>
      <c r="G264" s="3">
        <v>47802.881408691406</v>
      </c>
      <c r="H264" s="3">
        <v>72011.057250976563</v>
      </c>
      <c r="I264" s="3">
        <v>72717.150932312012</v>
      </c>
      <c r="J264" s="3">
        <v>74735.369789123535</v>
      </c>
      <c r="K264" s="3">
        <v>55456.141952514648</v>
      </c>
      <c r="L264" s="3">
        <v>48086.052307128906</v>
      </c>
      <c r="M264" s="3">
        <v>39531.636779785156</v>
      </c>
      <c r="N264" s="3">
        <v>38865.883117675781</v>
      </c>
      <c r="O264" s="3">
        <v>36513.388793945313</v>
      </c>
      <c r="P264" s="3">
        <v>49072.356323242188</v>
      </c>
      <c r="Q264" s="3">
        <v>62350.506103515625</v>
      </c>
      <c r="R264" s="3">
        <v>65500.728088378906</v>
      </c>
      <c r="S264" s="3">
        <v>85741.940155029297</v>
      </c>
      <c r="T264" s="3">
        <v>56904.836143493652</v>
      </c>
      <c r="U264" s="3">
        <v>51483.991363525391</v>
      </c>
      <c r="V264" s="3">
        <v>31093.384098052979</v>
      </c>
      <c r="W264" s="3">
        <v>29807.306640625</v>
      </c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27223.32763671875</v>
      </c>
      <c r="U265" s="3">
        <v>48075.160888671875</v>
      </c>
      <c r="V265" s="3">
        <v>79098.33935546875</v>
      </c>
      <c r="W265" s="3">
        <v>101215.1796875</v>
      </c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</sheetData>
  <pageMargins left="0.7" right="0.7" top="0.75" bottom="0.75" header="0.3" footer="0.3"/>
  <pageSetup scale="12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0B6A5-188D-4EC0-96D6-41E969624529}">
  <sheetPr codeName="shFuelPrice">
    <pageSetUpPr fitToPage="1"/>
  </sheetPr>
  <dimension ref="A1:W266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103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16" t="s">
        <v>225</v>
      </c>
      <c r="B6" s="16" t="s">
        <v>226</v>
      </c>
      <c r="C6" s="16" t="s">
        <v>227</v>
      </c>
      <c r="D6" s="16" t="s">
        <v>227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</row>
    <row r="7" spans="1:23" x14ac:dyDescent="0.3">
      <c r="A7" s="16" t="s">
        <v>120</v>
      </c>
      <c r="B7" s="16" t="s">
        <v>6</v>
      </c>
      <c r="C7" s="16" t="s">
        <v>227</v>
      </c>
      <c r="D7" s="16" t="s">
        <v>227</v>
      </c>
      <c r="E7" s="16">
        <v>6.2709115753659512</v>
      </c>
      <c r="F7" s="16">
        <v>5.2452457934293095</v>
      </c>
      <c r="G7" s="16">
        <v>5.1360186851878247</v>
      </c>
      <c r="H7" s="16">
        <v>4.9847245529283937</v>
      </c>
      <c r="I7" s="16">
        <v>5.0844756057360954</v>
      </c>
      <c r="J7" s="16">
        <v>5.3118073454691723</v>
      </c>
      <c r="K7" s="16">
        <v>5.2513093665249642</v>
      </c>
      <c r="L7" s="16">
        <v>5.168026369695248</v>
      </c>
      <c r="M7" s="16">
        <v>5.2585351230326625</v>
      </c>
      <c r="N7" s="16">
        <v>5.3231294993397897</v>
      </c>
      <c r="O7" s="16">
        <v>5.460401423909512</v>
      </c>
      <c r="P7" s="16">
        <v>5.5973578671149964</v>
      </c>
      <c r="Q7" s="16">
        <v>5.6765885983961706</v>
      </c>
      <c r="R7" s="16">
        <v>5.7902909708395676</v>
      </c>
      <c r="S7" s="16">
        <v>6.0964333438918832</v>
      </c>
      <c r="T7" s="16">
        <v>6.2449358262904129</v>
      </c>
      <c r="U7" s="16">
        <v>6.4954069186328356</v>
      </c>
      <c r="V7" s="16">
        <v>6.8992851494598737</v>
      </c>
      <c r="W7" s="16">
        <v>7.229449165685585</v>
      </c>
    </row>
    <row r="8" spans="1:23" x14ac:dyDescent="0.3">
      <c r="A8" s="16" t="s">
        <v>121</v>
      </c>
      <c r="B8" s="16" t="s">
        <v>6</v>
      </c>
      <c r="C8" s="16" t="s">
        <v>227</v>
      </c>
      <c r="D8" s="16" t="s">
        <v>227</v>
      </c>
      <c r="E8" s="16">
        <v>6.1070900461302591</v>
      </c>
      <c r="F8" s="16">
        <v>5.2136033091646654</v>
      </c>
      <c r="G8" s="16">
        <v>5.058377153845055</v>
      </c>
      <c r="H8" s="16">
        <v>5.0472004652611266</v>
      </c>
      <c r="I8" s="16">
        <v>5.1292648107018932</v>
      </c>
      <c r="J8" s="16">
        <v>5.3634270370072707</v>
      </c>
      <c r="K8" s="16">
        <v>5.2525102729949067</v>
      </c>
      <c r="L8" s="16">
        <v>5.1847888818915138</v>
      </c>
      <c r="M8" s="16">
        <v>5.2600163143908114</v>
      </c>
      <c r="N8" s="16">
        <v>5.3371381173263162</v>
      </c>
      <c r="O8" s="16">
        <v>5.5714231442740534</v>
      </c>
      <c r="P8" s="16">
        <v>5.6677818960706503</v>
      </c>
      <c r="Q8" s="16">
        <v>5.7731868795328305</v>
      </c>
      <c r="R8" s="16">
        <v>5.8639710739083135</v>
      </c>
      <c r="S8" s="16">
        <v>6.0963014989029256</v>
      </c>
      <c r="T8" s="16">
        <v>6.3288244288349915</v>
      </c>
      <c r="U8" s="16">
        <v>6.4094857689594269</v>
      </c>
      <c r="V8" s="16">
        <v>6.6857553252827424</v>
      </c>
      <c r="W8" s="16">
        <v>7.0840077323159063</v>
      </c>
    </row>
    <row r="9" spans="1:23" x14ac:dyDescent="0.3">
      <c r="A9" s="16" t="s">
        <v>228</v>
      </c>
      <c r="B9" s="16" t="s">
        <v>4</v>
      </c>
      <c r="C9" s="16" t="s">
        <v>227</v>
      </c>
      <c r="D9" s="16" t="s">
        <v>227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</row>
    <row r="10" spans="1:23" x14ac:dyDescent="0.3">
      <c r="A10" s="16" t="s">
        <v>229</v>
      </c>
      <c r="B10" s="16" t="s">
        <v>7</v>
      </c>
      <c r="C10" s="16" t="s">
        <v>227</v>
      </c>
      <c r="D10" s="16" t="s">
        <v>227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</row>
    <row r="11" spans="1:23" x14ac:dyDescent="0.3">
      <c r="A11" s="16" t="s">
        <v>230</v>
      </c>
      <c r="B11" s="16" t="s">
        <v>4</v>
      </c>
      <c r="C11" s="16" t="s">
        <v>227</v>
      </c>
      <c r="D11" s="16" t="s">
        <v>227</v>
      </c>
      <c r="E11" s="16">
        <v>6.5368771201919085</v>
      </c>
      <c r="F11" s="16">
        <v>5.4119456000050619</v>
      </c>
      <c r="G11" s="16">
        <v>5.1677761797670758</v>
      </c>
      <c r="H11" s="16">
        <v>5.0910268549994893</v>
      </c>
      <c r="I11" s="16">
        <v>5.1713614247438437</v>
      </c>
      <c r="J11" s="16">
        <v>5.2937586741171119</v>
      </c>
      <c r="K11" s="16">
        <v>5.3196013790783443</v>
      </c>
      <c r="L11" s="16">
        <v>5.1887500177647983</v>
      </c>
      <c r="M11" s="16">
        <v>5.2091971811193405</v>
      </c>
      <c r="N11" s="16">
        <v>5.3485758611947185</v>
      </c>
      <c r="O11" s="16">
        <v>5.5199670446475331</v>
      </c>
      <c r="P11" s="16">
        <v>5.6789224509189991</v>
      </c>
      <c r="Q11" s="16">
        <v>5.7401971982110798</v>
      </c>
      <c r="R11" s="16">
        <v>5.8671542097041689</v>
      </c>
      <c r="S11" s="16">
        <v>6.1150896707789313</v>
      </c>
      <c r="T11" s="16">
        <v>6.2937747515330233</v>
      </c>
      <c r="U11" s="16">
        <v>6.5519710454775231</v>
      </c>
      <c r="V11" s="16">
        <v>6.8540942353443679</v>
      </c>
      <c r="W11" s="16">
        <v>7.1679367805490113</v>
      </c>
    </row>
    <row r="12" spans="1:23" x14ac:dyDescent="0.3">
      <c r="A12" s="16" t="s">
        <v>231</v>
      </c>
      <c r="B12" s="16" t="s">
        <v>4</v>
      </c>
      <c r="C12" s="16" t="s">
        <v>227</v>
      </c>
      <c r="D12" s="16" t="s">
        <v>227</v>
      </c>
      <c r="E12" s="16">
        <v>6.2098750275549142</v>
      </c>
      <c r="F12" s="16">
        <v>5.2089555507654053</v>
      </c>
      <c r="G12" s="16">
        <v>5.0807109462072404</v>
      </c>
      <c r="H12" s="16">
        <v>4.9821016017093749</v>
      </c>
      <c r="I12" s="16">
        <v>5.0748481536086567</v>
      </c>
      <c r="J12" s="16">
        <v>5.2577893512458651</v>
      </c>
      <c r="K12" s="16">
        <v>5.2717804457521398</v>
      </c>
      <c r="L12" s="16">
        <v>5.1643633971224814</v>
      </c>
      <c r="M12" s="16">
        <v>5.1910570570381918</v>
      </c>
      <c r="N12" s="16">
        <v>5.3026298905219553</v>
      </c>
      <c r="O12" s="16">
        <v>5.4571187326201187</v>
      </c>
      <c r="P12" s="16">
        <v>5.6019065038552505</v>
      </c>
      <c r="Q12" s="16">
        <v>5.6604725976286225</v>
      </c>
      <c r="R12" s="16">
        <v>5.7751134775106525</v>
      </c>
      <c r="S12" s="16">
        <v>6.0291784341821719</v>
      </c>
      <c r="T12" s="16">
        <v>6.2283761038955019</v>
      </c>
      <c r="U12" s="16">
        <v>6.4794905359919657</v>
      </c>
      <c r="V12" s="16">
        <v>6.8074190375138972</v>
      </c>
      <c r="W12" s="16">
        <v>7.1543838812516709</v>
      </c>
    </row>
    <row r="13" spans="1:23" x14ac:dyDescent="0.3">
      <c r="A13" s="16" t="s">
        <v>232</v>
      </c>
      <c r="B13" s="16" t="s">
        <v>5</v>
      </c>
      <c r="C13" s="16" t="s">
        <v>227</v>
      </c>
      <c r="D13" s="16" t="s">
        <v>227</v>
      </c>
      <c r="E13" s="16"/>
      <c r="F13" s="16"/>
      <c r="G13" s="16"/>
      <c r="H13" s="16">
        <v>19.219121267145098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</row>
    <row r="14" spans="1:23" x14ac:dyDescent="0.3">
      <c r="A14" s="16" t="s">
        <v>233</v>
      </c>
      <c r="B14" s="16" t="s">
        <v>5</v>
      </c>
      <c r="C14" s="16" t="s">
        <v>227</v>
      </c>
      <c r="D14" s="16" t="s">
        <v>227</v>
      </c>
      <c r="E14" s="16">
        <v>6.6560931131146397</v>
      </c>
      <c r="F14" s="16">
        <v>5.5019827346820227</v>
      </c>
      <c r="G14" s="16">
        <v>5.2171986277204887</v>
      </c>
      <c r="H14" s="16">
        <v>5.1373120074368295</v>
      </c>
      <c r="I14" s="16">
        <v>5.6825175035935684</v>
      </c>
      <c r="J14" s="16">
        <v>5.6430812433665043</v>
      </c>
      <c r="K14" s="16">
        <v>5.4814607273290568</v>
      </c>
      <c r="L14" s="16">
        <v>5.2259417986942083</v>
      </c>
      <c r="M14" s="16">
        <v>5.3121092861216743</v>
      </c>
      <c r="N14" s="16">
        <v>5.4545551182197611</v>
      </c>
      <c r="O14" s="16">
        <v>5.6318293571400622</v>
      </c>
      <c r="P14" s="16">
        <v>5.6527733198346848</v>
      </c>
      <c r="Q14" s="16"/>
      <c r="R14" s="16"/>
      <c r="S14" s="16"/>
      <c r="T14" s="16"/>
      <c r="U14" s="16"/>
      <c r="V14" s="16"/>
      <c r="W14" s="16"/>
    </row>
    <row r="15" spans="1:23" x14ac:dyDescent="0.3">
      <c r="A15" s="16" t="s">
        <v>234</v>
      </c>
      <c r="B15" s="16" t="s">
        <v>5</v>
      </c>
      <c r="C15" s="16" t="s">
        <v>227</v>
      </c>
      <c r="D15" s="16" t="s">
        <v>227</v>
      </c>
      <c r="E15" s="16"/>
      <c r="F15" s="16"/>
      <c r="G15" s="16"/>
      <c r="H15" s="16">
        <v>19.219120852059437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</row>
    <row r="16" spans="1:23" x14ac:dyDescent="0.3">
      <c r="A16" s="16" t="s">
        <v>235</v>
      </c>
      <c r="B16" s="16" t="s">
        <v>5</v>
      </c>
      <c r="C16" s="16" t="s">
        <v>227</v>
      </c>
      <c r="D16" s="16" t="s">
        <v>227</v>
      </c>
      <c r="E16" s="16">
        <v>7.3060716722149666</v>
      </c>
      <c r="F16" s="16">
        <v>6.1365396160171848</v>
      </c>
      <c r="G16" s="16">
        <v>5.3067343430555276</v>
      </c>
      <c r="H16" s="16">
        <v>5.1296895272920944</v>
      </c>
      <c r="I16" s="16">
        <v>5.3988317747285182</v>
      </c>
      <c r="J16" s="16">
        <v>5.5641486276617558</v>
      </c>
      <c r="K16" s="16">
        <v>5.4812970733589612</v>
      </c>
      <c r="L16" s="16">
        <v>5.3069328263397324</v>
      </c>
      <c r="M16" s="16">
        <v>5.3107639833200206</v>
      </c>
      <c r="N16" s="16">
        <v>5.4103355240277908</v>
      </c>
      <c r="O16" s="16">
        <v>5.615802684230971</v>
      </c>
      <c r="P16" s="16">
        <v>5.7286152137484141</v>
      </c>
      <c r="Q16" s="16"/>
      <c r="R16" s="16"/>
      <c r="S16" s="16"/>
      <c r="T16" s="16"/>
      <c r="U16" s="16"/>
      <c r="V16" s="16"/>
      <c r="W16" s="16"/>
    </row>
    <row r="17" spans="1:23" x14ac:dyDescent="0.3">
      <c r="A17" s="16" t="s">
        <v>220</v>
      </c>
      <c r="B17" s="16" t="s">
        <v>9</v>
      </c>
      <c r="C17" s="16" t="s">
        <v>227</v>
      </c>
      <c r="D17" s="16" t="s">
        <v>227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</row>
    <row r="18" spans="1:23" x14ac:dyDescent="0.3">
      <c r="A18" s="16" t="s">
        <v>236</v>
      </c>
      <c r="B18" s="16" t="s">
        <v>5</v>
      </c>
      <c r="C18" s="16" t="s">
        <v>227</v>
      </c>
      <c r="D18" s="16" t="s">
        <v>227</v>
      </c>
      <c r="E18" s="16"/>
      <c r="F18" s="16">
        <v>19.287931347769184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x14ac:dyDescent="0.3">
      <c r="A19" s="16" t="s">
        <v>237</v>
      </c>
      <c r="B19" s="16" t="s">
        <v>5</v>
      </c>
      <c r="C19" s="16" t="s">
        <v>227</v>
      </c>
      <c r="D19" s="16" t="s">
        <v>227</v>
      </c>
      <c r="E19" s="16">
        <v>20.671221627232224</v>
      </c>
      <c r="F19" s="16">
        <v>19.177221656994835</v>
      </c>
      <c r="G19" s="16">
        <v>18.074518975598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x14ac:dyDescent="0.3">
      <c r="A20" s="16" t="s">
        <v>238</v>
      </c>
      <c r="B20" s="16" t="s">
        <v>5</v>
      </c>
      <c r="C20" s="16" t="s">
        <v>227</v>
      </c>
      <c r="D20" s="16" t="s">
        <v>227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x14ac:dyDescent="0.3">
      <c r="A21" s="16" t="s">
        <v>239</v>
      </c>
      <c r="B21" s="16" t="s">
        <v>5</v>
      </c>
      <c r="C21" s="16" t="s">
        <v>227</v>
      </c>
      <c r="D21" s="16" t="s">
        <v>227</v>
      </c>
      <c r="E21" s="16"/>
      <c r="F21" s="16">
        <v>19.177220958002259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x14ac:dyDescent="0.3">
      <c r="A22" s="16" t="s">
        <v>240</v>
      </c>
      <c r="B22" s="16" t="s">
        <v>4</v>
      </c>
      <c r="C22" s="16" t="s">
        <v>227</v>
      </c>
      <c r="D22" s="16" t="s">
        <v>227</v>
      </c>
      <c r="E22" s="16">
        <v>6.5990984838079747</v>
      </c>
      <c r="F22" s="16">
        <v>5.4743273745229564</v>
      </c>
      <c r="G22" s="16">
        <v>5.2055259624856927</v>
      </c>
      <c r="H22" s="16">
        <v>5.1318630115382557</v>
      </c>
      <c r="I22" s="16">
        <v>5.1183005221518787</v>
      </c>
      <c r="J22" s="16">
        <v>5.2236663662814005</v>
      </c>
      <c r="K22" s="16">
        <v>5.2449355510598377</v>
      </c>
      <c r="L22" s="16">
        <v>5.1235457746104744</v>
      </c>
      <c r="M22" s="16">
        <v>5.1400518887940683</v>
      </c>
      <c r="N22" s="16">
        <v>5.3012091110112491</v>
      </c>
      <c r="O22" s="16">
        <v>5.4297782430665773</v>
      </c>
      <c r="P22" s="16">
        <v>5.6092326710588818</v>
      </c>
      <c r="Q22" s="16">
        <v>5.6360153510512596</v>
      </c>
      <c r="R22" s="16">
        <v>5.8295580461191054</v>
      </c>
      <c r="S22" s="16">
        <v>5.9475619201367618</v>
      </c>
      <c r="T22" s="16">
        <v>6.2650547788499669</v>
      </c>
      <c r="U22" s="16">
        <v>6.421158426232954</v>
      </c>
      <c r="V22" s="16">
        <v>6.8481886974423087</v>
      </c>
      <c r="W22" s="16">
        <v>7.017411281333886</v>
      </c>
    </row>
    <row r="23" spans="1:23" x14ac:dyDescent="0.3">
      <c r="A23" s="16" t="s">
        <v>241</v>
      </c>
      <c r="B23" s="16" t="s">
        <v>4</v>
      </c>
      <c r="C23" s="16" t="s">
        <v>227</v>
      </c>
      <c r="D23" s="16" t="s">
        <v>227</v>
      </c>
      <c r="E23" s="16">
        <v>6.1846992862539363</v>
      </c>
      <c r="F23" s="16">
        <v>5.230239035213204</v>
      </c>
      <c r="G23" s="16">
        <v>5.0439907364588485</v>
      </c>
      <c r="H23" s="16">
        <v>4.9639867322037352</v>
      </c>
      <c r="I23" s="16">
        <v>4.990285764944784</v>
      </c>
      <c r="J23" s="16">
        <v>5.1834233794557605</v>
      </c>
      <c r="K23" s="16">
        <v>5.1427996418980717</v>
      </c>
      <c r="L23" s="16">
        <v>5.0656484401439084</v>
      </c>
      <c r="M23" s="16">
        <v>5.0970320561114768</v>
      </c>
      <c r="N23" s="16">
        <v>5.2373227884867841</v>
      </c>
      <c r="O23" s="16">
        <v>5.3901873535064722</v>
      </c>
      <c r="P23" s="16">
        <v>5.5049573586911489</v>
      </c>
      <c r="Q23" s="16">
        <v>5.5506224921974594</v>
      </c>
      <c r="R23" s="16">
        <v>5.7194132787744358</v>
      </c>
      <c r="S23" s="16">
        <v>5.9097481929889284</v>
      </c>
      <c r="T23" s="16">
        <v>6.1534023642787332</v>
      </c>
      <c r="U23" s="16">
        <v>6.341701525640536</v>
      </c>
      <c r="V23" s="16">
        <v>6.7465740412845729</v>
      </c>
      <c r="W23" s="16">
        <v>6.9555467619928013</v>
      </c>
    </row>
    <row r="24" spans="1:23" x14ac:dyDescent="0.3">
      <c r="A24" s="16" t="s">
        <v>242</v>
      </c>
      <c r="B24" s="16" t="s">
        <v>4</v>
      </c>
      <c r="C24" s="16" t="s">
        <v>227</v>
      </c>
      <c r="D24" s="16" t="s">
        <v>227</v>
      </c>
      <c r="E24" s="16">
        <v>6.6937518534244465</v>
      </c>
      <c r="F24" s="16">
        <v>5.4963130918667709</v>
      </c>
      <c r="G24" s="16">
        <v>5.1912635596704968</v>
      </c>
      <c r="H24" s="16">
        <v>5.0905391318088231</v>
      </c>
      <c r="I24" s="16">
        <v>5.1480397085859471</v>
      </c>
      <c r="J24" s="16">
        <v>5.2304716148645971</v>
      </c>
      <c r="K24" s="16">
        <v>5.2169875041087739</v>
      </c>
      <c r="L24" s="16">
        <v>5.120634808001312</v>
      </c>
      <c r="M24" s="16">
        <v>5.105066957849048</v>
      </c>
      <c r="N24" s="16">
        <v>5.3000632145161379</v>
      </c>
      <c r="O24" s="16">
        <v>5.4433158896237366</v>
      </c>
      <c r="P24" s="16">
        <v>5.6058649447856821</v>
      </c>
      <c r="Q24" s="16">
        <v>5.6999192275279364</v>
      </c>
      <c r="R24" s="16">
        <v>5.8474920247997151</v>
      </c>
      <c r="S24" s="16">
        <v>6.0303826523727917</v>
      </c>
      <c r="T24" s="16">
        <v>6.2638941321243795</v>
      </c>
      <c r="U24" s="16">
        <v>6.4946783700944115</v>
      </c>
      <c r="V24" s="16">
        <v>6.6820701031905738</v>
      </c>
      <c r="W24" s="16">
        <v>7.148462358249569</v>
      </c>
    </row>
    <row r="25" spans="1:23" x14ac:dyDescent="0.3">
      <c r="A25" s="16" t="s">
        <v>243</v>
      </c>
      <c r="B25" s="16" t="s">
        <v>4</v>
      </c>
      <c r="C25" s="16" t="s">
        <v>227</v>
      </c>
      <c r="D25" s="16" t="s">
        <v>227</v>
      </c>
      <c r="E25" s="16">
        <v>6.1648785557324457</v>
      </c>
      <c r="F25" s="16">
        <v>5.1847363589583564</v>
      </c>
      <c r="G25" s="16">
        <v>5.0250307138417707</v>
      </c>
      <c r="H25" s="16">
        <v>4.9093841821873623</v>
      </c>
      <c r="I25" s="16">
        <v>4.9992782878593305</v>
      </c>
      <c r="J25" s="16">
        <v>5.1441513653839346</v>
      </c>
      <c r="K25" s="16">
        <v>5.1260074363318608</v>
      </c>
      <c r="L25" s="16">
        <v>5.037318290779452</v>
      </c>
      <c r="M25" s="16">
        <v>5.0799134100860606</v>
      </c>
      <c r="N25" s="16">
        <v>5.2064429221787174</v>
      </c>
      <c r="O25" s="16">
        <v>5.3725361663707849</v>
      </c>
      <c r="P25" s="16">
        <v>5.4868922613595847</v>
      </c>
      <c r="Q25" s="16">
        <v>5.5670408981995889</v>
      </c>
      <c r="R25" s="16">
        <v>5.7130841039876605</v>
      </c>
      <c r="S25" s="16">
        <v>5.904968012644586</v>
      </c>
      <c r="T25" s="16">
        <v>6.1337398360535218</v>
      </c>
      <c r="U25" s="16">
        <v>6.354976985454563</v>
      </c>
      <c r="V25" s="16">
        <v>6.6295298902805699</v>
      </c>
      <c r="W25" s="16">
        <v>7.0152699904402223</v>
      </c>
    </row>
    <row r="26" spans="1:23" x14ac:dyDescent="0.3">
      <c r="A26" s="16" t="s">
        <v>122</v>
      </c>
      <c r="B26" s="16" t="s">
        <v>3</v>
      </c>
      <c r="C26" s="16" t="s">
        <v>227</v>
      </c>
      <c r="D26" s="16" t="s">
        <v>227</v>
      </c>
      <c r="E26" s="16">
        <v>7.5745088827628289</v>
      </c>
      <c r="F26" s="16">
        <v>6.2514371592555875</v>
      </c>
      <c r="G26" s="16">
        <v>5.5437595426170585</v>
      </c>
      <c r="H26" s="16">
        <v>5.6794683257946144</v>
      </c>
      <c r="I26" s="16">
        <v>5.7700412867354309</v>
      </c>
      <c r="J26" s="16">
        <v>5.5476551615409049</v>
      </c>
      <c r="K26" s="16">
        <v>5.0261538434697055</v>
      </c>
      <c r="L26" s="16">
        <v>4.5243473467081694</v>
      </c>
      <c r="M26" s="16">
        <v>4.0033402763284167</v>
      </c>
      <c r="N26" s="16">
        <v>4.0859905625301476</v>
      </c>
      <c r="O26" s="16">
        <v>4.1722198068149661</v>
      </c>
      <c r="P26" s="16">
        <v>4.2892044535630864</v>
      </c>
      <c r="Q26" s="16"/>
      <c r="R26" s="16"/>
      <c r="S26" s="16"/>
      <c r="T26" s="16"/>
      <c r="U26" s="16"/>
      <c r="V26" s="16"/>
      <c r="W26" s="16"/>
    </row>
    <row r="27" spans="1:23" x14ac:dyDescent="0.3">
      <c r="A27" s="16" t="s">
        <v>123</v>
      </c>
      <c r="B27" s="16" t="s">
        <v>3</v>
      </c>
      <c r="C27" s="16" t="s">
        <v>227</v>
      </c>
      <c r="D27" s="16" t="s">
        <v>227</v>
      </c>
      <c r="E27" s="16">
        <v>7.5964276851693118</v>
      </c>
      <c r="F27" s="16">
        <v>6.2772693365243795</v>
      </c>
      <c r="G27" s="16">
        <v>5.5393018454630365</v>
      </c>
      <c r="H27" s="16">
        <v>5.6925332673774944</v>
      </c>
      <c r="I27" s="16">
        <v>5.7905619943457225</v>
      </c>
      <c r="J27" s="16">
        <v>5.5549672118252449</v>
      </c>
      <c r="K27" s="16">
        <v>5.0474197091568067</v>
      </c>
      <c r="L27" s="16">
        <v>4.5319772820164701</v>
      </c>
      <c r="M27" s="16">
        <v>4.0024811638302031</v>
      </c>
      <c r="N27" s="16">
        <v>4.0880933600972185</v>
      </c>
      <c r="O27" s="16">
        <v>4.1788279983149783</v>
      </c>
      <c r="P27" s="16">
        <v>4.2967903999552872</v>
      </c>
      <c r="Q27" s="16"/>
      <c r="R27" s="16"/>
      <c r="S27" s="16"/>
      <c r="T27" s="16"/>
      <c r="U27" s="16"/>
      <c r="V27" s="16"/>
      <c r="W27" s="16"/>
    </row>
    <row r="28" spans="1:23" x14ac:dyDescent="0.3">
      <c r="A28" s="16" t="s">
        <v>244</v>
      </c>
      <c r="B28" s="16" t="s">
        <v>5</v>
      </c>
      <c r="C28" s="16" t="s">
        <v>227</v>
      </c>
      <c r="D28" s="16" t="s">
        <v>227</v>
      </c>
      <c r="E28" s="16"/>
      <c r="F28" s="16"/>
      <c r="G28" s="16">
        <v>18.046969665231515</v>
      </c>
      <c r="H28" s="16">
        <v>19.417087128150545</v>
      </c>
      <c r="I28" s="16"/>
      <c r="J28" s="16">
        <v>18.442579202765298</v>
      </c>
      <c r="K28" s="16">
        <v>16.931553872704413</v>
      </c>
      <c r="L28" s="16">
        <v>15.666256269872614</v>
      </c>
      <c r="M28" s="16"/>
      <c r="N28" s="16">
        <v>15.418709722965735</v>
      </c>
      <c r="O28" s="16">
        <v>15.757059487070835</v>
      </c>
      <c r="P28" s="16">
        <v>16.013799975390661</v>
      </c>
      <c r="Q28" s="16">
        <v>16.301950203838288</v>
      </c>
      <c r="R28" s="16"/>
      <c r="S28" s="16"/>
      <c r="T28" s="16"/>
      <c r="U28" s="16"/>
      <c r="V28" s="16"/>
      <c r="W28" s="16"/>
    </row>
    <row r="29" spans="1:23" x14ac:dyDescent="0.3">
      <c r="A29" s="16" t="s">
        <v>245</v>
      </c>
      <c r="B29" s="16" t="s">
        <v>5</v>
      </c>
      <c r="C29" s="16" t="s">
        <v>227</v>
      </c>
      <c r="D29" s="16" t="s">
        <v>227</v>
      </c>
      <c r="E29" s="16"/>
      <c r="F29" s="16">
        <v>19.247220159760062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x14ac:dyDescent="0.3">
      <c r="A30" s="16" t="s">
        <v>246</v>
      </c>
      <c r="B30" s="16" t="s">
        <v>5</v>
      </c>
      <c r="C30" s="16" t="s">
        <v>227</v>
      </c>
      <c r="D30" s="16" t="s">
        <v>227</v>
      </c>
      <c r="E30" s="16"/>
      <c r="F30" s="16"/>
      <c r="G30" s="16">
        <v>18.09904861366007</v>
      </c>
      <c r="H30" s="16">
        <v>19.352066347625112</v>
      </c>
      <c r="I30" s="16">
        <v>19.79838995701126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x14ac:dyDescent="0.3">
      <c r="A31" s="16" t="s">
        <v>247</v>
      </c>
      <c r="B31" s="16" t="s">
        <v>5</v>
      </c>
      <c r="C31" s="16" t="s">
        <v>227</v>
      </c>
      <c r="D31" s="16" t="s">
        <v>227</v>
      </c>
      <c r="E31" s="16"/>
      <c r="F31" s="16">
        <v>19.247219804633286</v>
      </c>
      <c r="G31" s="16">
        <v>18.107442987613478</v>
      </c>
      <c r="H31" s="16">
        <v>19.35951487743187</v>
      </c>
      <c r="I31" s="16">
        <v>19.890764470690002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</row>
    <row r="32" spans="1:23" x14ac:dyDescent="0.3">
      <c r="A32" s="16" t="s">
        <v>248</v>
      </c>
      <c r="B32" s="16" t="s">
        <v>5</v>
      </c>
      <c r="C32" s="16" t="s">
        <v>227</v>
      </c>
      <c r="D32" s="16" t="s">
        <v>227</v>
      </c>
      <c r="E32" s="16"/>
      <c r="F32" s="16">
        <v>19.144737534739797</v>
      </c>
      <c r="G32" s="16"/>
      <c r="H32" s="16"/>
      <c r="I32" s="16">
        <v>19.856756057511596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1:23" x14ac:dyDescent="0.3">
      <c r="A33" s="16" t="s">
        <v>249</v>
      </c>
      <c r="B33" s="16" t="s">
        <v>5</v>
      </c>
      <c r="C33" s="16" t="s">
        <v>227</v>
      </c>
      <c r="D33" s="16" t="s">
        <v>227</v>
      </c>
      <c r="E33" s="16">
        <v>21.444849152087844</v>
      </c>
      <c r="F33" s="16">
        <v>19.24722103711991</v>
      </c>
      <c r="G33" s="16">
        <v>18.459289124453996</v>
      </c>
      <c r="H33" s="16">
        <v>19.290121115658572</v>
      </c>
      <c r="I33" s="16">
        <v>19.860579224746612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</row>
    <row r="34" spans="1:23" x14ac:dyDescent="0.3">
      <c r="A34" s="16" t="s">
        <v>250</v>
      </c>
      <c r="B34" s="16" t="s">
        <v>5</v>
      </c>
      <c r="C34" s="16" t="s">
        <v>227</v>
      </c>
      <c r="D34" s="16" t="s">
        <v>227</v>
      </c>
      <c r="E34" s="16">
        <v>6.7051526924295519</v>
      </c>
      <c r="F34" s="16">
        <v>5.4379405593139332</v>
      </c>
      <c r="G34" s="16">
        <v>5.2827360450819878</v>
      </c>
      <c r="H34" s="16">
        <v>5.1494207672087047</v>
      </c>
      <c r="I34" s="16">
        <v>5.3790387829424517</v>
      </c>
      <c r="J34" s="16">
        <v>5.5157962054911573</v>
      </c>
      <c r="K34" s="16">
        <v>5.4382424385002199</v>
      </c>
      <c r="L34" s="16">
        <v>5.2918547704060339</v>
      </c>
      <c r="M34" s="16">
        <v>5.2486503379567244</v>
      </c>
      <c r="N34" s="16">
        <v>5.4450038854661544</v>
      </c>
      <c r="O34" s="16">
        <v>5.6847495486298731</v>
      </c>
      <c r="P34" s="16">
        <v>5.7352108245702986</v>
      </c>
      <c r="Q34" s="16">
        <v>5.8039286965217656</v>
      </c>
      <c r="R34" s="16">
        <v>6.2197117896562526</v>
      </c>
      <c r="S34" s="16"/>
      <c r="T34" s="16"/>
      <c r="U34" s="16"/>
      <c r="V34" s="16"/>
      <c r="W34" s="16"/>
    </row>
    <row r="35" spans="1:23" x14ac:dyDescent="0.3">
      <c r="A35" s="16" t="s">
        <v>251</v>
      </c>
      <c r="B35" s="16" t="s">
        <v>5</v>
      </c>
      <c r="C35" s="16" t="s">
        <v>227</v>
      </c>
      <c r="D35" s="16" t="s">
        <v>227</v>
      </c>
      <c r="E35" s="16">
        <v>6.6603760526211762</v>
      </c>
      <c r="F35" s="16">
        <v>5.4064735696082398</v>
      </c>
      <c r="G35" s="16">
        <v>5.2073855540875371</v>
      </c>
      <c r="H35" s="16">
        <v>5.0896139144256356</v>
      </c>
      <c r="I35" s="16">
        <v>5.3095257290615656</v>
      </c>
      <c r="J35" s="16">
        <v>5.4816571936907446</v>
      </c>
      <c r="K35" s="16">
        <v>5.3924792804215951</v>
      </c>
      <c r="L35" s="16">
        <v>5.3183747087557238</v>
      </c>
      <c r="M35" s="16">
        <v>5.279908995462101</v>
      </c>
      <c r="N35" s="16">
        <v>5.4221535113002028</v>
      </c>
      <c r="O35" s="16">
        <v>5.5935131545378374</v>
      </c>
      <c r="P35" s="16">
        <v>5.7215535144846754</v>
      </c>
      <c r="Q35" s="16">
        <v>5.7917184674988667</v>
      </c>
      <c r="R35" s="16">
        <v>6.1100121069618831</v>
      </c>
      <c r="S35" s="16"/>
      <c r="T35" s="16"/>
      <c r="U35" s="16"/>
      <c r="V35" s="16"/>
      <c r="W35" s="16"/>
    </row>
    <row r="36" spans="1:23" x14ac:dyDescent="0.3">
      <c r="A36" s="16" t="s">
        <v>252</v>
      </c>
      <c r="B36" s="16" t="s">
        <v>5</v>
      </c>
      <c r="C36" s="16" t="s">
        <v>227</v>
      </c>
      <c r="D36" s="16" t="s">
        <v>227</v>
      </c>
      <c r="E36" s="16">
        <v>6.4786817242114907</v>
      </c>
      <c r="F36" s="16">
        <v>5.3857450007363443</v>
      </c>
      <c r="G36" s="16">
        <v>5.2221061548825674</v>
      </c>
      <c r="H36" s="16">
        <v>5.1206260399885108</v>
      </c>
      <c r="I36" s="16">
        <v>5.2716468332308573</v>
      </c>
      <c r="J36" s="16">
        <v>5.434656564130222</v>
      </c>
      <c r="K36" s="16">
        <v>5.4334837183670182</v>
      </c>
      <c r="L36" s="16">
        <v>5.2696752190774161</v>
      </c>
      <c r="M36" s="16">
        <v>5.2843956103901411</v>
      </c>
      <c r="N36" s="16">
        <v>5.416951978256753</v>
      </c>
      <c r="O36" s="16">
        <v>5.6193444482810371</v>
      </c>
      <c r="P36" s="16">
        <v>5.7031118554949147</v>
      </c>
      <c r="Q36" s="16">
        <v>5.756905359418913</v>
      </c>
      <c r="R36" s="16">
        <v>5.9632300722168203</v>
      </c>
      <c r="S36" s="16"/>
      <c r="T36" s="16"/>
      <c r="U36" s="16"/>
      <c r="V36" s="16"/>
      <c r="W36" s="16"/>
    </row>
    <row r="37" spans="1:23" x14ac:dyDescent="0.3">
      <c r="A37" s="16" t="s">
        <v>330</v>
      </c>
      <c r="B37" s="16" t="s">
        <v>101</v>
      </c>
      <c r="C37" s="16" t="s">
        <v>227</v>
      </c>
      <c r="D37" s="16" t="s">
        <v>227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>
        <v>0.85558088293091672</v>
      </c>
      <c r="U37" s="16">
        <v>0.90964719054611232</v>
      </c>
      <c r="V37" s="16">
        <v>0.93788186154815811</v>
      </c>
      <c r="W37" s="16">
        <v>0.95663989403178662</v>
      </c>
    </row>
    <row r="38" spans="1:23" x14ac:dyDescent="0.3">
      <c r="A38" s="16" t="s">
        <v>221</v>
      </c>
      <c r="B38" s="16" t="s">
        <v>5</v>
      </c>
      <c r="C38" s="16" t="s">
        <v>227</v>
      </c>
      <c r="D38" s="16" t="s">
        <v>227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>
        <v>8.8317513853536287</v>
      </c>
      <c r="Q38" s="16">
        <v>8.1590234528196781</v>
      </c>
      <c r="R38" s="16">
        <v>6.9063624209313925</v>
      </c>
      <c r="S38" s="16">
        <v>7.129244485406538</v>
      </c>
      <c r="T38" s="16">
        <v>7.3125430690032918</v>
      </c>
      <c r="U38" s="16">
        <v>6.5224364788840621</v>
      </c>
      <c r="V38" s="16">
        <v>6.9120990868975074</v>
      </c>
      <c r="W38" s="16">
        <v>7.1720561692362761</v>
      </c>
    </row>
    <row r="39" spans="1:23" x14ac:dyDescent="0.3">
      <c r="A39" s="16" t="s">
        <v>224</v>
      </c>
      <c r="B39" s="16" t="s">
        <v>5</v>
      </c>
      <c r="C39" s="16" t="s">
        <v>227</v>
      </c>
      <c r="D39" s="16" t="s">
        <v>227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>
        <v>6.567594533972267</v>
      </c>
      <c r="V39" s="16">
        <v>6.8653847663765672</v>
      </c>
      <c r="W39" s="16">
        <v>7.1439302018599395</v>
      </c>
    </row>
    <row r="40" spans="1:23" x14ac:dyDescent="0.3">
      <c r="A40" s="16" t="s">
        <v>253</v>
      </c>
      <c r="B40" s="16" t="s">
        <v>226</v>
      </c>
      <c r="C40" s="16" t="s">
        <v>227</v>
      </c>
      <c r="D40" s="16" t="s">
        <v>227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</row>
    <row r="41" spans="1:23" x14ac:dyDescent="0.3">
      <c r="A41" s="16" t="s">
        <v>254</v>
      </c>
      <c r="B41" s="16" t="s">
        <v>4</v>
      </c>
      <c r="C41" s="16" t="s">
        <v>227</v>
      </c>
      <c r="D41" s="16" t="s">
        <v>227</v>
      </c>
      <c r="E41" s="16">
        <v>6.357349247893497</v>
      </c>
      <c r="F41" s="16">
        <v>5.5464904851110024</v>
      </c>
      <c r="G41" s="16">
        <v>5.1638753351710172</v>
      </c>
      <c r="H41" s="16">
        <v>5.1144066045709762</v>
      </c>
      <c r="I41" s="16">
        <v>5.1477882966044959</v>
      </c>
      <c r="J41" s="16">
        <v>5.2928965493037632</v>
      </c>
      <c r="K41" s="16">
        <v>5.3019531733962397</v>
      </c>
      <c r="L41" s="16">
        <v>5.1565066799061698</v>
      </c>
      <c r="M41" s="16">
        <v>5.2537368121060561</v>
      </c>
      <c r="N41" s="16">
        <v>5.2900231808225948</v>
      </c>
      <c r="O41" s="16">
        <v>5.5481037955519446</v>
      </c>
      <c r="P41" s="16">
        <v>5.6808235766454667</v>
      </c>
      <c r="Q41" s="16">
        <v>5.7826246629232489</v>
      </c>
      <c r="R41" s="16">
        <v>5.877678507388401</v>
      </c>
      <c r="S41" s="16">
        <v>6.1328986131471179</v>
      </c>
      <c r="T41" s="16">
        <v>6.216054685891323</v>
      </c>
      <c r="U41" s="16">
        <v>6.5245118470939092</v>
      </c>
      <c r="V41" s="16"/>
      <c r="W41" s="16"/>
    </row>
    <row r="42" spans="1:23" x14ac:dyDescent="0.3">
      <c r="A42" s="16" t="s">
        <v>255</v>
      </c>
      <c r="B42" s="16" t="s">
        <v>4</v>
      </c>
      <c r="C42" s="16" t="s">
        <v>227</v>
      </c>
      <c r="D42" s="16" t="s">
        <v>227</v>
      </c>
      <c r="E42" s="16">
        <v>6.503245836566041</v>
      </c>
      <c r="F42" s="16">
        <v>5.2945888517293938</v>
      </c>
      <c r="G42" s="16">
        <v>5.0698980893137238</v>
      </c>
      <c r="H42" s="16">
        <v>5.0443979457966517</v>
      </c>
      <c r="I42" s="16">
        <v>5.1202450635304926</v>
      </c>
      <c r="J42" s="16">
        <v>5.2842995084517828</v>
      </c>
      <c r="K42" s="16">
        <v>5.2558386602815403</v>
      </c>
      <c r="L42" s="16">
        <v>5.157374430329142</v>
      </c>
      <c r="M42" s="16">
        <v>5.2032742361124544</v>
      </c>
      <c r="N42" s="16">
        <v>5.3149976114130393</v>
      </c>
      <c r="O42" s="16">
        <v>5.4941933687269611</v>
      </c>
      <c r="P42" s="16">
        <v>5.6043077197047024</v>
      </c>
      <c r="Q42" s="16">
        <v>5.7426216432004713</v>
      </c>
      <c r="R42" s="16">
        <v>5.8461285797154652</v>
      </c>
      <c r="S42" s="16">
        <v>6.0820909919151163</v>
      </c>
      <c r="T42" s="16">
        <v>6.2148809443277502</v>
      </c>
      <c r="U42" s="16">
        <v>6.5488565685134139</v>
      </c>
      <c r="V42" s="16">
        <v>6.8362834383976976</v>
      </c>
      <c r="W42" s="16">
        <v>7.1751923235748212</v>
      </c>
    </row>
    <row r="43" spans="1:23" x14ac:dyDescent="0.3">
      <c r="A43" s="16" t="s">
        <v>256</v>
      </c>
      <c r="B43" s="16" t="s">
        <v>4</v>
      </c>
      <c r="C43" s="16" t="s">
        <v>227</v>
      </c>
      <c r="D43" s="16" t="s">
        <v>227</v>
      </c>
      <c r="E43" s="16">
        <v>6.5540148853473408</v>
      </c>
      <c r="F43" s="16">
        <v>5.3329243553683261</v>
      </c>
      <c r="G43" s="16">
        <v>5.1424021450054331</v>
      </c>
      <c r="H43" s="16">
        <v>5.0365306430665031</v>
      </c>
      <c r="I43" s="16">
        <v>5.1488592044432044</v>
      </c>
      <c r="J43" s="16">
        <v>5.2753162780868523</v>
      </c>
      <c r="K43" s="16">
        <v>5.2937585603582225</v>
      </c>
      <c r="L43" s="16">
        <v>5.1665104814618248</v>
      </c>
      <c r="M43" s="16">
        <v>5.2131962254468434</v>
      </c>
      <c r="N43" s="16">
        <v>5.3393638832264543</v>
      </c>
      <c r="O43" s="16">
        <v>5.5262826551361393</v>
      </c>
      <c r="P43" s="16">
        <v>5.6513873813625199</v>
      </c>
      <c r="Q43" s="16">
        <v>5.769553289299914</v>
      </c>
      <c r="R43" s="16">
        <v>5.8951898839454877</v>
      </c>
      <c r="S43" s="16">
        <v>6.1169320699899785</v>
      </c>
      <c r="T43" s="16">
        <v>6.3027684285659911</v>
      </c>
      <c r="U43" s="16">
        <v>6.5891095945741283</v>
      </c>
      <c r="V43" s="16">
        <v>6.8669647060497008</v>
      </c>
      <c r="W43" s="16">
        <v>7.1817942650483371</v>
      </c>
    </row>
    <row r="44" spans="1:23" x14ac:dyDescent="0.3">
      <c r="A44" s="16" t="s">
        <v>257</v>
      </c>
      <c r="B44" s="16" t="s">
        <v>4</v>
      </c>
      <c r="C44" s="16" t="s">
        <v>227</v>
      </c>
      <c r="D44" s="16" t="s">
        <v>227</v>
      </c>
      <c r="E44" s="16">
        <v>6.759614003486563</v>
      </c>
      <c r="F44" s="16">
        <v>5.4460125642766508</v>
      </c>
      <c r="G44" s="16">
        <v>5.1484144028041214</v>
      </c>
      <c r="H44" s="16">
        <v>5.1230840900974979</v>
      </c>
      <c r="I44" s="16">
        <v>5.2126909169078113</v>
      </c>
      <c r="J44" s="16">
        <v>5.3294476729144966</v>
      </c>
      <c r="K44" s="16">
        <v>5.3606620089131747</v>
      </c>
      <c r="L44" s="16">
        <v>5.2267265705085366</v>
      </c>
      <c r="M44" s="16">
        <v>5.2256305571426589</v>
      </c>
      <c r="N44" s="16">
        <v>5.375991722335062</v>
      </c>
      <c r="O44" s="16">
        <v>5.5507640544005632</v>
      </c>
      <c r="P44" s="16">
        <v>5.6780509167362707</v>
      </c>
      <c r="Q44" s="16">
        <v>5.752272353448479</v>
      </c>
      <c r="R44" s="16">
        <v>5.9079133709129925</v>
      </c>
      <c r="S44" s="16">
        <v>6.1235797080208174</v>
      </c>
      <c r="T44" s="16">
        <v>6.3208803303663839</v>
      </c>
      <c r="U44" s="16">
        <v>6.6288196788916389</v>
      </c>
      <c r="V44" s="16">
        <v>6.8834354352450013</v>
      </c>
      <c r="W44" s="16">
        <v>7.1309646490495631</v>
      </c>
    </row>
    <row r="45" spans="1:23" x14ac:dyDescent="0.3">
      <c r="A45" s="16" t="s">
        <v>258</v>
      </c>
      <c r="B45" s="16" t="s">
        <v>5</v>
      </c>
      <c r="C45" s="16" t="s">
        <v>227</v>
      </c>
      <c r="D45" s="16" t="s">
        <v>227</v>
      </c>
      <c r="E45" s="16"/>
      <c r="F45" s="16">
        <v>19.499501660782684</v>
      </c>
      <c r="G45" s="16">
        <v>18.439621657752177</v>
      </c>
      <c r="H45" s="16">
        <v>19.237121560177002</v>
      </c>
      <c r="I45" s="16">
        <v>19.566728701590268</v>
      </c>
      <c r="J45" s="16">
        <v>18.307627619395394</v>
      </c>
      <c r="K45" s="16">
        <v>16.849220716722368</v>
      </c>
      <c r="L45" s="16">
        <v>15.599177897250325</v>
      </c>
      <c r="M45" s="16">
        <v>15.032181444164504</v>
      </c>
      <c r="N45" s="16">
        <v>15.360710369599357</v>
      </c>
      <c r="O45" s="16">
        <v>15.697061882573161</v>
      </c>
      <c r="P45" s="16">
        <v>15.953799223349437</v>
      </c>
      <c r="Q45" s="16"/>
      <c r="R45" s="16"/>
      <c r="S45" s="16"/>
      <c r="T45" s="16"/>
      <c r="U45" s="16"/>
      <c r="V45" s="16"/>
      <c r="W45" s="16"/>
    </row>
    <row r="46" spans="1:23" x14ac:dyDescent="0.3">
      <c r="A46" s="16" t="s">
        <v>259</v>
      </c>
      <c r="B46" s="16" t="s">
        <v>5</v>
      </c>
      <c r="C46" s="16" t="s">
        <v>227</v>
      </c>
      <c r="D46" s="16" t="s">
        <v>227</v>
      </c>
      <c r="E46" s="16">
        <v>6.71209307539573</v>
      </c>
      <c r="F46" s="16">
        <v>5.3083457733148824</v>
      </c>
      <c r="G46" s="16">
        <v>5.1703756073458704</v>
      </c>
      <c r="H46" s="16">
        <v>5.1539203579807742</v>
      </c>
      <c r="I46" s="16">
        <v>5.3410540317968112</v>
      </c>
      <c r="J46" s="16">
        <v>5.4618582035150576</v>
      </c>
      <c r="K46" s="16">
        <v>5.4093669464144529</v>
      </c>
      <c r="L46" s="16">
        <v>5.1816161128141545</v>
      </c>
      <c r="M46" s="16">
        <v>5.2198250244960844</v>
      </c>
      <c r="N46" s="16">
        <v>5.3801270014004734</v>
      </c>
      <c r="O46" s="16">
        <v>5.6465746348318744</v>
      </c>
      <c r="P46" s="16">
        <v>5.6647996131351865</v>
      </c>
      <c r="Q46" s="16">
        <v>5.6740871686411811</v>
      </c>
      <c r="R46" s="16">
        <v>5.8498261604771491</v>
      </c>
      <c r="S46" s="16">
        <v>6.10532561343536</v>
      </c>
      <c r="T46" s="16">
        <v>6.3114918024509254</v>
      </c>
      <c r="U46" s="16"/>
      <c r="V46" s="16"/>
      <c r="W46" s="16"/>
    </row>
    <row r="47" spans="1:23" x14ac:dyDescent="0.3">
      <c r="A47" s="16" t="s">
        <v>260</v>
      </c>
      <c r="B47" s="16" t="s">
        <v>5</v>
      </c>
      <c r="C47" s="16" t="s">
        <v>227</v>
      </c>
      <c r="D47" s="16" t="s">
        <v>227</v>
      </c>
      <c r="E47" s="16">
        <v>21.049089006541053</v>
      </c>
      <c r="F47" s="16">
        <v>19.137437198566111</v>
      </c>
      <c r="G47" s="16">
        <v>18.043127080958158</v>
      </c>
      <c r="H47" s="16">
        <v>19.270097705686787</v>
      </c>
      <c r="I47" s="16"/>
      <c r="J47" s="16">
        <v>18.342605993754304</v>
      </c>
      <c r="K47" s="16">
        <v>16.862524224724432</v>
      </c>
      <c r="L47" s="16">
        <v>15.571358918351839</v>
      </c>
      <c r="M47" s="16">
        <v>15.032180875654932</v>
      </c>
      <c r="N47" s="16">
        <v>15.360710400232984</v>
      </c>
      <c r="O47" s="16">
        <v>15.697059865876009</v>
      </c>
      <c r="P47" s="16">
        <v>15.953800110745611</v>
      </c>
      <c r="Q47" s="16">
        <v>16.240949604540742</v>
      </c>
      <c r="R47" s="16">
        <v>16.497620574388602</v>
      </c>
      <c r="S47" s="16">
        <v>16.766289987938691</v>
      </c>
      <c r="T47" s="16">
        <v>17.174706107558535</v>
      </c>
      <c r="U47" s="16">
        <v>17.604063734101508</v>
      </c>
      <c r="V47" s="16">
        <v>18.044169334577251</v>
      </c>
      <c r="W47" s="16">
        <v>18.495276825136468</v>
      </c>
    </row>
    <row r="48" spans="1:23" x14ac:dyDescent="0.3">
      <c r="A48" s="16" t="s">
        <v>261</v>
      </c>
      <c r="B48" s="16" t="s">
        <v>5</v>
      </c>
      <c r="C48" s="16" t="s">
        <v>227</v>
      </c>
      <c r="D48" s="16" t="s">
        <v>227</v>
      </c>
      <c r="E48" s="16">
        <v>6.5764441247004477</v>
      </c>
      <c r="F48" s="16">
        <v>5.3328376692584847</v>
      </c>
      <c r="G48" s="16">
        <v>5.1987459253921964</v>
      </c>
      <c r="H48" s="16">
        <v>5.063399232308865</v>
      </c>
      <c r="I48" s="16">
        <v>5.4063713366268447</v>
      </c>
      <c r="J48" s="16">
        <v>5.4149308679465147</v>
      </c>
      <c r="K48" s="16">
        <v>5.4157479923631211</v>
      </c>
      <c r="L48" s="16">
        <v>5.1875970750733833</v>
      </c>
      <c r="M48" s="16">
        <v>5.3628458037583426</v>
      </c>
      <c r="N48" s="16">
        <v>5.2688246213881635</v>
      </c>
      <c r="O48" s="16">
        <v>5.5790089296581558</v>
      </c>
      <c r="P48" s="16">
        <v>5.5972525339498702</v>
      </c>
      <c r="Q48" s="16">
        <v>5.7604416829475182</v>
      </c>
      <c r="R48" s="16">
        <v>5.9719091692250625</v>
      </c>
      <c r="S48" s="16">
        <v>6.177235629693711</v>
      </c>
      <c r="T48" s="16">
        <v>6.2945383128618406</v>
      </c>
      <c r="U48" s="16">
        <v>6.4593652729060826</v>
      </c>
      <c r="V48" s="16">
        <v>6.8375002816177552</v>
      </c>
      <c r="W48" s="16">
        <v>7.3169605492863861</v>
      </c>
    </row>
    <row r="49" spans="1:23" x14ac:dyDescent="0.3">
      <c r="A49" s="16" t="s">
        <v>262</v>
      </c>
      <c r="B49" s="16" t="s">
        <v>5</v>
      </c>
      <c r="C49" s="16" t="s">
        <v>227</v>
      </c>
      <c r="D49" s="16" t="s">
        <v>227</v>
      </c>
      <c r="E49" s="16">
        <v>6.5954720521053458</v>
      </c>
      <c r="F49" s="16">
        <v>5.4009082637946628</v>
      </c>
      <c r="G49" s="16">
        <v>5.2039365752314497</v>
      </c>
      <c r="H49" s="16">
        <v>5.184087587912777</v>
      </c>
      <c r="I49" s="16">
        <v>5.3194701069713126</v>
      </c>
      <c r="J49" s="16">
        <v>5.4864407443277132</v>
      </c>
      <c r="K49" s="16">
        <v>5.4257026433507951</v>
      </c>
      <c r="L49" s="16">
        <v>5.3032435770996393</v>
      </c>
      <c r="M49" s="16">
        <v>5.3017273169137642</v>
      </c>
      <c r="N49" s="16">
        <v>5.363240023205547</v>
      </c>
      <c r="O49" s="16">
        <v>5.6590244505894791</v>
      </c>
      <c r="P49" s="16">
        <v>5.6201978234063441</v>
      </c>
      <c r="Q49" s="16">
        <v>5.8643769323815818</v>
      </c>
      <c r="R49" s="16">
        <v>5.9320373350730318</v>
      </c>
      <c r="S49" s="16">
        <v>6.1647701416611982</v>
      </c>
      <c r="T49" s="16">
        <v>6.3445201952085366</v>
      </c>
      <c r="U49" s="16">
        <v>6.4391611597889922</v>
      </c>
      <c r="V49" s="16">
        <v>6.7882759368472882</v>
      </c>
      <c r="W49" s="16">
        <v>7.200360794798832</v>
      </c>
    </row>
    <row r="50" spans="1:23" x14ac:dyDescent="0.3">
      <c r="A50" s="16" t="s">
        <v>263</v>
      </c>
      <c r="B50" s="16" t="s">
        <v>5</v>
      </c>
      <c r="C50" s="16" t="s">
        <v>227</v>
      </c>
      <c r="D50" s="16" t="s">
        <v>227</v>
      </c>
      <c r="E50" s="16">
        <v>6.8910832541566727</v>
      </c>
      <c r="F50" s="16">
        <v>5.4097801414757631</v>
      </c>
      <c r="G50" s="16">
        <v>5.1794820618709929</v>
      </c>
      <c r="H50" s="16">
        <v>5.0584767520799447</v>
      </c>
      <c r="I50" s="16">
        <v>5.3697941170935293</v>
      </c>
      <c r="J50" s="16">
        <v>5.4607218479834172</v>
      </c>
      <c r="K50" s="16">
        <v>5.4293860510759897</v>
      </c>
      <c r="L50" s="16">
        <v>5.2286515624011747</v>
      </c>
      <c r="M50" s="16">
        <v>5.1877210896575177</v>
      </c>
      <c r="N50" s="16">
        <v>5.3846534879663874</v>
      </c>
      <c r="O50" s="16">
        <v>5.6069546294013621</v>
      </c>
      <c r="P50" s="16">
        <v>5.6589047280824296</v>
      </c>
      <c r="Q50" s="16">
        <v>5.7350998487854987</v>
      </c>
      <c r="R50" s="16">
        <v>5.8999673048838917</v>
      </c>
      <c r="S50" s="16">
        <v>6.1822329500905333</v>
      </c>
      <c r="T50" s="16">
        <v>6.3164236691208053</v>
      </c>
      <c r="U50" s="16">
        <v>6.4200684397810974</v>
      </c>
      <c r="V50" s="16">
        <v>6.870474034031103</v>
      </c>
      <c r="W50" s="16">
        <v>7.1391435380051682</v>
      </c>
    </row>
    <row r="51" spans="1:23" x14ac:dyDescent="0.3">
      <c r="A51" s="16" t="s">
        <v>264</v>
      </c>
      <c r="B51" s="16" t="s">
        <v>5</v>
      </c>
      <c r="C51" s="16" t="s">
        <v>227</v>
      </c>
      <c r="D51" s="16" t="s">
        <v>227</v>
      </c>
      <c r="E51" s="16"/>
      <c r="F51" s="16"/>
      <c r="G51" s="16"/>
      <c r="H51" s="16"/>
      <c r="I51" s="16"/>
      <c r="J51" s="16">
        <v>18.307627671309646</v>
      </c>
      <c r="K51" s="16">
        <v>17.101187817610533</v>
      </c>
      <c r="L51" s="16">
        <v>15.603900937290051</v>
      </c>
      <c r="M51" s="16">
        <v>15.032181375135535</v>
      </c>
      <c r="N51" s="16">
        <v>15.360710117142384</v>
      </c>
      <c r="O51" s="16">
        <v>15.697060875754762</v>
      </c>
      <c r="P51" s="16"/>
      <c r="Q51" s="16"/>
      <c r="R51" s="16"/>
      <c r="S51" s="16"/>
      <c r="T51" s="16"/>
      <c r="U51" s="16"/>
      <c r="V51" s="16"/>
      <c r="W51" s="16"/>
    </row>
    <row r="52" spans="1:23" x14ac:dyDescent="0.3">
      <c r="A52" s="16" t="s">
        <v>265</v>
      </c>
      <c r="B52" s="16" t="s">
        <v>5</v>
      </c>
      <c r="C52" s="16" t="s">
        <v>227</v>
      </c>
      <c r="D52" s="16" t="s">
        <v>227</v>
      </c>
      <c r="E52" s="16"/>
      <c r="F52" s="16">
        <v>19.073482199564165</v>
      </c>
      <c r="G52" s="16">
        <v>17.845420746961722</v>
      </c>
      <c r="H52" s="16">
        <v>19.237122169878095</v>
      </c>
      <c r="I52" s="16"/>
      <c r="J52" s="16">
        <v>18.363082790010008</v>
      </c>
      <c r="K52" s="16">
        <v>16.883226839337187</v>
      </c>
      <c r="L52" s="16">
        <v>15.588062002778104</v>
      </c>
      <c r="M52" s="16">
        <v>15.032179846250687</v>
      </c>
      <c r="N52" s="16">
        <v>15.360709226307607</v>
      </c>
      <c r="O52" s="16">
        <v>15.697062390913171</v>
      </c>
      <c r="P52" s="16">
        <v>15.953799026718768</v>
      </c>
      <c r="Q52" s="16"/>
      <c r="R52" s="16"/>
      <c r="S52" s="16"/>
      <c r="T52" s="16"/>
      <c r="U52" s="16"/>
      <c r="V52" s="16"/>
      <c r="W52" s="16"/>
    </row>
    <row r="53" spans="1:23" x14ac:dyDescent="0.3">
      <c r="A53" s="16" t="s">
        <v>266</v>
      </c>
      <c r="B53" s="16" t="s">
        <v>5</v>
      </c>
      <c r="C53" s="16" t="s">
        <v>227</v>
      </c>
      <c r="D53" s="16" t="s">
        <v>227</v>
      </c>
      <c r="E53" s="16"/>
      <c r="F53" s="16">
        <v>19.107150485886752</v>
      </c>
      <c r="G53" s="16">
        <v>18.140900255657215</v>
      </c>
      <c r="H53" s="16">
        <v>19.097053918270113</v>
      </c>
      <c r="I53" s="16">
        <v>19.743388031290454</v>
      </c>
      <c r="J53" s="16">
        <v>18.322347637891433</v>
      </c>
      <c r="K53" s="16">
        <v>16.878414961771487</v>
      </c>
      <c r="L53" s="16">
        <v>15.598333687363704</v>
      </c>
      <c r="M53" s="16">
        <v>15.03217876518786</v>
      </c>
      <c r="N53" s="16">
        <v>15.360709310830725</v>
      </c>
      <c r="O53" s="16">
        <v>15.697060268342396</v>
      </c>
      <c r="P53" s="16">
        <v>15.953799413676684</v>
      </c>
      <c r="Q53" s="16"/>
      <c r="R53" s="16"/>
      <c r="S53" s="16"/>
      <c r="T53" s="16"/>
      <c r="U53" s="16"/>
      <c r="V53" s="16"/>
      <c r="W53" s="16"/>
    </row>
    <row r="54" spans="1:23" x14ac:dyDescent="0.3">
      <c r="A54" s="16" t="s">
        <v>267</v>
      </c>
      <c r="B54" s="16" t="s">
        <v>5</v>
      </c>
      <c r="C54" s="16" t="s">
        <v>227</v>
      </c>
      <c r="D54" s="16" t="s">
        <v>227</v>
      </c>
      <c r="E54" s="16"/>
      <c r="F54" s="16"/>
      <c r="G54" s="16"/>
      <c r="H54" s="16">
        <v>19.237121863289779</v>
      </c>
      <c r="I54" s="16"/>
      <c r="J54" s="16">
        <v>18.307627464961097</v>
      </c>
      <c r="K54" s="16">
        <v>16.882275957876644</v>
      </c>
      <c r="L54" s="16">
        <v>15.61359335203854</v>
      </c>
      <c r="M54" s="16">
        <v>15.032179682960093</v>
      </c>
      <c r="N54" s="16">
        <v>15.360709474180737</v>
      </c>
      <c r="O54" s="16">
        <v>15.697059551725852</v>
      </c>
      <c r="P54" s="16"/>
      <c r="Q54" s="16"/>
      <c r="R54" s="16"/>
      <c r="S54" s="16"/>
      <c r="T54" s="16"/>
      <c r="U54" s="16"/>
      <c r="V54" s="16"/>
      <c r="W54" s="16"/>
    </row>
    <row r="55" spans="1:23" x14ac:dyDescent="0.3">
      <c r="A55" s="16" t="s">
        <v>268</v>
      </c>
      <c r="B55" s="16" t="s">
        <v>5</v>
      </c>
      <c r="C55" s="16" t="s">
        <v>227</v>
      </c>
      <c r="D55" s="16" t="s">
        <v>227</v>
      </c>
      <c r="E55" s="16"/>
      <c r="F55" s="16">
        <v>19.265870246783187</v>
      </c>
      <c r="G55" s="16">
        <v>17.993972345119232</v>
      </c>
      <c r="H55" s="16">
        <v>19.237122822618218</v>
      </c>
      <c r="I55" s="16">
        <v>20.077618885571326</v>
      </c>
      <c r="J55" s="16">
        <v>18.394966090080406</v>
      </c>
      <c r="K55" s="16">
        <v>16.909105805460108</v>
      </c>
      <c r="L55" s="16">
        <v>15.571540162523259</v>
      </c>
      <c r="M55" s="16">
        <v>15.032180222505929</v>
      </c>
      <c r="N55" s="16">
        <v>15.360711249076203</v>
      </c>
      <c r="O55" s="16">
        <v>15.697062048379141</v>
      </c>
      <c r="P55" s="16">
        <v>15.95379956162218</v>
      </c>
      <c r="Q55" s="16"/>
      <c r="R55" s="16"/>
      <c r="S55" s="16"/>
      <c r="T55" s="16"/>
      <c r="U55" s="16"/>
      <c r="V55" s="16"/>
      <c r="W55" s="16"/>
    </row>
    <row r="56" spans="1:23" x14ac:dyDescent="0.3">
      <c r="A56" s="16" t="s">
        <v>269</v>
      </c>
      <c r="B56" s="16" t="s">
        <v>5</v>
      </c>
      <c r="C56" s="16" t="s">
        <v>227</v>
      </c>
      <c r="D56" s="16" t="s">
        <v>227</v>
      </c>
      <c r="E56" s="16">
        <v>6.5407039666642701</v>
      </c>
      <c r="F56" s="16">
        <v>5.2385281937146422</v>
      </c>
      <c r="G56" s="16">
        <v>5.1014875840876499</v>
      </c>
      <c r="H56" s="16">
        <v>5.1040509003465564</v>
      </c>
      <c r="I56" s="16">
        <v>5.2169095015028919</v>
      </c>
      <c r="J56" s="16">
        <v>5.3463702307987724</v>
      </c>
      <c r="K56" s="16">
        <v>5.4154551460074183</v>
      </c>
      <c r="L56" s="16">
        <v>5.2184354480522988</v>
      </c>
      <c r="M56" s="16">
        <v>5.251862462193797</v>
      </c>
      <c r="N56" s="16">
        <v>5.3309100785300219</v>
      </c>
      <c r="O56" s="16">
        <v>5.5340589539476976</v>
      </c>
      <c r="P56" s="16">
        <v>5.60849536576848</v>
      </c>
      <c r="Q56" s="16">
        <v>5.7018758872869491</v>
      </c>
      <c r="R56" s="16">
        <v>5.8800599991619746</v>
      </c>
      <c r="S56" s="16">
        <v>6.1107527150338612</v>
      </c>
      <c r="T56" s="16">
        <v>6.2661398992598576</v>
      </c>
      <c r="U56" s="16"/>
      <c r="V56" s="16"/>
      <c r="W56" s="16"/>
    </row>
    <row r="57" spans="1:23" x14ac:dyDescent="0.3">
      <c r="A57" s="16" t="s">
        <v>270</v>
      </c>
      <c r="B57" s="16" t="s">
        <v>5</v>
      </c>
      <c r="C57" s="16" t="s">
        <v>227</v>
      </c>
      <c r="D57" s="16" t="s">
        <v>227</v>
      </c>
      <c r="E57" s="16">
        <v>6.4264446593189311</v>
      </c>
      <c r="F57" s="16">
        <v>5.3026162455770764</v>
      </c>
      <c r="G57" s="16">
        <v>5.1210317749062826</v>
      </c>
      <c r="H57" s="16">
        <v>5.0648765924799157</v>
      </c>
      <c r="I57" s="16">
        <v>5.1813321189067008</v>
      </c>
      <c r="J57" s="16">
        <v>5.4095092006538392</v>
      </c>
      <c r="K57" s="16">
        <v>5.3262674019175105</v>
      </c>
      <c r="L57" s="16">
        <v>5.1450081538644126</v>
      </c>
      <c r="M57" s="16">
        <v>5.2352932685139999</v>
      </c>
      <c r="N57" s="16">
        <v>5.2981022744269106</v>
      </c>
      <c r="O57" s="16">
        <v>5.5892076103252393</v>
      </c>
      <c r="P57" s="16">
        <v>5.6464392556843626</v>
      </c>
      <c r="Q57" s="16">
        <v>5.7062322988443919</v>
      </c>
      <c r="R57" s="16">
        <v>5.8502114982595232</v>
      </c>
      <c r="S57" s="16">
        <v>6.1386711009104724</v>
      </c>
      <c r="T57" s="16">
        <v>6.3225587290746779</v>
      </c>
      <c r="U57" s="16"/>
      <c r="V57" s="16"/>
      <c r="W57" s="16"/>
    </row>
    <row r="58" spans="1:23" x14ac:dyDescent="0.3">
      <c r="A58" s="16" t="s">
        <v>271</v>
      </c>
      <c r="B58" s="16" t="s">
        <v>5</v>
      </c>
      <c r="C58" s="16" t="s">
        <v>227</v>
      </c>
      <c r="D58" s="16" t="s">
        <v>227</v>
      </c>
      <c r="E58" s="16">
        <v>6.5435042029666493</v>
      </c>
      <c r="F58" s="16">
        <v>5.2779178631571986</v>
      </c>
      <c r="G58" s="16">
        <v>5.0859594585133916</v>
      </c>
      <c r="H58" s="16">
        <v>5.0722602394122527</v>
      </c>
      <c r="I58" s="16">
        <v>5.2862058323471466</v>
      </c>
      <c r="J58" s="16">
        <v>5.3464272173088849</v>
      </c>
      <c r="K58" s="16">
        <v>5.365062110514323</v>
      </c>
      <c r="L58" s="16">
        <v>5.1933464058260403</v>
      </c>
      <c r="M58" s="16">
        <v>5.2081922537309957</v>
      </c>
      <c r="N58" s="16">
        <v>5.3250111870304107</v>
      </c>
      <c r="O58" s="16">
        <v>5.4972511805577184</v>
      </c>
      <c r="P58" s="16">
        <v>5.6537663200764161</v>
      </c>
      <c r="Q58" s="16">
        <v>5.6786212636405793</v>
      </c>
      <c r="R58" s="16">
        <v>5.8641820906559579</v>
      </c>
      <c r="S58" s="16">
        <v>6.1143846042862462</v>
      </c>
      <c r="T58" s="16">
        <v>6.3565064394264343</v>
      </c>
      <c r="U58" s="16"/>
      <c r="V58" s="16"/>
      <c r="W58" s="16"/>
    </row>
    <row r="59" spans="1:23" x14ac:dyDescent="0.3">
      <c r="A59" s="16" t="s">
        <v>272</v>
      </c>
      <c r="B59" s="16" t="s">
        <v>226</v>
      </c>
      <c r="C59" s="16" t="s">
        <v>227</v>
      </c>
      <c r="D59" s="16" t="s">
        <v>227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</row>
    <row r="60" spans="1:23" x14ac:dyDescent="0.3">
      <c r="A60" s="16" t="s">
        <v>273</v>
      </c>
      <c r="B60" s="16" t="s">
        <v>4</v>
      </c>
      <c r="C60" s="16" t="s">
        <v>227</v>
      </c>
      <c r="D60" s="16" t="s">
        <v>227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</row>
    <row r="61" spans="1:23" x14ac:dyDescent="0.3">
      <c r="A61" s="16" t="s">
        <v>274</v>
      </c>
      <c r="B61" s="16" t="s">
        <v>5</v>
      </c>
      <c r="C61" s="16" t="s">
        <v>227</v>
      </c>
      <c r="D61" s="16" t="s">
        <v>227</v>
      </c>
      <c r="E61" s="16">
        <v>6.1359097603763519</v>
      </c>
      <c r="F61" s="16">
        <v>5.0795482983346583</v>
      </c>
      <c r="G61" s="16">
        <v>4.9645394667482305</v>
      </c>
      <c r="H61" s="16">
        <v>4.9247346520919422</v>
      </c>
      <c r="I61" s="16">
        <v>5.0459696444039945</v>
      </c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</row>
    <row r="62" spans="1:23" x14ac:dyDescent="0.3">
      <c r="A62" s="16" t="s">
        <v>275</v>
      </c>
      <c r="B62" s="16" t="s">
        <v>5</v>
      </c>
      <c r="C62" s="16" t="s">
        <v>227</v>
      </c>
      <c r="D62" s="16" t="s">
        <v>227</v>
      </c>
      <c r="E62" s="16">
        <v>6.0928082271185691</v>
      </c>
      <c r="F62" s="16">
        <v>5.09554196374817</v>
      </c>
      <c r="G62" s="16">
        <v>4.9589978263740253</v>
      </c>
      <c r="H62" s="16">
        <v>4.9213048689252359</v>
      </c>
      <c r="I62" s="16">
        <v>5.0201077881422815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</row>
    <row r="63" spans="1:23" x14ac:dyDescent="0.3">
      <c r="A63" s="16" t="s">
        <v>276</v>
      </c>
      <c r="B63" s="16" t="s">
        <v>5</v>
      </c>
      <c r="C63" s="16" t="s">
        <v>227</v>
      </c>
      <c r="D63" s="16" t="s">
        <v>227</v>
      </c>
      <c r="E63" s="16">
        <v>6.1592282176977635</v>
      </c>
      <c r="F63" s="16">
        <v>5.1015302526200266</v>
      </c>
      <c r="G63" s="16">
        <v>4.9662837760781784</v>
      </c>
      <c r="H63" s="16">
        <v>4.911190880581052</v>
      </c>
      <c r="I63" s="16">
        <v>5.0734623733048707</v>
      </c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1:23" x14ac:dyDescent="0.3">
      <c r="A64" s="16" t="s">
        <v>277</v>
      </c>
      <c r="B64" s="16" t="s">
        <v>5</v>
      </c>
      <c r="C64" s="16" t="s">
        <v>227</v>
      </c>
      <c r="D64" s="16" t="s">
        <v>227</v>
      </c>
      <c r="E64" s="16">
        <v>6.1661849812172305</v>
      </c>
      <c r="F64" s="16">
        <v>5.094289653173254</v>
      </c>
      <c r="G64" s="16">
        <v>4.9575872512584738</v>
      </c>
      <c r="H64" s="16">
        <v>4.9559156221946665</v>
      </c>
      <c r="I64" s="16">
        <v>5.1264767107102793</v>
      </c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</row>
    <row r="65" spans="1:23" x14ac:dyDescent="0.3">
      <c r="A65" s="16" t="s">
        <v>278</v>
      </c>
      <c r="B65" s="16" t="s">
        <v>4</v>
      </c>
      <c r="C65" s="16" t="s">
        <v>227</v>
      </c>
      <c r="D65" s="16" t="s">
        <v>227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</row>
    <row r="66" spans="1:23" x14ac:dyDescent="0.3">
      <c r="A66" s="16" t="s">
        <v>331</v>
      </c>
      <c r="B66" s="16" t="s">
        <v>4</v>
      </c>
      <c r="C66" s="16" t="s">
        <v>227</v>
      </c>
      <c r="D66" s="16" t="s">
        <v>227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</row>
    <row r="67" spans="1:23" x14ac:dyDescent="0.3">
      <c r="A67" s="16" t="s">
        <v>279</v>
      </c>
      <c r="B67" s="16" t="s">
        <v>4</v>
      </c>
      <c r="C67" s="16" t="s">
        <v>227</v>
      </c>
      <c r="D67" s="16" t="s">
        <v>227</v>
      </c>
      <c r="E67" s="16">
        <v>6.3927666515673431</v>
      </c>
      <c r="F67" s="16">
        <v>5.3685434984472815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</row>
    <row r="68" spans="1:23" x14ac:dyDescent="0.3">
      <c r="A68" s="16" t="s">
        <v>280</v>
      </c>
      <c r="B68" s="16" t="s">
        <v>4</v>
      </c>
      <c r="C68" s="16" t="s">
        <v>227</v>
      </c>
      <c r="D68" s="16" t="s">
        <v>227</v>
      </c>
      <c r="E68" s="16">
        <v>6.2658255091245501</v>
      </c>
      <c r="F68" s="16">
        <v>5.3611561074148693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</row>
    <row r="69" spans="1:23" x14ac:dyDescent="0.3">
      <c r="A69" s="16" t="s">
        <v>281</v>
      </c>
      <c r="B69" s="16" t="s">
        <v>4</v>
      </c>
      <c r="C69" s="16" t="s">
        <v>227</v>
      </c>
      <c r="D69" s="16" t="s">
        <v>227</v>
      </c>
      <c r="E69" s="16">
        <v>6.0606475546398828</v>
      </c>
      <c r="F69" s="16">
        <v>5.1056499505903172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</row>
    <row r="70" spans="1:23" x14ac:dyDescent="0.3">
      <c r="A70" s="16" t="s">
        <v>124</v>
      </c>
      <c r="B70" s="16" t="s">
        <v>4</v>
      </c>
      <c r="C70" s="16" t="s">
        <v>227</v>
      </c>
      <c r="D70" s="16" t="s">
        <v>227</v>
      </c>
      <c r="E70" s="16"/>
      <c r="F70" s="16">
        <v>5.5038507857989769</v>
      </c>
      <c r="G70" s="16">
        <v>5.2030167584098965</v>
      </c>
      <c r="H70" s="16">
        <v>5.0593541205609425</v>
      </c>
      <c r="I70" s="16">
        <v>5.1801255498287961</v>
      </c>
      <c r="J70" s="16">
        <v>5.2689429759655004</v>
      </c>
      <c r="K70" s="16">
        <v>5.2986995617056936</v>
      </c>
      <c r="L70" s="16">
        <v>5.1753344613721453</v>
      </c>
      <c r="M70" s="16">
        <v>5.1639560248208181</v>
      </c>
      <c r="N70" s="16">
        <v>5.3330217443962287</v>
      </c>
      <c r="O70" s="16">
        <v>5.523946278375413</v>
      </c>
      <c r="P70" s="16">
        <v>5.6104849731870425</v>
      </c>
      <c r="Q70" s="16">
        <v>5.7529123372375688</v>
      </c>
      <c r="R70" s="16">
        <v>5.8012859395548251</v>
      </c>
      <c r="S70" s="16">
        <v>6.0520111357856159</v>
      </c>
      <c r="T70" s="16">
        <v>6.2894023094813472</v>
      </c>
      <c r="U70" s="16">
        <v>6.5044192254538027</v>
      </c>
      <c r="V70" s="16">
        <v>6.7762698190859911</v>
      </c>
      <c r="W70" s="16">
        <v>7.0839033342292126</v>
      </c>
    </row>
    <row r="71" spans="1:23" x14ac:dyDescent="0.3">
      <c r="A71" s="16" t="s">
        <v>125</v>
      </c>
      <c r="B71" s="16" t="s">
        <v>4</v>
      </c>
      <c r="C71" s="16" t="s">
        <v>227</v>
      </c>
      <c r="D71" s="16" t="s">
        <v>227</v>
      </c>
      <c r="E71" s="16"/>
      <c r="F71" s="16">
        <v>5.536222902002442</v>
      </c>
      <c r="G71" s="16">
        <v>4.9881791587934181</v>
      </c>
      <c r="H71" s="16">
        <v>4.9222837190205961</v>
      </c>
      <c r="I71" s="16">
        <v>5.036462200200253</v>
      </c>
      <c r="J71" s="16">
        <v>5.1825086580957533</v>
      </c>
      <c r="K71" s="16">
        <v>5.1837315924160086</v>
      </c>
      <c r="L71" s="16">
        <v>5.0798902343497847</v>
      </c>
      <c r="M71" s="16">
        <v>5.1118471170995861</v>
      </c>
      <c r="N71" s="16">
        <v>5.2323812024101732</v>
      </c>
      <c r="O71" s="16">
        <v>5.4155685538897442</v>
      </c>
      <c r="P71" s="16">
        <v>5.5103582222588887</v>
      </c>
      <c r="Q71" s="16">
        <v>5.6068880832275783</v>
      </c>
      <c r="R71" s="16">
        <v>5.7267739722964199</v>
      </c>
      <c r="S71" s="16">
        <v>5.9421988221472768</v>
      </c>
      <c r="T71" s="16">
        <v>6.1583366713494287</v>
      </c>
      <c r="U71" s="16">
        <v>6.3872122707398873</v>
      </c>
      <c r="V71" s="16">
        <v>6.6766991760429972</v>
      </c>
      <c r="W71" s="16">
        <v>7.0035159546896715</v>
      </c>
    </row>
    <row r="72" spans="1:23" x14ac:dyDescent="0.3">
      <c r="A72" s="16" t="s">
        <v>282</v>
      </c>
      <c r="B72" s="16" t="s">
        <v>7</v>
      </c>
      <c r="C72" s="16" t="s">
        <v>227</v>
      </c>
      <c r="D72" s="16" t="s">
        <v>227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</row>
    <row r="73" spans="1:23" x14ac:dyDescent="0.3">
      <c r="A73" s="16" t="s">
        <v>283</v>
      </c>
      <c r="B73" s="16" t="s">
        <v>7</v>
      </c>
      <c r="C73" s="16" t="s">
        <v>227</v>
      </c>
      <c r="D73" s="16" t="s">
        <v>227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</row>
    <row r="74" spans="1:23" x14ac:dyDescent="0.3">
      <c r="A74" s="16" t="s">
        <v>284</v>
      </c>
      <c r="B74" s="16" t="s">
        <v>5</v>
      </c>
      <c r="C74" s="16" t="s">
        <v>227</v>
      </c>
      <c r="D74" s="16" t="s">
        <v>227</v>
      </c>
      <c r="E74" s="16">
        <v>6.1926215977351111</v>
      </c>
      <c r="F74" s="16">
        <v>5.8461260058815165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</row>
    <row r="75" spans="1:23" x14ac:dyDescent="0.3">
      <c r="A75" s="16" t="s">
        <v>285</v>
      </c>
      <c r="B75" s="16" t="s">
        <v>5</v>
      </c>
      <c r="C75" s="16" t="s">
        <v>227</v>
      </c>
      <c r="D75" s="16" t="s">
        <v>227</v>
      </c>
      <c r="E75" s="16">
        <v>6.3837870283035487</v>
      </c>
      <c r="F75" s="16">
        <v>6.0741259652521222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</row>
    <row r="76" spans="1:23" x14ac:dyDescent="0.3">
      <c r="A76" s="16" t="s">
        <v>286</v>
      </c>
      <c r="B76" s="16" t="s">
        <v>5</v>
      </c>
      <c r="C76" s="16" t="s">
        <v>227</v>
      </c>
      <c r="D76" s="16" t="s">
        <v>227</v>
      </c>
      <c r="E76" s="16">
        <v>6.0944623674925875</v>
      </c>
      <c r="F76" s="16">
        <v>6.6309730968501324</v>
      </c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</row>
    <row r="77" spans="1:23" x14ac:dyDescent="0.3">
      <c r="A77" s="16" t="s">
        <v>137</v>
      </c>
      <c r="B77" s="16" t="s">
        <v>8</v>
      </c>
      <c r="C77" s="16" t="s">
        <v>227</v>
      </c>
      <c r="D77" s="16" t="s">
        <v>227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</row>
    <row r="78" spans="1:23" x14ac:dyDescent="0.3">
      <c r="A78" s="16" t="s">
        <v>138</v>
      </c>
      <c r="B78" s="16" t="s">
        <v>8</v>
      </c>
      <c r="C78" s="16" t="s">
        <v>227</v>
      </c>
      <c r="D78" s="16" t="s">
        <v>227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</row>
    <row r="79" spans="1:23" x14ac:dyDescent="0.3">
      <c r="A79" s="16" t="s">
        <v>139</v>
      </c>
      <c r="B79" s="16" t="s">
        <v>8</v>
      </c>
      <c r="C79" s="16" t="s">
        <v>227</v>
      </c>
      <c r="D79" s="16" t="s">
        <v>227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</row>
    <row r="80" spans="1:23" x14ac:dyDescent="0.3">
      <c r="A80" s="16" t="s">
        <v>287</v>
      </c>
      <c r="B80" s="16" t="s">
        <v>8</v>
      </c>
      <c r="C80" s="16" t="s">
        <v>227</v>
      </c>
      <c r="D80" s="16" t="s">
        <v>227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</row>
    <row r="81" spans="1:23" x14ac:dyDescent="0.3">
      <c r="A81" s="16" t="s">
        <v>288</v>
      </c>
      <c r="B81" s="16" t="s">
        <v>8</v>
      </c>
      <c r="C81" s="16" t="s">
        <v>227</v>
      </c>
      <c r="D81" s="16" t="s">
        <v>227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</row>
    <row r="82" spans="1:23" x14ac:dyDescent="0.3">
      <c r="A82" s="16" t="s">
        <v>135</v>
      </c>
      <c r="B82" s="16" t="s">
        <v>8</v>
      </c>
      <c r="C82" s="16" t="s">
        <v>227</v>
      </c>
      <c r="D82" s="16" t="s">
        <v>227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</row>
    <row r="83" spans="1:23" x14ac:dyDescent="0.3">
      <c r="A83" s="16" t="s">
        <v>128</v>
      </c>
      <c r="B83" s="16" t="s">
        <v>8</v>
      </c>
      <c r="C83" s="16" t="s">
        <v>227</v>
      </c>
      <c r="D83" s="16" t="s">
        <v>227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</row>
    <row r="84" spans="1:23" x14ac:dyDescent="0.3">
      <c r="A84" s="16" t="s">
        <v>289</v>
      </c>
      <c r="B84" s="16" t="s">
        <v>8</v>
      </c>
      <c r="C84" s="16" t="s">
        <v>227</v>
      </c>
      <c r="D84" s="16" t="s">
        <v>227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1:23" x14ac:dyDescent="0.3">
      <c r="A85" s="16" t="s">
        <v>129</v>
      </c>
      <c r="B85" s="16" t="s">
        <v>8</v>
      </c>
      <c r="C85" s="16" t="s">
        <v>227</v>
      </c>
      <c r="D85" s="16" t="s">
        <v>227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</row>
    <row r="86" spans="1:23" x14ac:dyDescent="0.3">
      <c r="A86" s="16" t="s">
        <v>136</v>
      </c>
      <c r="B86" s="16" t="s">
        <v>8</v>
      </c>
      <c r="C86" s="16" t="s">
        <v>227</v>
      </c>
      <c r="D86" s="16" t="s">
        <v>227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</row>
    <row r="87" spans="1:23" x14ac:dyDescent="0.3">
      <c r="A87" s="16" t="s">
        <v>290</v>
      </c>
      <c r="B87" s="16" t="s">
        <v>8</v>
      </c>
      <c r="C87" s="16" t="s">
        <v>227</v>
      </c>
      <c r="D87" s="16" t="s">
        <v>227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</row>
    <row r="88" spans="1:23" x14ac:dyDescent="0.3">
      <c r="A88" s="16" t="s">
        <v>291</v>
      </c>
      <c r="B88" s="16" t="s">
        <v>8</v>
      </c>
      <c r="C88" s="16" t="s">
        <v>227</v>
      </c>
      <c r="D88" s="16" t="s">
        <v>227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</row>
    <row r="89" spans="1:23" x14ac:dyDescent="0.3">
      <c r="A89" s="16" t="s">
        <v>130</v>
      </c>
      <c r="B89" s="16" t="s">
        <v>8</v>
      </c>
      <c r="C89" s="16" t="s">
        <v>227</v>
      </c>
      <c r="D89" s="16" t="s">
        <v>227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</row>
    <row r="90" spans="1:23" x14ac:dyDescent="0.3">
      <c r="A90" s="16" t="s">
        <v>292</v>
      </c>
      <c r="B90" s="16" t="s">
        <v>8</v>
      </c>
      <c r="C90" s="16" t="s">
        <v>227</v>
      </c>
      <c r="D90" s="16" t="s">
        <v>227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</row>
    <row r="91" spans="1:23" x14ac:dyDescent="0.3">
      <c r="A91" s="16" t="s">
        <v>293</v>
      </c>
      <c r="B91" s="16" t="s">
        <v>8</v>
      </c>
      <c r="C91" s="16" t="s">
        <v>227</v>
      </c>
      <c r="D91" s="16" t="s">
        <v>227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</row>
    <row r="92" spans="1:23" x14ac:dyDescent="0.3">
      <c r="A92" s="16" t="s">
        <v>294</v>
      </c>
      <c r="B92" s="16" t="s">
        <v>8</v>
      </c>
      <c r="C92" s="16" t="s">
        <v>227</v>
      </c>
      <c r="D92" s="16" t="s">
        <v>227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</row>
    <row r="93" spans="1:23" x14ac:dyDescent="0.3">
      <c r="A93" s="16" t="s">
        <v>131</v>
      </c>
      <c r="B93" s="16" t="s">
        <v>8</v>
      </c>
      <c r="C93" s="16" t="s">
        <v>227</v>
      </c>
      <c r="D93" s="16" t="s">
        <v>227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</row>
    <row r="94" spans="1:23" x14ac:dyDescent="0.3">
      <c r="A94" s="16" t="s">
        <v>295</v>
      </c>
      <c r="B94" s="16" t="s">
        <v>8</v>
      </c>
      <c r="C94" s="16" t="s">
        <v>227</v>
      </c>
      <c r="D94" s="16" t="s">
        <v>227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</row>
    <row r="95" spans="1:23" x14ac:dyDescent="0.3">
      <c r="A95" s="16" t="s">
        <v>222</v>
      </c>
      <c r="B95" s="16" t="s">
        <v>8</v>
      </c>
      <c r="C95" s="16" t="s">
        <v>227</v>
      </c>
      <c r="D95" s="16" t="s">
        <v>227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</row>
    <row r="96" spans="1:23" x14ac:dyDescent="0.3">
      <c r="A96" s="16" t="s">
        <v>296</v>
      </c>
      <c r="B96" s="16" t="s">
        <v>8</v>
      </c>
      <c r="C96" s="16" t="s">
        <v>227</v>
      </c>
      <c r="D96" s="16" t="s">
        <v>227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</row>
    <row r="97" spans="1:23" x14ac:dyDescent="0.3">
      <c r="A97" s="16" t="s">
        <v>140</v>
      </c>
      <c r="B97" s="16" t="s">
        <v>8</v>
      </c>
      <c r="C97" s="16" t="s">
        <v>227</v>
      </c>
      <c r="D97" s="16" t="s">
        <v>227</v>
      </c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</row>
    <row r="98" spans="1:23" x14ac:dyDescent="0.3">
      <c r="A98" s="16" t="s">
        <v>297</v>
      </c>
      <c r="B98" s="16" t="s">
        <v>8</v>
      </c>
      <c r="C98" s="16" t="s">
        <v>227</v>
      </c>
      <c r="D98" s="16" t="s">
        <v>227</v>
      </c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</row>
    <row r="99" spans="1:23" x14ac:dyDescent="0.3">
      <c r="A99" s="16" t="s">
        <v>141</v>
      </c>
      <c r="B99" s="16" t="s">
        <v>8</v>
      </c>
      <c r="C99" s="16" t="s">
        <v>227</v>
      </c>
      <c r="D99" s="16" t="s">
        <v>227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</row>
    <row r="100" spans="1:23" x14ac:dyDescent="0.3">
      <c r="A100" s="16" t="s">
        <v>298</v>
      </c>
      <c r="B100" s="16" t="s">
        <v>8</v>
      </c>
      <c r="C100" s="16" t="s">
        <v>227</v>
      </c>
      <c r="D100" s="16" t="s">
        <v>227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</row>
    <row r="101" spans="1:23" x14ac:dyDescent="0.3">
      <c r="A101" s="16" t="s">
        <v>142</v>
      </c>
      <c r="B101" s="16" t="s">
        <v>8</v>
      </c>
      <c r="C101" s="16" t="s">
        <v>227</v>
      </c>
      <c r="D101" s="16" t="s">
        <v>227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</row>
    <row r="102" spans="1:23" x14ac:dyDescent="0.3">
      <c r="A102" s="16" t="s">
        <v>299</v>
      </c>
      <c r="B102" s="16" t="s">
        <v>8</v>
      </c>
      <c r="C102" s="16" t="s">
        <v>227</v>
      </c>
      <c r="D102" s="16" t="s">
        <v>227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</row>
    <row r="103" spans="1:23" x14ac:dyDescent="0.3">
      <c r="A103" s="16" t="s">
        <v>332</v>
      </c>
      <c r="B103" s="16" t="s">
        <v>8</v>
      </c>
      <c r="C103" s="16" t="s">
        <v>227</v>
      </c>
      <c r="D103" s="16" t="s">
        <v>227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</row>
    <row r="104" spans="1:23" x14ac:dyDescent="0.3">
      <c r="A104" s="16" t="s">
        <v>126</v>
      </c>
      <c r="B104" s="16" t="s">
        <v>8</v>
      </c>
      <c r="C104" s="16" t="s">
        <v>227</v>
      </c>
      <c r="D104" s="16" t="s">
        <v>227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</row>
    <row r="105" spans="1:23" x14ac:dyDescent="0.3">
      <c r="A105" s="16" t="s">
        <v>300</v>
      </c>
      <c r="B105" s="16" t="s">
        <v>8</v>
      </c>
      <c r="C105" s="16" t="s">
        <v>227</v>
      </c>
      <c r="D105" s="16" t="s">
        <v>227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</row>
    <row r="106" spans="1:23" x14ac:dyDescent="0.3">
      <c r="A106" s="16" t="s">
        <v>133</v>
      </c>
      <c r="B106" s="16" t="s">
        <v>8</v>
      </c>
      <c r="C106" s="16" t="s">
        <v>227</v>
      </c>
      <c r="D106" s="16" t="s">
        <v>227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</row>
    <row r="107" spans="1:23" x14ac:dyDescent="0.3">
      <c r="A107" s="16" t="s">
        <v>127</v>
      </c>
      <c r="B107" s="16" t="s">
        <v>8</v>
      </c>
      <c r="C107" s="16" t="s">
        <v>227</v>
      </c>
      <c r="D107" s="16" t="s">
        <v>227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</row>
    <row r="108" spans="1:23" x14ac:dyDescent="0.3">
      <c r="A108" s="16" t="s">
        <v>132</v>
      </c>
      <c r="B108" s="16" t="s">
        <v>8</v>
      </c>
      <c r="C108" s="16" t="s">
        <v>227</v>
      </c>
      <c r="D108" s="16" t="s">
        <v>227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</row>
    <row r="109" spans="1:23" x14ac:dyDescent="0.3">
      <c r="A109" s="16" t="s">
        <v>134</v>
      </c>
      <c r="B109" s="16" t="s">
        <v>8</v>
      </c>
      <c r="C109" s="16" t="s">
        <v>227</v>
      </c>
      <c r="D109" s="16" t="s">
        <v>227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</row>
    <row r="110" spans="1:23" x14ac:dyDescent="0.3">
      <c r="A110" s="16" t="s">
        <v>301</v>
      </c>
      <c r="B110" s="16" t="s">
        <v>8</v>
      </c>
      <c r="C110" s="16" t="s">
        <v>227</v>
      </c>
      <c r="D110" s="16" t="s">
        <v>227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</row>
    <row r="111" spans="1:23" x14ac:dyDescent="0.3">
      <c r="A111" s="16" t="s">
        <v>333</v>
      </c>
      <c r="B111" s="16" t="s">
        <v>8</v>
      </c>
      <c r="C111" s="16" t="s">
        <v>227</v>
      </c>
      <c r="D111" s="16" t="s">
        <v>227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</row>
    <row r="112" spans="1:23" x14ac:dyDescent="0.3">
      <c r="A112" s="16" t="s">
        <v>334</v>
      </c>
      <c r="B112" s="16" t="s">
        <v>8</v>
      </c>
      <c r="C112" s="16" t="s">
        <v>227</v>
      </c>
      <c r="D112" s="16" t="s">
        <v>227</v>
      </c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</row>
    <row r="113" spans="1:23" x14ac:dyDescent="0.3">
      <c r="A113" s="16" t="s">
        <v>302</v>
      </c>
      <c r="B113" s="16" t="s">
        <v>226</v>
      </c>
      <c r="C113" s="16" t="s">
        <v>227</v>
      </c>
      <c r="D113" s="16" t="s">
        <v>227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1:23" x14ac:dyDescent="0.3">
      <c r="A114" s="16" t="s">
        <v>303</v>
      </c>
      <c r="B114" s="16" t="s">
        <v>5</v>
      </c>
      <c r="C114" s="16" t="s">
        <v>227</v>
      </c>
      <c r="D114" s="16" t="s">
        <v>227</v>
      </c>
      <c r="E114" s="16">
        <v>6.8065548172536774</v>
      </c>
      <c r="F114" s="16">
        <v>5.7158956640816445</v>
      </c>
      <c r="G114" s="16">
        <v>5.2756666234224694</v>
      </c>
      <c r="H114" s="16">
        <v>5.1360883208257562</v>
      </c>
      <c r="I114" s="16">
        <v>5.3013629663646338</v>
      </c>
      <c r="J114" s="16">
        <v>5.4558197487097519</v>
      </c>
      <c r="K114" s="16">
        <v>5.3837927781302755</v>
      </c>
      <c r="L114" s="16">
        <v>5.2780439535135288</v>
      </c>
      <c r="M114" s="16">
        <v>5.2548814432878199</v>
      </c>
      <c r="N114" s="16">
        <v>5.4535823082484161</v>
      </c>
      <c r="O114" s="16">
        <v>5.5675660210755584</v>
      </c>
      <c r="P114" s="16">
        <v>5.7367688267008861</v>
      </c>
      <c r="Q114" s="16"/>
      <c r="R114" s="16"/>
      <c r="S114" s="16"/>
      <c r="T114" s="16"/>
      <c r="U114" s="16"/>
      <c r="V114" s="16"/>
      <c r="W114" s="16"/>
    </row>
    <row r="115" spans="1:23" x14ac:dyDescent="0.3">
      <c r="A115" s="16" t="s">
        <v>304</v>
      </c>
      <c r="B115" s="16" t="s">
        <v>5</v>
      </c>
      <c r="C115" s="16" t="s">
        <v>227</v>
      </c>
      <c r="D115" s="16" t="s">
        <v>227</v>
      </c>
      <c r="E115" s="16">
        <v>6.7442647611932225</v>
      </c>
      <c r="F115" s="16">
        <v>5.3972935991785169</v>
      </c>
      <c r="G115" s="16">
        <v>5.331418231051372</v>
      </c>
      <c r="H115" s="16">
        <v>5.1388591836268471</v>
      </c>
      <c r="I115" s="16">
        <v>5.2138686197188573</v>
      </c>
      <c r="J115" s="16">
        <v>5.4505540613396608</v>
      </c>
      <c r="K115" s="16">
        <v>5.3567627144822856</v>
      </c>
      <c r="L115" s="16">
        <v>5.2209848376829529</v>
      </c>
      <c r="M115" s="16">
        <v>5.2733299676493139</v>
      </c>
      <c r="N115" s="16">
        <v>5.3737705791010351</v>
      </c>
      <c r="O115" s="16">
        <v>5.576204138266589</v>
      </c>
      <c r="P115" s="16">
        <v>5.6945265881731171</v>
      </c>
      <c r="Q115" s="16"/>
      <c r="R115" s="16"/>
      <c r="S115" s="16"/>
      <c r="T115" s="16"/>
      <c r="U115" s="16"/>
      <c r="V115" s="16"/>
      <c r="W115" s="16"/>
    </row>
    <row r="116" spans="1:23" x14ac:dyDescent="0.3">
      <c r="A116" s="16" t="s">
        <v>305</v>
      </c>
      <c r="B116" s="16" t="s">
        <v>5</v>
      </c>
      <c r="C116" s="16" t="s">
        <v>227</v>
      </c>
      <c r="D116" s="16" t="s">
        <v>227</v>
      </c>
      <c r="E116" s="16">
        <v>6.8051121360170628</v>
      </c>
      <c r="F116" s="16">
        <v>5.5487010817083302</v>
      </c>
      <c r="G116" s="16">
        <v>5.2817218637863244</v>
      </c>
      <c r="H116" s="16">
        <v>5.1027040412335865</v>
      </c>
      <c r="I116" s="16">
        <v>5.2894020104951815</v>
      </c>
      <c r="J116" s="16">
        <v>5.4394528604810368</v>
      </c>
      <c r="K116" s="16">
        <v>5.3545957765206085</v>
      </c>
      <c r="L116" s="16">
        <v>5.2394056707092709</v>
      </c>
      <c r="M116" s="16">
        <v>5.2090280241931808</v>
      </c>
      <c r="N116" s="16">
        <v>5.3941868077902724</v>
      </c>
      <c r="O116" s="16">
        <v>5.5896669763215501</v>
      </c>
      <c r="P116" s="16">
        <v>5.745250914126462</v>
      </c>
      <c r="Q116" s="16"/>
      <c r="R116" s="16"/>
      <c r="S116" s="16"/>
      <c r="T116" s="16"/>
      <c r="U116" s="16"/>
      <c r="V116" s="16"/>
      <c r="W116" s="16"/>
    </row>
    <row r="117" spans="1:23" x14ac:dyDescent="0.3">
      <c r="A117" s="16" t="s">
        <v>306</v>
      </c>
      <c r="B117" s="16" t="s">
        <v>4</v>
      </c>
      <c r="C117" s="16" t="s">
        <v>227</v>
      </c>
      <c r="D117" s="16" t="s">
        <v>227</v>
      </c>
      <c r="E117" s="16">
        <v>6.3902177799786379</v>
      </c>
      <c r="F117" s="16">
        <v>5.2923133371001319</v>
      </c>
      <c r="G117" s="16">
        <v>5.0183682668262888</v>
      </c>
      <c r="H117" s="16">
        <v>5.0199011113675738</v>
      </c>
      <c r="I117" s="16">
        <v>5.1044035289913667</v>
      </c>
      <c r="J117" s="16">
        <v>5.3254903318440414</v>
      </c>
      <c r="K117" s="16">
        <v>5.2652772755911244</v>
      </c>
      <c r="L117" s="16">
        <v>5.1636371124593206</v>
      </c>
      <c r="M117" s="16">
        <v>5.1463813355248069</v>
      </c>
      <c r="N117" s="16">
        <v>5.2903716289511289</v>
      </c>
      <c r="O117" s="16">
        <v>5.4658860101940832</v>
      </c>
      <c r="P117" s="16">
        <v>5.5984340500040162</v>
      </c>
      <c r="Q117" s="16">
        <v>5.9328072545433379</v>
      </c>
      <c r="R117" s="16"/>
      <c r="S117" s="16"/>
      <c r="T117" s="16"/>
      <c r="U117" s="16"/>
      <c r="V117" s="16"/>
      <c r="W117" s="16"/>
    </row>
    <row r="118" spans="1:23" x14ac:dyDescent="0.3">
      <c r="A118" s="16" t="s">
        <v>307</v>
      </c>
      <c r="B118" s="16" t="s">
        <v>5</v>
      </c>
      <c r="C118" s="16" t="s">
        <v>227</v>
      </c>
      <c r="D118" s="16" t="s">
        <v>227</v>
      </c>
      <c r="E118" s="16">
        <v>6.6870121828096174</v>
      </c>
      <c r="F118" s="16">
        <v>5.5190232747827821</v>
      </c>
      <c r="G118" s="16">
        <v>5.2437193217118283</v>
      </c>
      <c r="H118" s="16">
        <v>5.1551080693414342</v>
      </c>
      <c r="I118" s="16">
        <v>5.1913083694415567</v>
      </c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1:23" x14ac:dyDescent="0.3">
      <c r="A119" s="16" t="s">
        <v>308</v>
      </c>
      <c r="B119" s="16" t="s">
        <v>226</v>
      </c>
      <c r="C119" s="16" t="s">
        <v>227</v>
      </c>
      <c r="D119" s="16" t="s">
        <v>227</v>
      </c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1:23" x14ac:dyDescent="0.3">
      <c r="A120" s="16" t="s">
        <v>309</v>
      </c>
      <c r="B120" s="16" t="s">
        <v>226</v>
      </c>
      <c r="C120" s="16" t="s">
        <v>227</v>
      </c>
      <c r="D120" s="16" t="s">
        <v>227</v>
      </c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3" spans="1:23" x14ac:dyDescent="0.3">
      <c r="A123" s="2" t="s">
        <v>206</v>
      </c>
    </row>
    <row r="124" spans="1:23" x14ac:dyDescent="0.3">
      <c r="A124" s="2" t="s">
        <v>0</v>
      </c>
      <c r="B124" s="2" t="s">
        <v>2</v>
      </c>
      <c r="C124" s="2" t="s">
        <v>100</v>
      </c>
      <c r="D124" s="8" t="s">
        <v>1</v>
      </c>
      <c r="E124" s="8">
        <v>2023</v>
      </c>
      <c r="F124" s="8">
        <v>2024</v>
      </c>
      <c r="G124" s="8">
        <v>2025</v>
      </c>
      <c r="H124" s="8">
        <v>2026</v>
      </c>
      <c r="I124" s="8">
        <v>2027</v>
      </c>
      <c r="J124" s="8">
        <v>2028</v>
      </c>
      <c r="K124" s="8">
        <v>2029</v>
      </c>
      <c r="L124" s="8">
        <v>2030</v>
      </c>
      <c r="M124" s="8">
        <v>2031</v>
      </c>
      <c r="N124" s="8">
        <v>2032</v>
      </c>
      <c r="O124" s="8">
        <v>2033</v>
      </c>
      <c r="P124" s="8">
        <v>2034</v>
      </c>
      <c r="Q124" s="8">
        <v>2035</v>
      </c>
      <c r="R124" s="8">
        <v>2036</v>
      </c>
      <c r="S124" s="8">
        <v>2037</v>
      </c>
      <c r="T124" s="8">
        <v>2038</v>
      </c>
      <c r="U124" s="8">
        <v>2039</v>
      </c>
      <c r="V124" s="8">
        <v>2040</v>
      </c>
      <c r="W124" s="8">
        <v>2041</v>
      </c>
    </row>
    <row r="125" spans="1:23" x14ac:dyDescent="0.3">
      <c r="A125" s="16" t="s">
        <v>13</v>
      </c>
      <c r="B125" s="16" t="s">
        <v>3</v>
      </c>
      <c r="C125" s="16" t="s">
        <v>227</v>
      </c>
      <c r="D125" s="16" t="s">
        <v>227</v>
      </c>
      <c r="E125" s="16">
        <v>7.5831035860087805</v>
      </c>
      <c r="F125" s="16">
        <v>6.2642841419544268</v>
      </c>
      <c r="G125" s="16">
        <v>5.5415716844157679</v>
      </c>
      <c r="H125" s="16">
        <v>5.6859475610802965</v>
      </c>
      <c r="I125" s="16">
        <v>5.779252464135852</v>
      </c>
      <c r="J125" s="16">
        <v>5.5510452605716827</v>
      </c>
      <c r="K125" s="16">
        <v>5.0354316328248654</v>
      </c>
      <c r="L125" s="16">
        <v>4.5281090321826758</v>
      </c>
      <c r="M125" s="16">
        <v>4.0029683438224763</v>
      </c>
      <c r="N125" s="16">
        <v>4.0871280490971849</v>
      </c>
      <c r="O125" s="16">
        <v>4.1753657793511616</v>
      </c>
      <c r="P125" s="16">
        <v>4.2925614705755164</v>
      </c>
      <c r="Q125" s="16"/>
      <c r="R125" s="16"/>
      <c r="S125" s="16"/>
      <c r="T125" s="16"/>
      <c r="U125" s="16"/>
      <c r="V125" s="16"/>
      <c r="W125" s="16"/>
    </row>
    <row r="126" spans="1:23" x14ac:dyDescent="0.3">
      <c r="A126" s="16" t="s">
        <v>13</v>
      </c>
      <c r="B126" s="16" t="s">
        <v>226</v>
      </c>
      <c r="C126" s="16" t="s">
        <v>227</v>
      </c>
      <c r="D126" s="16" t="s">
        <v>227</v>
      </c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</row>
    <row r="127" spans="1:23" x14ac:dyDescent="0.3">
      <c r="A127" s="16" t="s">
        <v>13</v>
      </c>
      <c r="B127" s="16" t="s">
        <v>4</v>
      </c>
      <c r="C127" s="16" t="s">
        <v>227</v>
      </c>
      <c r="D127" s="16" t="s">
        <v>227</v>
      </c>
      <c r="E127" s="16">
        <v>6.5488457122928398</v>
      </c>
      <c r="F127" s="16">
        <v>5.4225197635545443</v>
      </c>
      <c r="G127" s="16">
        <v>5.1619606853749787</v>
      </c>
      <c r="H127" s="16">
        <v>5.0838084424142904</v>
      </c>
      <c r="I127" s="16">
        <v>5.1492825456342901</v>
      </c>
      <c r="J127" s="16">
        <v>5.2704041722166819</v>
      </c>
      <c r="K127" s="16">
        <v>5.2789561784489925</v>
      </c>
      <c r="L127" s="16">
        <v>5.1600504453101541</v>
      </c>
      <c r="M127" s="16">
        <v>5.1756931278695175</v>
      </c>
      <c r="N127" s="16">
        <v>5.3253377404739064</v>
      </c>
      <c r="O127" s="16">
        <v>5.4917459836324847</v>
      </c>
      <c r="P127" s="16">
        <v>5.6355638956445224</v>
      </c>
      <c r="Q127" s="16">
        <v>5.7215791023651841</v>
      </c>
      <c r="R127" s="16">
        <v>5.853891831346365</v>
      </c>
      <c r="S127" s="16">
        <v>6.0649883047459623</v>
      </c>
      <c r="T127" s="16">
        <v>6.2744256585804017</v>
      </c>
      <c r="U127" s="16">
        <v>6.5204301596167848</v>
      </c>
      <c r="V127" s="16">
        <v>6.8164877777272652</v>
      </c>
      <c r="W127" s="16">
        <v>7.1244356542857874</v>
      </c>
    </row>
    <row r="128" spans="1:23" x14ac:dyDescent="0.3">
      <c r="A128" s="16" t="s">
        <v>13</v>
      </c>
      <c r="B128" s="16" t="s">
        <v>5</v>
      </c>
      <c r="C128" s="16" t="s">
        <v>227</v>
      </c>
      <c r="D128" s="16" t="s">
        <v>227</v>
      </c>
      <c r="E128" s="16">
        <v>6.3603509164393746</v>
      </c>
      <c r="F128" s="16">
        <v>5.2810646910498837</v>
      </c>
      <c r="G128" s="16">
        <v>5.1310002227583587</v>
      </c>
      <c r="H128" s="16">
        <v>5.1303148786355353</v>
      </c>
      <c r="I128" s="16">
        <v>5.2283120992996226</v>
      </c>
      <c r="J128" s="16">
        <v>5.6769464662049547</v>
      </c>
      <c r="K128" s="16">
        <v>6.1988281564592667</v>
      </c>
      <c r="L128" s="16">
        <v>5.7055683816463842</v>
      </c>
      <c r="M128" s="16">
        <v>5.4115975420289848</v>
      </c>
      <c r="N128" s="16">
        <v>5.5198516491908354</v>
      </c>
      <c r="O128" s="16">
        <v>5.9986025284549198</v>
      </c>
      <c r="P128" s="16">
        <v>5.964641509561619</v>
      </c>
      <c r="Q128" s="16">
        <v>6.4986468859299773</v>
      </c>
      <c r="R128" s="16">
        <v>6.568441025885722</v>
      </c>
      <c r="S128" s="16">
        <v>6.7965164520241146</v>
      </c>
      <c r="T128" s="16">
        <v>7.1043170163873226</v>
      </c>
      <c r="U128" s="16">
        <v>6.5423099555590349</v>
      </c>
      <c r="V128" s="16">
        <v>6.9081171846582752</v>
      </c>
      <c r="W128" s="16">
        <v>7.1706038316953551</v>
      </c>
    </row>
    <row r="129" spans="1:23" x14ac:dyDescent="0.3">
      <c r="A129" s="16" t="s">
        <v>13</v>
      </c>
      <c r="B129" s="16" t="s">
        <v>6</v>
      </c>
      <c r="C129" s="16" t="s">
        <v>227</v>
      </c>
      <c r="D129" s="16" t="s">
        <v>227</v>
      </c>
      <c r="E129" s="16">
        <v>6.1956955934386571</v>
      </c>
      <c r="F129" s="16">
        <v>5.2323643725103715</v>
      </c>
      <c r="G129" s="16">
        <v>5.0997066747860273</v>
      </c>
      <c r="H129" s="16">
        <v>5.009708277986209</v>
      </c>
      <c r="I129" s="16">
        <v>5.1025832989923909</v>
      </c>
      <c r="J129" s="16">
        <v>5.3363391237219426</v>
      </c>
      <c r="K129" s="16">
        <v>5.2518567213198555</v>
      </c>
      <c r="L129" s="16">
        <v>5.1747200961145605</v>
      </c>
      <c r="M129" s="16">
        <v>5.2593514114002584</v>
      </c>
      <c r="N129" s="16">
        <v>5.3295333256319752</v>
      </c>
      <c r="O129" s="16">
        <v>5.5099629210117929</v>
      </c>
      <c r="P129" s="16">
        <v>5.626435130637498</v>
      </c>
      <c r="Q129" s="16">
        <v>5.7206727326243101</v>
      </c>
      <c r="R129" s="16">
        <v>5.8252907289077154</v>
      </c>
      <c r="S129" s="16">
        <v>6.0963767924154251</v>
      </c>
      <c r="T129" s="16">
        <v>6.2742750483715382</v>
      </c>
      <c r="U129" s="16">
        <v>6.4801346454689668</v>
      </c>
      <c r="V129" s="16">
        <v>6.8395719930408552</v>
      </c>
      <c r="W129" s="16">
        <v>7.1873760747288058</v>
      </c>
    </row>
    <row r="130" spans="1:23" x14ac:dyDescent="0.3">
      <c r="A130" s="16" t="s">
        <v>13</v>
      </c>
      <c r="B130" s="16" t="s">
        <v>101</v>
      </c>
      <c r="C130" s="16" t="s">
        <v>227</v>
      </c>
      <c r="D130" s="16" t="s">
        <v>227</v>
      </c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>
        <v>0.85558088293091672</v>
      </c>
      <c r="U130" s="16">
        <v>0.90964719054611221</v>
      </c>
      <c r="V130" s="16">
        <v>0.93788186154815811</v>
      </c>
      <c r="W130" s="16">
        <v>0.95663989403178673</v>
      </c>
    </row>
    <row r="131" spans="1:23" x14ac:dyDescent="0.3">
      <c r="A131" s="16" t="s">
        <v>13</v>
      </c>
      <c r="B131" s="16" t="s">
        <v>7</v>
      </c>
      <c r="C131" s="16" t="s">
        <v>227</v>
      </c>
      <c r="D131" s="16" t="s">
        <v>227</v>
      </c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</row>
    <row r="132" spans="1:23" x14ac:dyDescent="0.3">
      <c r="A132" s="16" t="s">
        <v>13</v>
      </c>
      <c r="B132" s="16" t="s">
        <v>8</v>
      </c>
      <c r="C132" s="16" t="s">
        <v>227</v>
      </c>
      <c r="D132" s="16" t="s">
        <v>227</v>
      </c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</row>
    <row r="133" spans="1:23" x14ac:dyDescent="0.3">
      <c r="A133" s="16" t="s">
        <v>13</v>
      </c>
      <c r="B133" s="16" t="s">
        <v>9</v>
      </c>
      <c r="C133" s="16" t="s">
        <v>227</v>
      </c>
      <c r="D133" s="16" t="s">
        <v>227</v>
      </c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</row>
    <row r="136" spans="1:23" x14ac:dyDescent="0.3">
      <c r="A136" s="20" t="s">
        <v>345</v>
      </c>
    </row>
    <row r="137" spans="1:23" x14ac:dyDescent="0.3">
      <c r="A137" s="2" t="s">
        <v>0</v>
      </c>
      <c r="B137" s="2" t="s">
        <v>2</v>
      </c>
      <c r="C137" s="2" t="s">
        <v>100</v>
      </c>
      <c r="D137" s="8" t="s">
        <v>1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</row>
    <row r="138" spans="1:23" x14ac:dyDescent="0.3">
      <c r="A138" s="16" t="s">
        <v>225</v>
      </c>
      <c r="B138" s="16" t="s">
        <v>226</v>
      </c>
      <c r="C138" s="16" t="s">
        <v>227</v>
      </c>
      <c r="D138" s="16" t="s">
        <v>227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1:23" x14ac:dyDescent="0.3">
      <c r="A139" s="16" t="s">
        <v>120</v>
      </c>
      <c r="B139" s="16" t="s">
        <v>6</v>
      </c>
      <c r="C139" s="16" t="s">
        <v>227</v>
      </c>
      <c r="D139" s="16" t="s">
        <v>227</v>
      </c>
      <c r="E139" s="16">
        <v>6.2705651345765148</v>
      </c>
      <c r="F139" s="16">
        <v>5.2452457934293095</v>
      </c>
      <c r="G139" s="16">
        <v>5.1360186851878247</v>
      </c>
      <c r="H139" s="16">
        <v>4.9884988257886693</v>
      </c>
      <c r="I139" s="16">
        <v>5.0873661954213922</v>
      </c>
      <c r="J139" s="16">
        <v>5.3296570710068067</v>
      </c>
      <c r="K139" s="16">
        <v>5.2546772460406874</v>
      </c>
      <c r="L139" s="16">
        <v>5.1649995770083708</v>
      </c>
      <c r="M139" s="16">
        <v>5.2530728506175004</v>
      </c>
      <c r="N139" s="16">
        <v>5.319736839486719</v>
      </c>
      <c r="O139" s="16">
        <v>5.4647882527877849</v>
      </c>
      <c r="P139" s="16">
        <v>5.5971559720662736</v>
      </c>
      <c r="Q139" s="16">
        <v>5.6752291010523752</v>
      </c>
      <c r="R139" s="16">
        <v>5.7856989892168675</v>
      </c>
      <c r="S139" s="16">
        <v>6.0964352272504483</v>
      </c>
      <c r="T139" s="16">
        <v>6.2403078633868159</v>
      </c>
      <c r="U139" s="16">
        <v>6.4939330052315585</v>
      </c>
      <c r="V139" s="16">
        <v>6.8698087893593742</v>
      </c>
      <c r="W139" s="16">
        <v>7.2159905296266782</v>
      </c>
    </row>
    <row r="140" spans="1:23" x14ac:dyDescent="0.3">
      <c r="A140" s="16" t="s">
        <v>121</v>
      </c>
      <c r="B140" s="16" t="s">
        <v>6</v>
      </c>
      <c r="C140" s="16" t="s">
        <v>227</v>
      </c>
      <c r="D140" s="16" t="s">
        <v>227</v>
      </c>
      <c r="E140" s="16">
        <v>6.1058019393908589</v>
      </c>
      <c r="F140" s="16">
        <v>5.2136033091646654</v>
      </c>
      <c r="G140" s="16">
        <v>5.058377153845055</v>
      </c>
      <c r="H140" s="16">
        <v>5.049903908506213</v>
      </c>
      <c r="I140" s="16">
        <v>5.1351816153939192</v>
      </c>
      <c r="J140" s="16">
        <v>5.331898174906156</v>
      </c>
      <c r="K140" s="16">
        <v>5.2689940674297402</v>
      </c>
      <c r="L140" s="16">
        <v>5.1848373822262994</v>
      </c>
      <c r="M140" s="16">
        <v>5.2503991775902747</v>
      </c>
      <c r="N140" s="16">
        <v>5.3361148245446666</v>
      </c>
      <c r="O140" s="16">
        <v>5.5648160135268903</v>
      </c>
      <c r="P140" s="16">
        <v>5.6567173396055912</v>
      </c>
      <c r="Q140" s="16">
        <v>5.771951531398928</v>
      </c>
      <c r="R140" s="16">
        <v>5.8728656292790173</v>
      </c>
      <c r="S140" s="16">
        <v>6.0968488598060251</v>
      </c>
      <c r="T140" s="16">
        <v>6.3290457163642664</v>
      </c>
      <c r="U140" s="16">
        <v>6.4427039686031256</v>
      </c>
      <c r="V140" s="16">
        <v>6.6873309743153575</v>
      </c>
      <c r="W140" s="16">
        <v>7.1059171877862823</v>
      </c>
    </row>
    <row r="141" spans="1:23" x14ac:dyDescent="0.3">
      <c r="A141" s="16" t="s">
        <v>228</v>
      </c>
      <c r="B141" s="16" t="s">
        <v>4</v>
      </c>
      <c r="C141" s="16" t="s">
        <v>227</v>
      </c>
      <c r="D141" s="16" t="s">
        <v>227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</row>
    <row r="142" spans="1:23" x14ac:dyDescent="0.3">
      <c r="A142" s="16" t="s">
        <v>229</v>
      </c>
      <c r="B142" s="16" t="s">
        <v>7</v>
      </c>
      <c r="C142" s="16" t="s">
        <v>227</v>
      </c>
      <c r="D142" s="16" t="s">
        <v>227</v>
      </c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</row>
    <row r="143" spans="1:23" x14ac:dyDescent="0.3">
      <c r="A143" s="16" t="s">
        <v>230</v>
      </c>
      <c r="B143" s="16" t="s">
        <v>4</v>
      </c>
      <c r="C143" s="16" t="s">
        <v>227</v>
      </c>
      <c r="D143" s="16" t="s">
        <v>227</v>
      </c>
      <c r="E143" s="16">
        <v>6.5390574275739342</v>
      </c>
      <c r="F143" s="16">
        <v>5.4119456000050619</v>
      </c>
      <c r="G143" s="16">
        <v>5.1677761797670758</v>
      </c>
      <c r="H143" s="16">
        <v>5.0924232192347318</v>
      </c>
      <c r="I143" s="16">
        <v>5.1730892099487837</v>
      </c>
      <c r="J143" s="16">
        <v>5.2940173417610561</v>
      </c>
      <c r="K143" s="16">
        <v>5.3217396159282142</v>
      </c>
      <c r="L143" s="16">
        <v>5.1894822500017126</v>
      </c>
      <c r="M143" s="16">
        <v>5.2087346236621883</v>
      </c>
      <c r="N143" s="16">
        <v>5.348276997694219</v>
      </c>
      <c r="O143" s="16">
        <v>5.5189783249672288</v>
      </c>
      <c r="P143" s="16">
        <v>5.6784094550734876</v>
      </c>
      <c r="Q143" s="16">
        <v>5.741287186757714</v>
      </c>
      <c r="R143" s="16">
        <v>5.8658162085727241</v>
      </c>
      <c r="S143" s="16">
        <v>6.1146382416056984</v>
      </c>
      <c r="T143" s="16">
        <v>6.2941819129614549</v>
      </c>
      <c r="U143" s="16">
        <v>6.5529725459489878</v>
      </c>
      <c r="V143" s="16">
        <v>6.8538098967723737</v>
      </c>
      <c r="W143" s="16">
        <v>7.16777812234377</v>
      </c>
    </row>
    <row r="144" spans="1:23" x14ac:dyDescent="0.3">
      <c r="A144" s="16" t="s">
        <v>231</v>
      </c>
      <c r="B144" s="16" t="s">
        <v>4</v>
      </c>
      <c r="C144" s="16" t="s">
        <v>227</v>
      </c>
      <c r="D144" s="16" t="s">
        <v>227</v>
      </c>
      <c r="E144" s="16">
        <v>6.210076275435088</v>
      </c>
      <c r="F144" s="16">
        <v>5.2089555507654053</v>
      </c>
      <c r="G144" s="16">
        <v>5.0807109462072404</v>
      </c>
      <c r="H144" s="16">
        <v>4.9887882008470381</v>
      </c>
      <c r="I144" s="16">
        <v>5.0785648918072166</v>
      </c>
      <c r="J144" s="16">
        <v>5.2513007982639905</v>
      </c>
      <c r="K144" s="16">
        <v>5.2696913808158214</v>
      </c>
      <c r="L144" s="16">
        <v>5.1536531013671532</v>
      </c>
      <c r="M144" s="16">
        <v>5.1963113258763833</v>
      </c>
      <c r="N144" s="16">
        <v>5.3101085551212632</v>
      </c>
      <c r="O144" s="16">
        <v>5.4665825105695083</v>
      </c>
      <c r="P144" s="16">
        <v>5.6088349179472976</v>
      </c>
      <c r="Q144" s="16">
        <v>5.6676151760695692</v>
      </c>
      <c r="R144" s="16">
        <v>5.7803867539357467</v>
      </c>
      <c r="S144" s="16">
        <v>6.0221923314363144</v>
      </c>
      <c r="T144" s="16">
        <v>6.217765980801766</v>
      </c>
      <c r="U144" s="16">
        <v>6.4748121492893018</v>
      </c>
      <c r="V144" s="16">
        <v>6.7908242430271191</v>
      </c>
      <c r="W144" s="16">
        <v>7.1453152946437966</v>
      </c>
    </row>
    <row r="145" spans="1:23" x14ac:dyDescent="0.3">
      <c r="A145" s="16" t="s">
        <v>232</v>
      </c>
      <c r="B145" s="16" t="s">
        <v>5</v>
      </c>
      <c r="C145" s="16" t="s">
        <v>227</v>
      </c>
      <c r="D145" s="16" t="s">
        <v>227</v>
      </c>
      <c r="E145" s="16"/>
      <c r="F145" s="16"/>
      <c r="G145" s="16"/>
      <c r="H145" s="16">
        <v>19.219121267145098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1:23" x14ac:dyDescent="0.3">
      <c r="A146" s="16" t="s">
        <v>233</v>
      </c>
      <c r="B146" s="16" t="s">
        <v>5</v>
      </c>
      <c r="C146" s="16" t="s">
        <v>227</v>
      </c>
      <c r="D146" s="16" t="s">
        <v>227</v>
      </c>
      <c r="E146" s="16">
        <v>7.0419071547937371</v>
      </c>
      <c r="F146" s="16">
        <v>5.5019827346820227</v>
      </c>
      <c r="G146" s="16">
        <v>5.2171986277204887</v>
      </c>
      <c r="H146" s="16">
        <v>5.1140447015449659</v>
      </c>
      <c r="I146" s="16">
        <v>5.5093177930079671</v>
      </c>
      <c r="J146" s="16">
        <v>5.5418152997158323</v>
      </c>
      <c r="K146" s="16">
        <v>5.4752634934939275</v>
      </c>
      <c r="L146" s="16">
        <v>5.2053314566413862</v>
      </c>
      <c r="M146" s="16">
        <v>5.1950028679760836</v>
      </c>
      <c r="N146" s="16">
        <v>5.5148735513815561</v>
      </c>
      <c r="O146" s="16">
        <v>5.5646223484425681</v>
      </c>
      <c r="P146" s="16">
        <v>5.7189419650386917</v>
      </c>
      <c r="Q146" s="16"/>
      <c r="R146" s="16"/>
      <c r="S146" s="16"/>
      <c r="T146" s="16"/>
      <c r="U146" s="16"/>
      <c r="V146" s="16"/>
      <c r="W146" s="16"/>
    </row>
    <row r="147" spans="1:23" x14ac:dyDescent="0.3">
      <c r="A147" s="16" t="s">
        <v>234</v>
      </c>
      <c r="B147" s="16" t="s">
        <v>5</v>
      </c>
      <c r="C147" s="16" t="s">
        <v>227</v>
      </c>
      <c r="D147" s="16" t="s">
        <v>227</v>
      </c>
      <c r="E147" s="16"/>
      <c r="F147" s="16"/>
      <c r="G147" s="16"/>
      <c r="H147" s="16">
        <v>19.219120852059437</v>
      </c>
      <c r="I147" s="16">
        <v>19.725388031225943</v>
      </c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1:23" x14ac:dyDescent="0.3">
      <c r="A148" s="16" t="s">
        <v>235</v>
      </c>
      <c r="B148" s="16" t="s">
        <v>5</v>
      </c>
      <c r="C148" s="16" t="s">
        <v>227</v>
      </c>
      <c r="D148" s="16" t="s">
        <v>227</v>
      </c>
      <c r="E148" s="16">
        <v>7.3912929955987803</v>
      </c>
      <c r="F148" s="16">
        <v>6.1365396160171848</v>
      </c>
      <c r="G148" s="16">
        <v>5.3067343430555276</v>
      </c>
      <c r="H148" s="16">
        <v>5.1153286044066659</v>
      </c>
      <c r="I148" s="16">
        <v>5.4838135576310689</v>
      </c>
      <c r="J148" s="16">
        <v>5.6171642130336146</v>
      </c>
      <c r="K148" s="16">
        <v>5.4278236098686081</v>
      </c>
      <c r="L148" s="16">
        <v>5.2709595242453977</v>
      </c>
      <c r="M148" s="16">
        <v>5.3067966979294896</v>
      </c>
      <c r="N148" s="16">
        <v>5.4213228080276519</v>
      </c>
      <c r="O148" s="16">
        <v>5.5959870248693404</v>
      </c>
      <c r="P148" s="16">
        <v>5.7484815531515503</v>
      </c>
      <c r="Q148" s="16"/>
      <c r="R148" s="16"/>
      <c r="S148" s="16"/>
      <c r="T148" s="16"/>
      <c r="U148" s="16"/>
      <c r="V148" s="16"/>
      <c r="W148" s="16"/>
    </row>
    <row r="149" spans="1:23" x14ac:dyDescent="0.3">
      <c r="A149" s="16" t="s">
        <v>219</v>
      </c>
      <c r="B149" s="16" t="s">
        <v>9</v>
      </c>
      <c r="C149" s="16" t="s">
        <v>227</v>
      </c>
      <c r="D149" s="16" t="s">
        <v>227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1:23" x14ac:dyDescent="0.3">
      <c r="A150" s="16" t="s">
        <v>220</v>
      </c>
      <c r="B150" s="16" t="s">
        <v>9</v>
      </c>
      <c r="C150" s="16" t="s">
        <v>227</v>
      </c>
      <c r="D150" s="16" t="s">
        <v>227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1:23" x14ac:dyDescent="0.3">
      <c r="A151" s="16" t="s">
        <v>236</v>
      </c>
      <c r="B151" s="16" t="s">
        <v>5</v>
      </c>
      <c r="C151" s="16" t="s">
        <v>227</v>
      </c>
      <c r="D151" s="16" t="s">
        <v>227</v>
      </c>
      <c r="E151" s="16"/>
      <c r="F151" s="16">
        <v>19.287931347769184</v>
      </c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1:23" x14ac:dyDescent="0.3">
      <c r="A152" s="16" t="s">
        <v>237</v>
      </c>
      <c r="B152" s="16" t="s">
        <v>5</v>
      </c>
      <c r="C152" s="16" t="s">
        <v>227</v>
      </c>
      <c r="D152" s="16" t="s">
        <v>227</v>
      </c>
      <c r="E152" s="16">
        <v>20.671221627232224</v>
      </c>
      <c r="F152" s="16">
        <v>19.177221656994835</v>
      </c>
      <c r="G152" s="16">
        <v>18.074518975598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1:23" x14ac:dyDescent="0.3">
      <c r="A153" s="16" t="s">
        <v>238</v>
      </c>
      <c r="B153" s="16" t="s">
        <v>5</v>
      </c>
      <c r="C153" s="16" t="s">
        <v>227</v>
      </c>
      <c r="D153" s="16" t="s">
        <v>227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1:23" x14ac:dyDescent="0.3">
      <c r="A154" s="16" t="s">
        <v>239</v>
      </c>
      <c r="B154" s="16" t="s">
        <v>5</v>
      </c>
      <c r="C154" s="16" t="s">
        <v>227</v>
      </c>
      <c r="D154" s="16" t="s">
        <v>227</v>
      </c>
      <c r="E154" s="16"/>
      <c r="F154" s="16">
        <v>19.177220958002259</v>
      </c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1:23" x14ac:dyDescent="0.3">
      <c r="A155" s="16" t="s">
        <v>240</v>
      </c>
      <c r="B155" s="16" t="s">
        <v>4</v>
      </c>
      <c r="C155" s="16" t="s">
        <v>227</v>
      </c>
      <c r="D155" s="16" t="s">
        <v>227</v>
      </c>
      <c r="E155" s="16">
        <v>6.5989194407314224</v>
      </c>
      <c r="F155" s="16">
        <v>5.4743273745229564</v>
      </c>
      <c r="G155" s="16">
        <v>5.2055259624856927</v>
      </c>
      <c r="H155" s="16">
        <v>5.1319756502649563</v>
      </c>
      <c r="I155" s="16">
        <v>5.1194788601799219</v>
      </c>
      <c r="J155" s="16">
        <v>5.2243117401020625</v>
      </c>
      <c r="K155" s="16">
        <v>5.2458858600166627</v>
      </c>
      <c r="L155" s="16">
        <v>5.1242127559389514</v>
      </c>
      <c r="M155" s="16">
        <v>5.1404599415729884</v>
      </c>
      <c r="N155" s="16">
        <v>5.3014479366892804</v>
      </c>
      <c r="O155" s="16">
        <v>5.4296812789057896</v>
      </c>
      <c r="P155" s="16">
        <v>5.6093111736217383</v>
      </c>
      <c r="Q155" s="16">
        <v>5.63675697173157</v>
      </c>
      <c r="R155" s="16">
        <v>5.829766950870666</v>
      </c>
      <c r="S155" s="16">
        <v>5.9473321808536186</v>
      </c>
      <c r="T155" s="16">
        <v>6.2650863269934369</v>
      </c>
      <c r="U155" s="16">
        <v>6.4204772423590191</v>
      </c>
      <c r="V155" s="16">
        <v>6.8476346216098438</v>
      </c>
      <c r="W155" s="16">
        <v>7.017806923084466</v>
      </c>
    </row>
    <row r="156" spans="1:23" x14ac:dyDescent="0.3">
      <c r="A156" s="16" t="s">
        <v>241</v>
      </c>
      <c r="B156" s="16" t="s">
        <v>4</v>
      </c>
      <c r="C156" s="16" t="s">
        <v>227</v>
      </c>
      <c r="D156" s="16" t="s">
        <v>227</v>
      </c>
      <c r="E156" s="16">
        <v>6.1898733809851043</v>
      </c>
      <c r="F156" s="16">
        <v>5.230239035213204</v>
      </c>
      <c r="G156" s="16">
        <v>5.0439907364588485</v>
      </c>
      <c r="H156" s="16">
        <v>4.9643862110620143</v>
      </c>
      <c r="I156" s="16">
        <v>4.9919912567572657</v>
      </c>
      <c r="J156" s="16">
        <v>5.1744028017616843</v>
      </c>
      <c r="K156" s="16">
        <v>5.1440382842384835</v>
      </c>
      <c r="L156" s="16">
        <v>5.0600668295567583</v>
      </c>
      <c r="M156" s="16">
        <v>5.1013839992518024</v>
      </c>
      <c r="N156" s="16">
        <v>5.2444368493353641</v>
      </c>
      <c r="O156" s="16">
        <v>5.3937283301988366</v>
      </c>
      <c r="P156" s="16">
        <v>5.5128935851751679</v>
      </c>
      <c r="Q156" s="16">
        <v>5.5542076775158247</v>
      </c>
      <c r="R156" s="16">
        <v>5.7148529094772709</v>
      </c>
      <c r="S156" s="16">
        <v>5.9031460654940977</v>
      </c>
      <c r="T156" s="16">
        <v>6.15211276554182</v>
      </c>
      <c r="U156" s="16">
        <v>6.3386173152477134</v>
      </c>
      <c r="V156" s="16">
        <v>6.7311985313838854</v>
      </c>
      <c r="W156" s="16">
        <v>6.9711047781868754</v>
      </c>
    </row>
    <row r="157" spans="1:23" x14ac:dyDescent="0.3">
      <c r="A157" s="16" t="s">
        <v>242</v>
      </c>
      <c r="B157" s="16" t="s">
        <v>4</v>
      </c>
      <c r="C157" s="16" t="s">
        <v>227</v>
      </c>
      <c r="D157" s="16" t="s">
        <v>227</v>
      </c>
      <c r="E157" s="16">
        <v>6.6939504092363284</v>
      </c>
      <c r="F157" s="16">
        <v>5.4963130918667709</v>
      </c>
      <c r="G157" s="16">
        <v>5.1912635596704968</v>
      </c>
      <c r="H157" s="16">
        <v>5.0908515035513577</v>
      </c>
      <c r="I157" s="16">
        <v>5.1483676840932544</v>
      </c>
      <c r="J157" s="16">
        <v>5.2306781460024867</v>
      </c>
      <c r="K157" s="16">
        <v>5.2172927756479899</v>
      </c>
      <c r="L157" s="16">
        <v>5.1211367688079665</v>
      </c>
      <c r="M157" s="16">
        <v>5.1050236381395804</v>
      </c>
      <c r="N157" s="16">
        <v>5.3000816835570372</v>
      </c>
      <c r="O157" s="16">
        <v>5.4429641691215203</v>
      </c>
      <c r="P157" s="16">
        <v>5.605826394420526</v>
      </c>
      <c r="Q157" s="16">
        <v>5.699901181485127</v>
      </c>
      <c r="R157" s="16">
        <v>5.8472081627702517</v>
      </c>
      <c r="S157" s="16">
        <v>6.0299523273295161</v>
      </c>
      <c r="T157" s="16">
        <v>6.2636830337455329</v>
      </c>
      <c r="U157" s="16">
        <v>6.4952106964718572</v>
      </c>
      <c r="V157" s="16">
        <v>6.6822233044816199</v>
      </c>
      <c r="W157" s="16">
        <v>7.1494915700512731</v>
      </c>
    </row>
    <row r="158" spans="1:23" x14ac:dyDescent="0.3">
      <c r="A158" s="16" t="s">
        <v>243</v>
      </c>
      <c r="B158" s="16" t="s">
        <v>4</v>
      </c>
      <c r="C158" s="16" t="s">
        <v>227</v>
      </c>
      <c r="D158" s="16" t="s">
        <v>227</v>
      </c>
      <c r="E158" s="16">
        <v>6.1718721703136197</v>
      </c>
      <c r="F158" s="16">
        <v>5.1847363589583564</v>
      </c>
      <c r="G158" s="16">
        <v>5.0250307138417707</v>
      </c>
      <c r="H158" s="16">
        <v>4.9116629871379072</v>
      </c>
      <c r="I158" s="16">
        <v>5.0038420580332685</v>
      </c>
      <c r="J158" s="16">
        <v>5.1359141399243651</v>
      </c>
      <c r="K158" s="16">
        <v>5.129568935804584</v>
      </c>
      <c r="L158" s="16">
        <v>5.0336705317660178</v>
      </c>
      <c r="M158" s="16">
        <v>5.0848006342607626</v>
      </c>
      <c r="N158" s="16">
        <v>5.2116741210101081</v>
      </c>
      <c r="O158" s="16">
        <v>5.3801786989020828</v>
      </c>
      <c r="P158" s="16">
        <v>5.489002108254887</v>
      </c>
      <c r="Q158" s="16">
        <v>5.5703626717365307</v>
      </c>
      <c r="R158" s="16">
        <v>5.7169075486837793</v>
      </c>
      <c r="S158" s="16">
        <v>5.9076657690314693</v>
      </c>
      <c r="T158" s="16">
        <v>6.1282383008364931</v>
      </c>
      <c r="U158" s="16">
        <v>6.3593393144767045</v>
      </c>
      <c r="V158" s="16">
        <v>6.6157723823071146</v>
      </c>
      <c r="W158" s="16">
        <v>7.0265629086819628</v>
      </c>
    </row>
    <row r="159" spans="1:23" x14ac:dyDescent="0.3">
      <c r="A159" s="16" t="s">
        <v>122</v>
      </c>
      <c r="B159" s="16" t="s">
        <v>3</v>
      </c>
      <c r="C159" s="16" t="s">
        <v>227</v>
      </c>
      <c r="D159" s="16" t="s">
        <v>227</v>
      </c>
      <c r="E159" s="16">
        <v>7.5746329582592784</v>
      </c>
      <c r="F159" s="16">
        <v>6.2514371592555875</v>
      </c>
      <c r="G159" s="16">
        <v>5.5437595426170585</v>
      </c>
      <c r="H159" s="16">
        <v>5.6792346517745429</v>
      </c>
      <c r="I159" s="16">
        <v>5.7710205075595429</v>
      </c>
      <c r="J159" s="16">
        <v>5.5370632471812815</v>
      </c>
      <c r="K159" s="16">
        <v>5.0220147219522975</v>
      </c>
      <c r="L159" s="16">
        <v>4.5277817587444673</v>
      </c>
      <c r="M159" s="16">
        <v>4.00430149813333</v>
      </c>
      <c r="N159" s="16">
        <v>4.0834919797100371</v>
      </c>
      <c r="O159" s="16">
        <v>4.1745093479516502</v>
      </c>
      <c r="P159" s="16">
        <v>4.292028196218614</v>
      </c>
      <c r="Q159" s="16"/>
      <c r="R159" s="16"/>
      <c r="S159" s="16"/>
      <c r="T159" s="16"/>
      <c r="U159" s="16"/>
      <c r="V159" s="16"/>
      <c r="W159" s="16"/>
    </row>
    <row r="160" spans="1:23" x14ac:dyDescent="0.3">
      <c r="A160" s="16" t="s">
        <v>123</v>
      </c>
      <c r="B160" s="16" t="s">
        <v>3</v>
      </c>
      <c r="C160" s="16" t="s">
        <v>227</v>
      </c>
      <c r="D160" s="16" t="s">
        <v>227</v>
      </c>
      <c r="E160" s="16">
        <v>7.5969622117061109</v>
      </c>
      <c r="F160" s="16">
        <v>6.2772693365243795</v>
      </c>
      <c r="G160" s="16">
        <v>5.5393018454630365</v>
      </c>
      <c r="H160" s="16">
        <v>5.6925823574348993</v>
      </c>
      <c r="I160" s="16">
        <v>5.7645052706548352</v>
      </c>
      <c r="J160" s="16">
        <v>5.5587770008853976</v>
      </c>
      <c r="K160" s="16">
        <v>5.0429034384480529</v>
      </c>
      <c r="L160" s="16">
        <v>4.5277345669746198</v>
      </c>
      <c r="M160" s="16">
        <v>4.0024434287699053</v>
      </c>
      <c r="N160" s="16">
        <v>4.0881864080648924</v>
      </c>
      <c r="O160" s="16">
        <v>4.1782426158975516</v>
      </c>
      <c r="P160" s="16">
        <v>4.2962956816622242</v>
      </c>
      <c r="Q160" s="16"/>
      <c r="R160" s="16"/>
      <c r="S160" s="16"/>
      <c r="T160" s="16"/>
      <c r="U160" s="16"/>
      <c r="V160" s="16"/>
      <c r="W160" s="16"/>
    </row>
    <row r="161" spans="1:23" x14ac:dyDescent="0.3">
      <c r="A161" s="16" t="s">
        <v>244</v>
      </c>
      <c r="B161" s="16" t="s">
        <v>5</v>
      </c>
      <c r="C161" s="16" t="s">
        <v>227</v>
      </c>
      <c r="D161" s="16" t="s">
        <v>227</v>
      </c>
      <c r="E161" s="16"/>
      <c r="F161" s="16"/>
      <c r="G161" s="16">
        <v>18.046969665231515</v>
      </c>
      <c r="H161" s="16">
        <v>19.417090953908932</v>
      </c>
      <c r="I161" s="16">
        <v>20.573967198073536</v>
      </c>
      <c r="J161" s="16">
        <v>18.513136119755035</v>
      </c>
      <c r="K161" s="16">
        <v>16.923150520606043</v>
      </c>
      <c r="L161" s="16">
        <v>15.636245173299679</v>
      </c>
      <c r="M161" s="16"/>
      <c r="N161" s="16"/>
      <c r="O161" s="16">
        <v>15.757060801353274</v>
      </c>
      <c r="P161" s="16">
        <v>16.013800219542308</v>
      </c>
      <c r="Q161" s="16">
        <v>16.30195037061203</v>
      </c>
      <c r="R161" s="16"/>
      <c r="S161" s="16"/>
      <c r="T161" s="16"/>
      <c r="U161" s="16"/>
      <c r="V161" s="16"/>
      <c r="W161" s="16"/>
    </row>
    <row r="162" spans="1:23" x14ac:dyDescent="0.3">
      <c r="A162" s="16" t="s">
        <v>245</v>
      </c>
      <c r="B162" s="16" t="s">
        <v>5</v>
      </c>
      <c r="C162" s="16" t="s">
        <v>227</v>
      </c>
      <c r="D162" s="16" t="s">
        <v>227</v>
      </c>
      <c r="E162" s="16"/>
      <c r="F162" s="16">
        <v>19.247220159760062</v>
      </c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1:23" x14ac:dyDescent="0.3">
      <c r="A163" s="16" t="s">
        <v>246</v>
      </c>
      <c r="B163" s="16" t="s">
        <v>5</v>
      </c>
      <c r="C163" s="16" t="s">
        <v>227</v>
      </c>
      <c r="D163" s="16" t="s">
        <v>227</v>
      </c>
      <c r="E163" s="16"/>
      <c r="F163" s="16"/>
      <c r="G163" s="16">
        <v>18.09904861366007</v>
      </c>
      <c r="H163" s="16">
        <v>19.290120566486227</v>
      </c>
      <c r="I163" s="16">
        <v>19.911703502822114</v>
      </c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1:23" x14ac:dyDescent="0.3">
      <c r="A164" s="16" t="s">
        <v>247</v>
      </c>
      <c r="B164" s="16" t="s">
        <v>5</v>
      </c>
      <c r="C164" s="16" t="s">
        <v>227</v>
      </c>
      <c r="D164" s="16" t="s">
        <v>227</v>
      </c>
      <c r="E164" s="16"/>
      <c r="F164" s="16">
        <v>19.247219804633286</v>
      </c>
      <c r="G164" s="16">
        <v>18.107442987613478</v>
      </c>
      <c r="H164" s="16">
        <v>19.357632272758604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1:23" x14ac:dyDescent="0.3">
      <c r="A165" s="16" t="s">
        <v>248</v>
      </c>
      <c r="B165" s="16" t="s">
        <v>5</v>
      </c>
      <c r="C165" s="16" t="s">
        <v>227</v>
      </c>
      <c r="D165" s="16" t="s">
        <v>227</v>
      </c>
      <c r="E165" s="16"/>
      <c r="F165" s="16">
        <v>19.144737534739797</v>
      </c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1:23" x14ac:dyDescent="0.3">
      <c r="A166" s="16" t="s">
        <v>249</v>
      </c>
      <c r="B166" s="16" t="s">
        <v>5</v>
      </c>
      <c r="C166" s="16" t="s">
        <v>227</v>
      </c>
      <c r="D166" s="16" t="s">
        <v>227</v>
      </c>
      <c r="E166" s="16">
        <v>21.10008914459344</v>
      </c>
      <c r="F166" s="16">
        <v>19.24722103711991</v>
      </c>
      <c r="G166" s="16">
        <v>18.459289124453996</v>
      </c>
      <c r="H166" s="16">
        <v>19.330484590440133</v>
      </c>
      <c r="I166" s="16">
        <v>20.132619806485906</v>
      </c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1:23" x14ac:dyDescent="0.3">
      <c r="A167" s="16" t="s">
        <v>250</v>
      </c>
      <c r="B167" s="16" t="s">
        <v>5</v>
      </c>
      <c r="C167" s="16" t="s">
        <v>227</v>
      </c>
      <c r="D167" s="16" t="s">
        <v>227</v>
      </c>
      <c r="E167" s="16">
        <v>6.7073773847454223</v>
      </c>
      <c r="F167" s="16">
        <v>5.4379405593139332</v>
      </c>
      <c r="G167" s="16">
        <v>5.2827360450819878</v>
      </c>
      <c r="H167" s="16">
        <v>5.1487387429173346</v>
      </c>
      <c r="I167" s="16">
        <v>5.4038476580952759</v>
      </c>
      <c r="J167" s="16">
        <v>5.5359648751545913</v>
      </c>
      <c r="K167" s="16">
        <v>5.4499651703638765</v>
      </c>
      <c r="L167" s="16">
        <v>5.3105268930602492</v>
      </c>
      <c r="M167" s="16">
        <v>5.2990658081449027</v>
      </c>
      <c r="N167" s="16">
        <v>5.4542957843258799</v>
      </c>
      <c r="O167" s="16">
        <v>5.67831802718218</v>
      </c>
      <c r="P167" s="16">
        <v>5.7677783415592918</v>
      </c>
      <c r="Q167" s="16">
        <v>5.8075531187356546</v>
      </c>
      <c r="R167" s="16">
        <v>6.2837348327094746</v>
      </c>
      <c r="S167" s="16"/>
      <c r="T167" s="16"/>
      <c r="U167" s="16"/>
      <c r="V167" s="16"/>
      <c r="W167" s="16"/>
    </row>
    <row r="168" spans="1:23" x14ac:dyDescent="0.3">
      <c r="A168" s="16" t="s">
        <v>251</v>
      </c>
      <c r="B168" s="16" t="s">
        <v>5</v>
      </c>
      <c r="C168" s="16" t="s">
        <v>227</v>
      </c>
      <c r="D168" s="16" t="s">
        <v>227</v>
      </c>
      <c r="E168" s="16">
        <v>6.6913079207534647</v>
      </c>
      <c r="F168" s="16">
        <v>5.4064735696082398</v>
      </c>
      <c r="G168" s="16">
        <v>5.2073855540875371</v>
      </c>
      <c r="H168" s="16">
        <v>5.095336973828795</v>
      </c>
      <c r="I168" s="16">
        <v>5.2943607910173212</v>
      </c>
      <c r="J168" s="16">
        <v>5.5111620032598054</v>
      </c>
      <c r="K168" s="16">
        <v>5.4146215089767615</v>
      </c>
      <c r="L168" s="16">
        <v>5.3288164449018343</v>
      </c>
      <c r="M168" s="16">
        <v>5.3135995275568382</v>
      </c>
      <c r="N168" s="16">
        <v>5.4345395443627096</v>
      </c>
      <c r="O168" s="16">
        <v>5.6177252323721358</v>
      </c>
      <c r="P168" s="16">
        <v>5.7084168274574747</v>
      </c>
      <c r="Q168" s="16">
        <v>5.8356287399089428</v>
      </c>
      <c r="R168" s="16">
        <v>6.0508067838714101</v>
      </c>
      <c r="S168" s="16"/>
      <c r="T168" s="16"/>
      <c r="U168" s="16"/>
      <c r="V168" s="16"/>
      <c r="W168" s="16"/>
    </row>
    <row r="169" spans="1:23" x14ac:dyDescent="0.3">
      <c r="A169" s="16" t="s">
        <v>252</v>
      </c>
      <c r="B169" s="16" t="s">
        <v>5</v>
      </c>
      <c r="C169" s="16" t="s">
        <v>227</v>
      </c>
      <c r="D169" s="16" t="s">
        <v>227</v>
      </c>
      <c r="E169" s="16">
        <v>6.4393049615389772</v>
      </c>
      <c r="F169" s="16">
        <v>5.3857450007363443</v>
      </c>
      <c r="G169" s="16">
        <v>5.2221061548825674</v>
      </c>
      <c r="H169" s="16">
        <v>5.1332213433731626</v>
      </c>
      <c r="I169" s="16">
        <v>5.2713743869381036</v>
      </c>
      <c r="J169" s="16">
        <v>5.4866017019163431</v>
      </c>
      <c r="K169" s="16">
        <v>5.4258138577699064</v>
      </c>
      <c r="L169" s="16">
        <v>5.2653733431413512</v>
      </c>
      <c r="M169" s="16">
        <v>5.2868100888867042</v>
      </c>
      <c r="N169" s="16">
        <v>5.4194169322329211</v>
      </c>
      <c r="O169" s="16">
        <v>5.6659276568318244</v>
      </c>
      <c r="P169" s="16">
        <v>5.735255261783351</v>
      </c>
      <c r="Q169" s="16">
        <v>5.7674348746449597</v>
      </c>
      <c r="R169" s="16">
        <v>5.8267784692416278</v>
      </c>
      <c r="S169" s="16"/>
      <c r="T169" s="16"/>
      <c r="U169" s="16"/>
      <c r="V169" s="16"/>
      <c r="W169" s="16"/>
    </row>
    <row r="170" spans="1:23" x14ac:dyDescent="0.3">
      <c r="A170" s="16" t="s">
        <v>330</v>
      </c>
      <c r="B170" s="16" t="s">
        <v>101</v>
      </c>
      <c r="C170" s="16" t="s">
        <v>227</v>
      </c>
      <c r="D170" s="16" t="s">
        <v>227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>
        <v>0.85558089431998929</v>
      </c>
      <c r="U170" s="16">
        <v>0.90964719654809156</v>
      </c>
      <c r="V170" s="16">
        <v>0.93788187358606112</v>
      </c>
      <c r="W170" s="16">
        <v>0.95663989693561979</v>
      </c>
    </row>
    <row r="171" spans="1:23" x14ac:dyDescent="0.3">
      <c r="A171" s="16" t="s">
        <v>221</v>
      </c>
      <c r="B171" s="16" t="s">
        <v>5</v>
      </c>
      <c r="C171" s="16" t="s">
        <v>227</v>
      </c>
      <c r="D171" s="16" t="s">
        <v>227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>
        <v>8.7806155265377814</v>
      </c>
      <c r="Q171" s="16">
        <v>8.1286771443802905</v>
      </c>
      <c r="R171" s="16">
        <v>6.8733287897952087</v>
      </c>
      <c r="S171" s="16">
        <v>7.1272766426753584</v>
      </c>
      <c r="T171" s="16">
        <v>7.4880699780353632</v>
      </c>
      <c r="U171" s="16">
        <v>6.5233298372511781</v>
      </c>
      <c r="V171" s="16">
        <v>6.9106986398358625</v>
      </c>
      <c r="W171" s="16">
        <v>7.1608190235927411</v>
      </c>
    </row>
    <row r="172" spans="1:23" x14ac:dyDescent="0.3">
      <c r="A172" s="16" t="s">
        <v>224</v>
      </c>
      <c r="B172" s="16" t="s">
        <v>5</v>
      </c>
      <c r="C172" s="16" t="s">
        <v>227</v>
      </c>
      <c r="D172" s="16" t="s">
        <v>227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>
        <v>6.5338438653349398</v>
      </c>
      <c r="V172" s="16">
        <v>6.8748419559014646</v>
      </c>
      <c r="W172" s="16">
        <v>7.199103840188382</v>
      </c>
    </row>
    <row r="173" spans="1:23" x14ac:dyDescent="0.3">
      <c r="A173" s="16" t="s">
        <v>253</v>
      </c>
      <c r="B173" s="16" t="s">
        <v>226</v>
      </c>
      <c r="C173" s="16" t="s">
        <v>227</v>
      </c>
      <c r="D173" s="16" t="s">
        <v>227</v>
      </c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1:23" x14ac:dyDescent="0.3">
      <c r="A174" s="16" t="s">
        <v>254</v>
      </c>
      <c r="B174" s="16" t="s">
        <v>4</v>
      </c>
      <c r="C174" s="16" t="s">
        <v>227</v>
      </c>
      <c r="D174" s="16" t="s">
        <v>227</v>
      </c>
      <c r="E174" s="16">
        <v>6.3625742804539511</v>
      </c>
      <c r="F174" s="16">
        <v>5.5464904851110024</v>
      </c>
      <c r="G174" s="16">
        <v>5.1638753351710172</v>
      </c>
      <c r="H174" s="16">
        <v>5.1144021722123991</v>
      </c>
      <c r="I174" s="16">
        <v>5.1682830103105903</v>
      </c>
      <c r="J174" s="16">
        <v>5.30152757071615</v>
      </c>
      <c r="K174" s="16">
        <v>5.2875841181284846</v>
      </c>
      <c r="L174" s="16">
        <v>5.1633083942208167</v>
      </c>
      <c r="M174" s="16">
        <v>5.2765416644046645</v>
      </c>
      <c r="N174" s="16">
        <v>5.3033108660307624</v>
      </c>
      <c r="O174" s="16">
        <v>5.5531553646934828</v>
      </c>
      <c r="P174" s="16">
        <v>5.676010914940373</v>
      </c>
      <c r="Q174" s="16">
        <v>5.7788732553428144</v>
      </c>
      <c r="R174" s="16">
        <v>5.8686207480732016</v>
      </c>
      <c r="S174" s="16">
        <v>6.1283541106050166</v>
      </c>
      <c r="T174" s="16">
        <v>6.2184968594914105</v>
      </c>
      <c r="U174" s="16">
        <v>6.5341255054449654</v>
      </c>
      <c r="V174" s="16"/>
      <c r="W174" s="16"/>
    </row>
    <row r="175" spans="1:23" x14ac:dyDescent="0.3">
      <c r="A175" s="16" t="s">
        <v>255</v>
      </c>
      <c r="B175" s="16" t="s">
        <v>4</v>
      </c>
      <c r="C175" s="16" t="s">
        <v>227</v>
      </c>
      <c r="D175" s="16" t="s">
        <v>227</v>
      </c>
      <c r="E175" s="16">
        <v>6.4941413338393899</v>
      </c>
      <c r="F175" s="16">
        <v>5.2945888517293938</v>
      </c>
      <c r="G175" s="16">
        <v>5.0698980893137238</v>
      </c>
      <c r="H175" s="16">
        <v>5.0405024885314296</v>
      </c>
      <c r="I175" s="16">
        <v>5.1074647231629555</v>
      </c>
      <c r="J175" s="16">
        <v>5.2826622713837805</v>
      </c>
      <c r="K175" s="16">
        <v>5.2548521106074171</v>
      </c>
      <c r="L175" s="16">
        <v>5.1473176009471429</v>
      </c>
      <c r="M175" s="16">
        <v>5.1951956951042231</v>
      </c>
      <c r="N175" s="16">
        <v>5.3170931717388266</v>
      </c>
      <c r="O175" s="16">
        <v>5.4921033141041447</v>
      </c>
      <c r="P175" s="16">
        <v>5.6095400657082823</v>
      </c>
      <c r="Q175" s="16">
        <v>5.7467904829869685</v>
      </c>
      <c r="R175" s="16">
        <v>5.8522233106239279</v>
      </c>
      <c r="S175" s="16">
        <v>6.0787475602877157</v>
      </c>
      <c r="T175" s="16">
        <v>6.210817634615533</v>
      </c>
      <c r="U175" s="16">
        <v>6.5437051266850208</v>
      </c>
      <c r="V175" s="16">
        <v>6.8320641765531747</v>
      </c>
      <c r="W175" s="16">
        <v>7.177324305014138</v>
      </c>
    </row>
    <row r="176" spans="1:23" x14ac:dyDescent="0.3">
      <c r="A176" s="16" t="s">
        <v>256</v>
      </c>
      <c r="B176" s="16" t="s">
        <v>4</v>
      </c>
      <c r="C176" s="16" t="s">
        <v>227</v>
      </c>
      <c r="D176" s="16" t="s">
        <v>227</v>
      </c>
      <c r="E176" s="16">
        <v>6.5513178917519905</v>
      </c>
      <c r="F176" s="16">
        <v>5.3329243553683261</v>
      </c>
      <c r="G176" s="16">
        <v>5.1424021450054331</v>
      </c>
      <c r="H176" s="16">
        <v>5.0351487655131821</v>
      </c>
      <c r="I176" s="16">
        <v>5.1436482542988866</v>
      </c>
      <c r="J176" s="16">
        <v>5.2721812309969289</v>
      </c>
      <c r="K176" s="16">
        <v>5.3034549980824117</v>
      </c>
      <c r="L176" s="16">
        <v>5.1718627757743256</v>
      </c>
      <c r="M176" s="16">
        <v>5.2084191703163993</v>
      </c>
      <c r="N176" s="16">
        <v>5.3473251042229553</v>
      </c>
      <c r="O176" s="16">
        <v>5.529077248745514</v>
      </c>
      <c r="P176" s="16">
        <v>5.6594657076724815</v>
      </c>
      <c r="Q176" s="16">
        <v>5.7662662565776479</v>
      </c>
      <c r="R176" s="16">
        <v>5.8962478258448625</v>
      </c>
      <c r="S176" s="16">
        <v>6.1200921449145236</v>
      </c>
      <c r="T176" s="16">
        <v>6.302961648273314</v>
      </c>
      <c r="U176" s="16">
        <v>6.5858293493507176</v>
      </c>
      <c r="V176" s="16">
        <v>6.8636018937382941</v>
      </c>
      <c r="W176" s="16">
        <v>7.1909777159781427</v>
      </c>
    </row>
    <row r="177" spans="1:23" x14ac:dyDescent="0.3">
      <c r="A177" s="16" t="s">
        <v>257</v>
      </c>
      <c r="B177" s="16" t="s">
        <v>4</v>
      </c>
      <c r="C177" s="16" t="s">
        <v>227</v>
      </c>
      <c r="D177" s="16" t="s">
        <v>227</v>
      </c>
      <c r="E177" s="16">
        <v>6.7606704036350003</v>
      </c>
      <c r="F177" s="16">
        <v>5.4460125642766508</v>
      </c>
      <c r="G177" s="16">
        <v>5.1484144028041214</v>
      </c>
      <c r="H177" s="16">
        <v>5.1245302389055949</v>
      </c>
      <c r="I177" s="16">
        <v>5.21277956194072</v>
      </c>
      <c r="J177" s="16">
        <v>5.3285084986532603</v>
      </c>
      <c r="K177" s="16">
        <v>5.3632669170910425</v>
      </c>
      <c r="L177" s="16">
        <v>5.2216039133173897</v>
      </c>
      <c r="M177" s="16">
        <v>5.2209203754378493</v>
      </c>
      <c r="N177" s="16">
        <v>5.3765992775327733</v>
      </c>
      <c r="O177" s="16">
        <v>5.5540224002396643</v>
      </c>
      <c r="P177" s="16">
        <v>5.6768844263554215</v>
      </c>
      <c r="Q177" s="16">
        <v>5.7475427231900094</v>
      </c>
      <c r="R177" s="16">
        <v>5.9087422492077541</v>
      </c>
      <c r="S177" s="16">
        <v>6.1268677673059173</v>
      </c>
      <c r="T177" s="16">
        <v>6.3236936002322901</v>
      </c>
      <c r="U177" s="16">
        <v>6.6277734418358198</v>
      </c>
      <c r="V177" s="16">
        <v>6.8834608751152278</v>
      </c>
      <c r="W177" s="16">
        <v>7.1330015668106386</v>
      </c>
    </row>
    <row r="178" spans="1:23" x14ac:dyDescent="0.3">
      <c r="A178" s="16" t="s">
        <v>258</v>
      </c>
      <c r="B178" s="16" t="s">
        <v>5</v>
      </c>
      <c r="C178" s="16" t="s">
        <v>227</v>
      </c>
      <c r="D178" s="16" t="s">
        <v>227</v>
      </c>
      <c r="E178" s="16"/>
      <c r="F178" s="16">
        <v>19.499501660782684</v>
      </c>
      <c r="G178" s="16">
        <v>18.439621657752177</v>
      </c>
      <c r="H178" s="16">
        <v>19.237121560177002</v>
      </c>
      <c r="I178" s="16">
        <v>19.791443153099689</v>
      </c>
      <c r="J178" s="16">
        <v>18.416336613338945</v>
      </c>
      <c r="K178" s="16">
        <v>16.852491784583538</v>
      </c>
      <c r="L178" s="16">
        <v>15.5637625418388</v>
      </c>
      <c r="M178" s="16">
        <v>15.032180290292716</v>
      </c>
      <c r="N178" s="16">
        <v>15.360710111264851</v>
      </c>
      <c r="O178" s="16">
        <v>15.697062787894136</v>
      </c>
      <c r="P178" s="16">
        <v>15.953799525428517</v>
      </c>
      <c r="Q178" s="16"/>
      <c r="R178" s="16"/>
      <c r="S178" s="16"/>
      <c r="T178" s="16"/>
      <c r="U178" s="16"/>
      <c r="V178" s="16"/>
      <c r="W178" s="16"/>
    </row>
    <row r="179" spans="1:23" x14ac:dyDescent="0.3">
      <c r="A179" s="16" t="s">
        <v>259</v>
      </c>
      <c r="B179" s="16" t="s">
        <v>5</v>
      </c>
      <c r="C179" s="16" t="s">
        <v>227</v>
      </c>
      <c r="D179" s="16" t="s">
        <v>227</v>
      </c>
      <c r="E179" s="16">
        <v>6.7650196854215094</v>
      </c>
      <c r="F179" s="16">
        <v>5.3083457733148824</v>
      </c>
      <c r="G179" s="16">
        <v>5.1703756073458704</v>
      </c>
      <c r="H179" s="16">
        <v>5.1141659436300264</v>
      </c>
      <c r="I179" s="16">
        <v>5.3320606691967019</v>
      </c>
      <c r="J179" s="16">
        <v>5.5128485691015365</v>
      </c>
      <c r="K179" s="16">
        <v>5.3944089235221115</v>
      </c>
      <c r="L179" s="16">
        <v>5.2213427490470812</v>
      </c>
      <c r="M179" s="16">
        <v>5.2637540840723895</v>
      </c>
      <c r="N179" s="16">
        <v>5.3472056369341745</v>
      </c>
      <c r="O179" s="16">
        <v>5.6446940192649393</v>
      </c>
      <c r="P179" s="16">
        <v>5.6648189551856198</v>
      </c>
      <c r="Q179" s="16">
        <v>5.7254784881200891</v>
      </c>
      <c r="R179" s="16">
        <v>5.8669100066734732</v>
      </c>
      <c r="S179" s="16">
        <v>6.1110808769698419</v>
      </c>
      <c r="T179" s="16">
        <v>6.3240997320206001</v>
      </c>
      <c r="U179" s="16"/>
      <c r="V179" s="16"/>
      <c r="W179" s="16"/>
    </row>
    <row r="180" spans="1:23" x14ac:dyDescent="0.3">
      <c r="A180" s="16" t="s">
        <v>260</v>
      </c>
      <c r="B180" s="16" t="s">
        <v>5</v>
      </c>
      <c r="C180" s="16" t="s">
        <v>227</v>
      </c>
      <c r="D180" s="16" t="s">
        <v>227</v>
      </c>
      <c r="E180" s="16">
        <v>21.049089006541053</v>
      </c>
      <c r="F180" s="16">
        <v>19.137437198566111</v>
      </c>
      <c r="G180" s="16">
        <v>18.043127080958158</v>
      </c>
      <c r="H180" s="16">
        <v>19.273418093421451</v>
      </c>
      <c r="I180" s="16">
        <v>19.900811643168804</v>
      </c>
      <c r="J180" s="16">
        <v>18.607069283992917</v>
      </c>
      <c r="K180" s="16">
        <v>16.876427183714359</v>
      </c>
      <c r="L180" s="16">
        <v>15.583450766804368</v>
      </c>
      <c r="M180" s="16">
        <v>15.032180993055539</v>
      </c>
      <c r="N180" s="16">
        <v>15.360710326833576</v>
      </c>
      <c r="O180" s="16">
        <v>15.697059540136483</v>
      </c>
      <c r="P180" s="16">
        <v>15.953800065226144</v>
      </c>
      <c r="Q180" s="16">
        <v>16.240949667234698</v>
      </c>
      <c r="R180" s="16">
        <v>16.497620530570906</v>
      </c>
      <c r="S180" s="16">
        <v>16.7692565749349</v>
      </c>
      <c r="T180" s="16">
        <v>17.174706760467668</v>
      </c>
      <c r="U180" s="16">
        <v>17.604063168973614</v>
      </c>
      <c r="V180" s="16">
        <v>18.044169334577251</v>
      </c>
      <c r="W180" s="16">
        <v>18.49527792454219</v>
      </c>
    </row>
    <row r="181" spans="1:23" x14ac:dyDescent="0.3">
      <c r="A181" s="16" t="s">
        <v>261</v>
      </c>
      <c r="B181" s="16" t="s">
        <v>5</v>
      </c>
      <c r="C181" s="16" t="s">
        <v>227</v>
      </c>
      <c r="D181" s="16" t="s">
        <v>227</v>
      </c>
      <c r="E181" s="16">
        <v>6.6447441107483609</v>
      </c>
      <c r="F181" s="16">
        <v>5.3328376692584847</v>
      </c>
      <c r="G181" s="16">
        <v>5.1987459253921964</v>
      </c>
      <c r="H181" s="16">
        <v>5.0410031538311175</v>
      </c>
      <c r="I181" s="16">
        <v>5.3954260061813271</v>
      </c>
      <c r="J181" s="16">
        <v>5.5227450475948316</v>
      </c>
      <c r="K181" s="16">
        <v>5.3843970756300781</v>
      </c>
      <c r="L181" s="16">
        <v>5.1887620113217441</v>
      </c>
      <c r="M181" s="16">
        <v>5.3154312047549421</v>
      </c>
      <c r="N181" s="16">
        <v>5.2631378302047862</v>
      </c>
      <c r="O181" s="16">
        <v>5.5856805213721898</v>
      </c>
      <c r="P181" s="16">
        <v>5.6050243992237005</v>
      </c>
      <c r="Q181" s="16">
        <v>5.7302038398723116</v>
      </c>
      <c r="R181" s="16">
        <v>5.9619292660822678</v>
      </c>
      <c r="S181" s="16">
        <v>6.2185622748139515</v>
      </c>
      <c r="T181" s="16">
        <v>6.2925316984987258</v>
      </c>
      <c r="U181" s="16">
        <v>6.5240852079136387</v>
      </c>
      <c r="V181" s="16">
        <v>6.8216025150168802</v>
      </c>
      <c r="W181" s="16">
        <v>7.2849377674543705</v>
      </c>
    </row>
    <row r="182" spans="1:23" x14ac:dyDescent="0.3">
      <c r="A182" s="16" t="s">
        <v>262</v>
      </c>
      <c r="B182" s="16" t="s">
        <v>5</v>
      </c>
      <c r="C182" s="16" t="s">
        <v>227</v>
      </c>
      <c r="D182" s="16" t="s">
        <v>227</v>
      </c>
      <c r="E182" s="16">
        <v>6.5480462816928355</v>
      </c>
      <c r="F182" s="16">
        <v>5.4009082637946628</v>
      </c>
      <c r="G182" s="16">
        <v>5.2039365752314497</v>
      </c>
      <c r="H182" s="16">
        <v>5.1383168692343997</v>
      </c>
      <c r="I182" s="16">
        <v>5.3735797090222288</v>
      </c>
      <c r="J182" s="16">
        <v>5.5576966739784801</v>
      </c>
      <c r="K182" s="16">
        <v>5.3786922268451178</v>
      </c>
      <c r="L182" s="16">
        <v>5.2516449187721834</v>
      </c>
      <c r="M182" s="16">
        <v>5.3233527171188495</v>
      </c>
      <c r="N182" s="16">
        <v>5.3861749755127581</v>
      </c>
      <c r="O182" s="16">
        <v>5.6318546336805513</v>
      </c>
      <c r="P182" s="16">
        <v>5.6607140353469552</v>
      </c>
      <c r="Q182" s="16">
        <v>5.8431166873432945</v>
      </c>
      <c r="R182" s="16">
        <v>5.9248454645690032</v>
      </c>
      <c r="S182" s="16">
        <v>6.161021440830015</v>
      </c>
      <c r="T182" s="16">
        <v>6.3231372430518071</v>
      </c>
      <c r="U182" s="16">
        <v>6.5951763031863928</v>
      </c>
      <c r="V182" s="16">
        <v>6.9340707391975771</v>
      </c>
      <c r="W182" s="16">
        <v>7.0486595716394254</v>
      </c>
    </row>
    <row r="183" spans="1:23" x14ac:dyDescent="0.3">
      <c r="A183" s="16" t="s">
        <v>263</v>
      </c>
      <c r="B183" s="16" t="s">
        <v>5</v>
      </c>
      <c r="C183" s="16" t="s">
        <v>227</v>
      </c>
      <c r="D183" s="16" t="s">
        <v>227</v>
      </c>
      <c r="E183" s="16">
        <v>6.7946116946638959</v>
      </c>
      <c r="F183" s="16">
        <v>5.4097801414757631</v>
      </c>
      <c r="G183" s="16">
        <v>5.1794820618709929</v>
      </c>
      <c r="H183" s="16">
        <v>5.0301018250238183</v>
      </c>
      <c r="I183" s="16">
        <v>5.3625244975337125</v>
      </c>
      <c r="J183" s="16">
        <v>5.5253289530927843</v>
      </c>
      <c r="K183" s="16">
        <v>5.4366916654738269</v>
      </c>
      <c r="L183" s="16">
        <v>5.2440980632248211</v>
      </c>
      <c r="M183" s="16">
        <v>5.2677347588094765</v>
      </c>
      <c r="N183" s="16">
        <v>5.3805131972990079</v>
      </c>
      <c r="O183" s="16">
        <v>5.5876956486403317</v>
      </c>
      <c r="P183" s="16">
        <v>5.6772529809594143</v>
      </c>
      <c r="Q183" s="16">
        <v>5.7661892946516788</v>
      </c>
      <c r="R183" s="16">
        <v>5.9174541178318201</v>
      </c>
      <c r="S183" s="16">
        <v>6.1609270283937079</v>
      </c>
      <c r="T183" s="16">
        <v>6.3312807940044218</v>
      </c>
      <c r="U183" s="16">
        <v>6.4248856134612398</v>
      </c>
      <c r="V183" s="16">
        <v>6.8599189461778707</v>
      </c>
      <c r="W183" s="16">
        <v>7.1497789486331182</v>
      </c>
    </row>
    <row r="184" spans="1:23" x14ac:dyDescent="0.3">
      <c r="A184" s="16" t="s">
        <v>264</v>
      </c>
      <c r="B184" s="16" t="s">
        <v>5</v>
      </c>
      <c r="C184" s="16" t="s">
        <v>227</v>
      </c>
      <c r="D184" s="16" t="s">
        <v>227</v>
      </c>
      <c r="E184" s="16"/>
      <c r="F184" s="16"/>
      <c r="G184" s="16"/>
      <c r="H184" s="16"/>
      <c r="I184" s="16"/>
      <c r="J184" s="16">
        <v>18.307627671309646</v>
      </c>
      <c r="K184" s="16">
        <v>17.104740391920444</v>
      </c>
      <c r="L184" s="16">
        <v>15.631517881521603</v>
      </c>
      <c r="M184" s="16">
        <v>15.032178514724089</v>
      </c>
      <c r="N184" s="16">
        <v>15.360710117142384</v>
      </c>
      <c r="O184" s="16">
        <v>15.69705911947676</v>
      </c>
      <c r="P184" s="16"/>
      <c r="Q184" s="16"/>
      <c r="R184" s="16"/>
      <c r="S184" s="16"/>
      <c r="T184" s="16"/>
      <c r="U184" s="16"/>
      <c r="V184" s="16"/>
      <c r="W184" s="16"/>
    </row>
    <row r="185" spans="1:23" x14ac:dyDescent="0.3">
      <c r="A185" s="16" t="s">
        <v>265</v>
      </c>
      <c r="B185" s="16" t="s">
        <v>5</v>
      </c>
      <c r="C185" s="16" t="s">
        <v>227</v>
      </c>
      <c r="D185" s="16" t="s">
        <v>227</v>
      </c>
      <c r="E185" s="16"/>
      <c r="F185" s="16">
        <v>19.073482199564165</v>
      </c>
      <c r="G185" s="16">
        <v>17.845420746961722</v>
      </c>
      <c r="H185" s="16">
        <v>19.280753907932848</v>
      </c>
      <c r="I185" s="16">
        <v>19.803802055799977</v>
      </c>
      <c r="J185" s="16">
        <v>18.604654607768811</v>
      </c>
      <c r="K185" s="16">
        <v>16.86665582458178</v>
      </c>
      <c r="L185" s="16">
        <v>15.614705453787483</v>
      </c>
      <c r="M185" s="16">
        <v>15.032178821624024</v>
      </c>
      <c r="N185" s="16">
        <v>15.36071036599914</v>
      </c>
      <c r="O185" s="16">
        <v>15.697063058906588</v>
      </c>
      <c r="P185" s="16">
        <v>15.953799101098509</v>
      </c>
      <c r="Q185" s="16"/>
      <c r="R185" s="16"/>
      <c r="S185" s="16"/>
      <c r="T185" s="16"/>
      <c r="U185" s="16"/>
      <c r="V185" s="16"/>
      <c r="W185" s="16"/>
    </row>
    <row r="186" spans="1:23" x14ac:dyDescent="0.3">
      <c r="A186" s="16" t="s">
        <v>266</v>
      </c>
      <c r="B186" s="16" t="s">
        <v>5</v>
      </c>
      <c r="C186" s="16" t="s">
        <v>227</v>
      </c>
      <c r="D186" s="16" t="s">
        <v>227</v>
      </c>
      <c r="E186" s="16"/>
      <c r="F186" s="16">
        <v>19.107150485886752</v>
      </c>
      <c r="G186" s="16">
        <v>18.140900255657215</v>
      </c>
      <c r="H186" s="16">
        <v>19.125973405022894</v>
      </c>
      <c r="I186" s="16">
        <v>19.791442945522675</v>
      </c>
      <c r="J186" s="16">
        <v>18.39526479898597</v>
      </c>
      <c r="K186" s="16">
        <v>16.868476082827566</v>
      </c>
      <c r="L186" s="16">
        <v>15.608094889508726</v>
      </c>
      <c r="M186" s="16">
        <v>15.03217986505957</v>
      </c>
      <c r="N186" s="16">
        <v>15.360709310830725</v>
      </c>
      <c r="O186" s="16">
        <v>15.697062300281461</v>
      </c>
      <c r="P186" s="16">
        <v>15.953799861481919</v>
      </c>
      <c r="Q186" s="16"/>
      <c r="R186" s="16"/>
      <c r="S186" s="16"/>
      <c r="T186" s="16"/>
      <c r="U186" s="16"/>
      <c r="V186" s="16"/>
      <c r="W186" s="16"/>
    </row>
    <row r="187" spans="1:23" x14ac:dyDescent="0.3">
      <c r="A187" s="16" t="s">
        <v>267</v>
      </c>
      <c r="B187" s="16" t="s">
        <v>5</v>
      </c>
      <c r="C187" s="16" t="s">
        <v>227</v>
      </c>
      <c r="D187" s="16" t="s">
        <v>227</v>
      </c>
      <c r="E187" s="16"/>
      <c r="F187" s="16"/>
      <c r="G187" s="16"/>
      <c r="H187" s="16">
        <v>18.94772895617767</v>
      </c>
      <c r="I187" s="16"/>
      <c r="J187" s="16">
        <v>18.470337102675742</v>
      </c>
      <c r="K187" s="16">
        <v>16.821159472122432</v>
      </c>
      <c r="L187" s="16">
        <v>15.631518746275205</v>
      </c>
      <c r="M187" s="16">
        <v>15.032178208799946</v>
      </c>
      <c r="N187" s="16">
        <v>15.360709474180737</v>
      </c>
      <c r="O187" s="16">
        <v>15.697060146152578</v>
      </c>
      <c r="P187" s="16"/>
      <c r="Q187" s="16"/>
      <c r="R187" s="16"/>
      <c r="S187" s="16"/>
      <c r="T187" s="16"/>
      <c r="U187" s="16"/>
      <c r="V187" s="16"/>
      <c r="W187" s="16"/>
    </row>
    <row r="188" spans="1:23" x14ac:dyDescent="0.3">
      <c r="A188" s="16" t="s">
        <v>268</v>
      </c>
      <c r="B188" s="16" t="s">
        <v>5</v>
      </c>
      <c r="C188" s="16" t="s">
        <v>227</v>
      </c>
      <c r="D188" s="16" t="s">
        <v>227</v>
      </c>
      <c r="E188" s="16"/>
      <c r="F188" s="16">
        <v>19.265870246783187</v>
      </c>
      <c r="G188" s="16">
        <v>17.993972345119232</v>
      </c>
      <c r="H188" s="16">
        <v>19.252654438691305</v>
      </c>
      <c r="I188" s="16">
        <v>19.784337678719485</v>
      </c>
      <c r="J188" s="16">
        <v>18.889311090423384</v>
      </c>
      <c r="K188" s="16">
        <v>16.923282740609871</v>
      </c>
      <c r="L188" s="16">
        <v>15.602586300177066</v>
      </c>
      <c r="M188" s="16">
        <v>15.032178874295614</v>
      </c>
      <c r="N188" s="16">
        <v>15.360710385863946</v>
      </c>
      <c r="O188" s="16">
        <v>15.697061361509927</v>
      </c>
      <c r="P188" s="16">
        <v>15.953799125597492</v>
      </c>
      <c r="Q188" s="16"/>
      <c r="R188" s="16"/>
      <c r="S188" s="16"/>
      <c r="T188" s="16"/>
      <c r="U188" s="16"/>
      <c r="V188" s="16"/>
      <c r="W188" s="16"/>
    </row>
    <row r="189" spans="1:23" x14ac:dyDescent="0.3">
      <c r="A189" s="16" t="s">
        <v>269</v>
      </c>
      <c r="B189" s="16" t="s">
        <v>5</v>
      </c>
      <c r="C189" s="16" t="s">
        <v>227</v>
      </c>
      <c r="D189" s="16" t="s">
        <v>227</v>
      </c>
      <c r="E189" s="16">
        <v>6.5708140414672087</v>
      </c>
      <c r="F189" s="16">
        <v>5.2385281937146422</v>
      </c>
      <c r="G189" s="16">
        <v>5.1014875840876499</v>
      </c>
      <c r="H189" s="16">
        <v>5.0742358839172343</v>
      </c>
      <c r="I189" s="16">
        <v>5.2210710346184728</v>
      </c>
      <c r="J189" s="16">
        <v>5.3906513003548904</v>
      </c>
      <c r="K189" s="16">
        <v>5.3963798710510877</v>
      </c>
      <c r="L189" s="16">
        <v>5.2140477889285455</v>
      </c>
      <c r="M189" s="16">
        <v>5.2569959094648366</v>
      </c>
      <c r="N189" s="16">
        <v>5.374547734595426</v>
      </c>
      <c r="O189" s="16">
        <v>5.5020697614319802</v>
      </c>
      <c r="P189" s="16">
        <v>5.5920184458954436</v>
      </c>
      <c r="Q189" s="16">
        <v>5.7077742422273454</v>
      </c>
      <c r="R189" s="16">
        <v>5.8774212378949624</v>
      </c>
      <c r="S189" s="16">
        <v>6.1185556843022804</v>
      </c>
      <c r="T189" s="16">
        <v>6.3214337796449636</v>
      </c>
      <c r="U189" s="16"/>
      <c r="V189" s="16"/>
      <c r="W189" s="16"/>
    </row>
    <row r="190" spans="1:23" x14ac:dyDescent="0.3">
      <c r="A190" s="16" t="s">
        <v>270</v>
      </c>
      <c r="B190" s="16" t="s">
        <v>5</v>
      </c>
      <c r="C190" s="16" t="s">
        <v>227</v>
      </c>
      <c r="D190" s="16" t="s">
        <v>227</v>
      </c>
      <c r="E190" s="16">
        <v>6.502972866186786</v>
      </c>
      <c r="F190" s="16">
        <v>5.3026162455770764</v>
      </c>
      <c r="G190" s="16">
        <v>5.1210317749062826</v>
      </c>
      <c r="H190" s="16">
        <v>5.0524910988026912</v>
      </c>
      <c r="I190" s="16">
        <v>5.1861364652190911</v>
      </c>
      <c r="J190" s="16">
        <v>5.455270546280917</v>
      </c>
      <c r="K190" s="16">
        <v>5.317003567264293</v>
      </c>
      <c r="L190" s="16">
        <v>5.1552732840618152</v>
      </c>
      <c r="M190" s="16">
        <v>5.2511828630723247</v>
      </c>
      <c r="N190" s="16">
        <v>5.3243322384073952</v>
      </c>
      <c r="O190" s="16">
        <v>5.5788807550514123</v>
      </c>
      <c r="P190" s="16">
        <v>5.6460506278271509</v>
      </c>
      <c r="Q190" s="16">
        <v>5.6901017135319538</v>
      </c>
      <c r="R190" s="16">
        <v>5.864719193724846</v>
      </c>
      <c r="S190" s="16">
        <v>6.1397832200235118</v>
      </c>
      <c r="T190" s="16">
        <v>6.3151241781563607</v>
      </c>
      <c r="U190" s="16"/>
      <c r="V190" s="16"/>
      <c r="W190" s="16"/>
    </row>
    <row r="191" spans="1:23" x14ac:dyDescent="0.3">
      <c r="A191" s="16" t="s">
        <v>271</v>
      </c>
      <c r="B191" s="16" t="s">
        <v>5</v>
      </c>
      <c r="C191" s="16" t="s">
        <v>227</v>
      </c>
      <c r="D191" s="16" t="s">
        <v>227</v>
      </c>
      <c r="E191" s="16">
        <v>6.4822992926303904</v>
      </c>
      <c r="F191" s="16">
        <v>5.2779178631571986</v>
      </c>
      <c r="G191" s="16">
        <v>5.0859594585133916</v>
      </c>
      <c r="H191" s="16">
        <v>5.0575610263244233</v>
      </c>
      <c r="I191" s="16">
        <v>5.3336478813098793</v>
      </c>
      <c r="J191" s="16">
        <v>5.4087293238693634</v>
      </c>
      <c r="K191" s="16">
        <v>5.3438024984491337</v>
      </c>
      <c r="L191" s="16">
        <v>5.1670606323754216</v>
      </c>
      <c r="M191" s="16">
        <v>5.2472646812988675</v>
      </c>
      <c r="N191" s="16">
        <v>5.3643301496001987</v>
      </c>
      <c r="O191" s="16">
        <v>5.5428990635551756</v>
      </c>
      <c r="P191" s="16">
        <v>5.6413448368935626</v>
      </c>
      <c r="Q191" s="16">
        <v>5.661886977541009</v>
      </c>
      <c r="R191" s="16">
        <v>5.8739461358018588</v>
      </c>
      <c r="S191" s="16">
        <v>6.1154164682014729</v>
      </c>
      <c r="T191" s="16">
        <v>6.2761260463204493</v>
      </c>
      <c r="U191" s="16"/>
      <c r="V191" s="16"/>
      <c r="W191" s="16"/>
    </row>
    <row r="192" spans="1:23" x14ac:dyDescent="0.3">
      <c r="A192" s="16" t="s">
        <v>272</v>
      </c>
      <c r="B192" s="16" t="s">
        <v>226</v>
      </c>
      <c r="C192" s="16" t="s">
        <v>227</v>
      </c>
      <c r="D192" s="16" t="s">
        <v>227</v>
      </c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1:23" x14ac:dyDescent="0.3">
      <c r="A193" s="16" t="s">
        <v>273</v>
      </c>
      <c r="B193" s="16" t="s">
        <v>4</v>
      </c>
      <c r="C193" s="16" t="s">
        <v>227</v>
      </c>
      <c r="D193" s="16" t="s">
        <v>227</v>
      </c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1:23" x14ac:dyDescent="0.3">
      <c r="A194" s="16" t="s">
        <v>274</v>
      </c>
      <c r="B194" s="16" t="s">
        <v>5</v>
      </c>
      <c r="C194" s="16" t="s">
        <v>227</v>
      </c>
      <c r="D194" s="16" t="s">
        <v>227</v>
      </c>
      <c r="E194" s="16">
        <v>6.1126210483716843</v>
      </c>
      <c r="F194" s="16">
        <v>5.0795482983346583</v>
      </c>
      <c r="G194" s="16">
        <v>4.9645394667482305</v>
      </c>
      <c r="H194" s="16">
        <v>4.9229107384667792</v>
      </c>
      <c r="I194" s="16">
        <v>5.1554653957558996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1:23" x14ac:dyDescent="0.3">
      <c r="A195" s="16" t="s">
        <v>275</v>
      </c>
      <c r="B195" s="16" t="s">
        <v>5</v>
      </c>
      <c r="C195" s="16" t="s">
        <v>227</v>
      </c>
      <c r="D195" s="16" t="s">
        <v>227</v>
      </c>
      <c r="E195" s="16">
        <v>6.0917330419930744</v>
      </c>
      <c r="F195" s="16">
        <v>5.09554196374817</v>
      </c>
      <c r="G195" s="16">
        <v>4.9589978263740253</v>
      </c>
      <c r="H195" s="16">
        <v>4.9034451264939554</v>
      </c>
      <c r="I195" s="16">
        <v>5.0464977180212856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1:23" x14ac:dyDescent="0.3">
      <c r="A196" s="16" t="s">
        <v>276</v>
      </c>
      <c r="B196" s="16" t="s">
        <v>5</v>
      </c>
      <c r="C196" s="16" t="s">
        <v>227</v>
      </c>
      <c r="D196" s="16" t="s">
        <v>227</v>
      </c>
      <c r="E196" s="16">
        <v>6.1409417288756973</v>
      </c>
      <c r="F196" s="16">
        <v>5.1015302526200266</v>
      </c>
      <c r="G196" s="16">
        <v>4.9662837760781784</v>
      </c>
      <c r="H196" s="16">
        <v>4.9218181803917425</v>
      </c>
      <c r="I196" s="16">
        <v>5.0632385380928202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1:23" x14ac:dyDescent="0.3">
      <c r="A197" s="16" t="s">
        <v>277</v>
      </c>
      <c r="B197" s="16" t="s">
        <v>5</v>
      </c>
      <c r="C197" s="16" t="s">
        <v>227</v>
      </c>
      <c r="D197" s="16" t="s">
        <v>227</v>
      </c>
      <c r="E197" s="16">
        <v>6.1895863328155567</v>
      </c>
      <c r="F197" s="16">
        <v>5.094289653173254</v>
      </c>
      <c r="G197" s="16">
        <v>4.9575872512584738</v>
      </c>
      <c r="H197" s="16">
        <v>4.9426419874427463</v>
      </c>
      <c r="I197" s="16">
        <v>5.161435050944025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1:23" x14ac:dyDescent="0.3">
      <c r="A198" s="16" t="s">
        <v>278</v>
      </c>
      <c r="B198" s="16" t="s">
        <v>4</v>
      </c>
      <c r="C198" s="16" t="s">
        <v>227</v>
      </c>
      <c r="D198" s="16" t="s">
        <v>227</v>
      </c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1:23" x14ac:dyDescent="0.3">
      <c r="A199" s="16" t="s">
        <v>331</v>
      </c>
      <c r="B199" s="16" t="s">
        <v>4</v>
      </c>
      <c r="C199" s="16" t="s">
        <v>227</v>
      </c>
      <c r="D199" s="16" t="s">
        <v>227</v>
      </c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1:23" x14ac:dyDescent="0.3">
      <c r="A200" s="16" t="s">
        <v>279</v>
      </c>
      <c r="B200" s="16" t="s">
        <v>4</v>
      </c>
      <c r="C200" s="16" t="s">
        <v>227</v>
      </c>
      <c r="D200" s="16" t="s">
        <v>227</v>
      </c>
      <c r="E200" s="16">
        <v>6.4028864461553283</v>
      </c>
      <c r="F200" s="16">
        <v>5.3685434984472815</v>
      </c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1:23" x14ac:dyDescent="0.3">
      <c r="A201" s="16" t="s">
        <v>280</v>
      </c>
      <c r="B201" s="16" t="s">
        <v>4</v>
      </c>
      <c r="C201" s="16" t="s">
        <v>227</v>
      </c>
      <c r="D201" s="16" t="s">
        <v>227</v>
      </c>
      <c r="E201" s="16">
        <v>6.2618565419494079</v>
      </c>
      <c r="F201" s="16">
        <v>5.3611561074148693</v>
      </c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1:23" x14ac:dyDescent="0.3">
      <c r="A202" s="16" t="s">
        <v>281</v>
      </c>
      <c r="B202" s="16" t="s">
        <v>4</v>
      </c>
      <c r="C202" s="16" t="s">
        <v>227</v>
      </c>
      <c r="D202" s="16" t="s">
        <v>227</v>
      </c>
      <c r="E202" s="16">
        <v>6.0586726252043661</v>
      </c>
      <c r="F202" s="16">
        <v>5.1056499505903172</v>
      </c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1:23" x14ac:dyDescent="0.3">
      <c r="A203" s="16" t="s">
        <v>124</v>
      </c>
      <c r="B203" s="16" t="s">
        <v>4</v>
      </c>
      <c r="C203" s="16" t="s">
        <v>227</v>
      </c>
      <c r="D203" s="16" t="s">
        <v>227</v>
      </c>
      <c r="E203" s="16"/>
      <c r="F203" s="16">
        <v>5.5038507857989769</v>
      </c>
      <c r="G203" s="16">
        <v>5.2030167584098965</v>
      </c>
      <c r="H203" s="16">
        <v>5.0589563392584793</v>
      </c>
      <c r="I203" s="16">
        <v>5.1725689741171132</v>
      </c>
      <c r="J203" s="16">
        <v>5.2703238780182149</v>
      </c>
      <c r="K203" s="16">
        <v>5.2964636403674312</v>
      </c>
      <c r="L203" s="16">
        <v>5.1764244835673763</v>
      </c>
      <c r="M203" s="16">
        <v>5.1730343729219657</v>
      </c>
      <c r="N203" s="16">
        <v>5.3298911483630089</v>
      </c>
      <c r="O203" s="16">
        <v>5.5205285563663198</v>
      </c>
      <c r="P203" s="16">
        <v>5.6133070712013238</v>
      </c>
      <c r="Q203" s="16">
        <v>5.7562818178755002</v>
      </c>
      <c r="R203" s="16">
        <v>5.8042588631023317</v>
      </c>
      <c r="S203" s="16">
        <v>6.0535855101423515</v>
      </c>
      <c r="T203" s="16">
        <v>6.2930649021981377</v>
      </c>
      <c r="U203" s="16">
        <v>6.5062362907384372</v>
      </c>
      <c r="V203" s="16">
        <v>6.772498492486192</v>
      </c>
      <c r="W203" s="16">
        <v>7.0926389684273685</v>
      </c>
    </row>
    <row r="204" spans="1:23" x14ac:dyDescent="0.3">
      <c r="A204" s="16" t="s">
        <v>125</v>
      </c>
      <c r="B204" s="16" t="s">
        <v>4</v>
      </c>
      <c r="C204" s="16" t="s">
        <v>227</v>
      </c>
      <c r="D204" s="16" t="s">
        <v>227</v>
      </c>
      <c r="E204" s="16"/>
      <c r="F204" s="16">
        <v>5.536222902002442</v>
      </c>
      <c r="G204" s="16">
        <v>4.9881791587934181</v>
      </c>
      <c r="H204" s="16">
        <v>4.9251650334345163</v>
      </c>
      <c r="I204" s="16">
        <v>5.0363426805916642</v>
      </c>
      <c r="J204" s="16">
        <v>5.1860300410942131</v>
      </c>
      <c r="K204" s="16">
        <v>5.1840967306399284</v>
      </c>
      <c r="L204" s="16">
        <v>5.0779463780676686</v>
      </c>
      <c r="M204" s="16">
        <v>5.1158998182844773</v>
      </c>
      <c r="N204" s="16">
        <v>5.2348443446626804</v>
      </c>
      <c r="O204" s="16">
        <v>5.4166323637904856</v>
      </c>
      <c r="P204" s="16">
        <v>5.5116334836666949</v>
      </c>
      <c r="Q204" s="16">
        <v>5.6122792189767523</v>
      </c>
      <c r="R204" s="16">
        <v>5.7286253156264646</v>
      </c>
      <c r="S204" s="16">
        <v>5.941681109145672</v>
      </c>
      <c r="T204" s="16">
        <v>6.1588763103653266</v>
      </c>
      <c r="U204" s="16">
        <v>6.3877206037003305</v>
      </c>
      <c r="V204" s="16">
        <v>6.6708202312299667</v>
      </c>
      <c r="W204" s="16">
        <v>7.0030211797003092</v>
      </c>
    </row>
    <row r="205" spans="1:23" x14ac:dyDescent="0.3">
      <c r="A205" s="16" t="s">
        <v>282</v>
      </c>
      <c r="B205" s="16" t="s">
        <v>7</v>
      </c>
      <c r="C205" s="16" t="s">
        <v>227</v>
      </c>
      <c r="D205" s="16" t="s">
        <v>227</v>
      </c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</row>
    <row r="206" spans="1:23" x14ac:dyDescent="0.3">
      <c r="A206" s="16" t="s">
        <v>283</v>
      </c>
      <c r="B206" s="16" t="s">
        <v>7</v>
      </c>
      <c r="C206" s="16" t="s">
        <v>227</v>
      </c>
      <c r="D206" s="16" t="s">
        <v>227</v>
      </c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</row>
    <row r="207" spans="1:23" x14ac:dyDescent="0.3">
      <c r="A207" s="16" t="s">
        <v>284</v>
      </c>
      <c r="B207" s="16" t="s">
        <v>5</v>
      </c>
      <c r="C207" s="16" t="s">
        <v>227</v>
      </c>
      <c r="D207" s="16" t="s">
        <v>227</v>
      </c>
      <c r="E207" s="16">
        <v>6.0842675749752795</v>
      </c>
      <c r="F207" s="16">
        <v>5.8461260058815165</v>
      </c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1:23" x14ac:dyDescent="0.3">
      <c r="A208" s="16" t="s">
        <v>285</v>
      </c>
      <c r="B208" s="16" t="s">
        <v>5</v>
      </c>
      <c r="C208" s="16" t="s">
        <v>227</v>
      </c>
      <c r="D208" s="16" t="s">
        <v>227</v>
      </c>
      <c r="E208" s="16">
        <v>6.5354131083583651</v>
      </c>
      <c r="F208" s="16">
        <v>6.0741259652521222</v>
      </c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1:23" x14ac:dyDescent="0.3">
      <c r="A209" s="16" t="s">
        <v>286</v>
      </c>
      <c r="B209" s="16" t="s">
        <v>5</v>
      </c>
      <c r="C209" s="16" t="s">
        <v>227</v>
      </c>
      <c r="D209" s="16" t="s">
        <v>227</v>
      </c>
      <c r="E209" s="16">
        <v>6.074207031117032</v>
      </c>
      <c r="F209" s="16">
        <v>6.6309730968501324</v>
      </c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1:23" x14ac:dyDescent="0.3">
      <c r="A210" s="16" t="s">
        <v>137</v>
      </c>
      <c r="B210" s="16" t="s">
        <v>8</v>
      </c>
      <c r="C210" s="16" t="s">
        <v>227</v>
      </c>
      <c r="D210" s="16" t="s">
        <v>227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</row>
    <row r="211" spans="1:23" x14ac:dyDescent="0.3">
      <c r="A211" s="16" t="s">
        <v>138</v>
      </c>
      <c r="B211" s="16" t="s">
        <v>8</v>
      </c>
      <c r="C211" s="16" t="s">
        <v>227</v>
      </c>
      <c r="D211" s="16" t="s">
        <v>227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</row>
    <row r="212" spans="1:23" x14ac:dyDescent="0.3">
      <c r="A212" s="16" t="s">
        <v>139</v>
      </c>
      <c r="B212" s="16" t="s">
        <v>8</v>
      </c>
      <c r="C212" s="16" t="s">
        <v>227</v>
      </c>
      <c r="D212" s="16" t="s">
        <v>227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</row>
    <row r="213" spans="1:23" x14ac:dyDescent="0.3">
      <c r="A213" s="16" t="s">
        <v>287</v>
      </c>
      <c r="B213" s="16" t="s">
        <v>8</v>
      </c>
      <c r="C213" s="16" t="s">
        <v>227</v>
      </c>
      <c r="D213" s="16" t="s">
        <v>227</v>
      </c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</row>
    <row r="214" spans="1:23" x14ac:dyDescent="0.3">
      <c r="A214" s="16" t="s">
        <v>288</v>
      </c>
      <c r="B214" s="16" t="s">
        <v>8</v>
      </c>
      <c r="C214" s="16" t="s">
        <v>227</v>
      </c>
      <c r="D214" s="16" t="s">
        <v>227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1:23" x14ac:dyDescent="0.3">
      <c r="A215" s="16" t="s">
        <v>135</v>
      </c>
      <c r="B215" s="16" t="s">
        <v>8</v>
      </c>
      <c r="C215" s="16" t="s">
        <v>227</v>
      </c>
      <c r="D215" s="16" t="s">
        <v>227</v>
      </c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1:23" x14ac:dyDescent="0.3">
      <c r="A216" s="16" t="s">
        <v>128</v>
      </c>
      <c r="B216" s="16" t="s">
        <v>8</v>
      </c>
      <c r="C216" s="16" t="s">
        <v>227</v>
      </c>
      <c r="D216" s="16" t="s">
        <v>227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1:23" x14ac:dyDescent="0.3">
      <c r="A217" s="16" t="s">
        <v>289</v>
      </c>
      <c r="B217" s="16" t="s">
        <v>8</v>
      </c>
      <c r="C217" s="16" t="s">
        <v>227</v>
      </c>
      <c r="D217" s="16" t="s">
        <v>227</v>
      </c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</row>
    <row r="218" spans="1:23" x14ac:dyDescent="0.3">
      <c r="A218" s="16" t="s">
        <v>129</v>
      </c>
      <c r="B218" s="16" t="s">
        <v>8</v>
      </c>
      <c r="C218" s="16" t="s">
        <v>227</v>
      </c>
      <c r="D218" s="16" t="s">
        <v>227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1:23" x14ac:dyDescent="0.3">
      <c r="A219" s="16" t="s">
        <v>136</v>
      </c>
      <c r="B219" s="16" t="s">
        <v>8</v>
      </c>
      <c r="C219" s="16" t="s">
        <v>227</v>
      </c>
      <c r="D219" s="16" t="s">
        <v>227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1:23" x14ac:dyDescent="0.3">
      <c r="A220" s="16" t="s">
        <v>290</v>
      </c>
      <c r="B220" s="16" t="s">
        <v>8</v>
      </c>
      <c r="C220" s="16" t="s">
        <v>227</v>
      </c>
      <c r="D220" s="16" t="s">
        <v>227</v>
      </c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</row>
    <row r="221" spans="1:23" x14ac:dyDescent="0.3">
      <c r="A221" s="16" t="s">
        <v>291</v>
      </c>
      <c r="B221" s="16" t="s">
        <v>8</v>
      </c>
      <c r="C221" s="16" t="s">
        <v>227</v>
      </c>
      <c r="D221" s="16" t="s">
        <v>227</v>
      </c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1:23" x14ac:dyDescent="0.3">
      <c r="A222" s="16" t="s">
        <v>130</v>
      </c>
      <c r="B222" s="16" t="s">
        <v>8</v>
      </c>
      <c r="C222" s="16" t="s">
        <v>227</v>
      </c>
      <c r="D222" s="16" t="s">
        <v>227</v>
      </c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1:23" x14ac:dyDescent="0.3">
      <c r="A223" s="16" t="s">
        <v>292</v>
      </c>
      <c r="B223" s="16" t="s">
        <v>8</v>
      </c>
      <c r="C223" s="16" t="s">
        <v>227</v>
      </c>
      <c r="D223" s="16" t="s">
        <v>227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</row>
    <row r="224" spans="1:23" x14ac:dyDescent="0.3">
      <c r="A224" s="16" t="s">
        <v>293</v>
      </c>
      <c r="B224" s="16" t="s">
        <v>8</v>
      </c>
      <c r="C224" s="16" t="s">
        <v>227</v>
      </c>
      <c r="D224" s="16" t="s">
        <v>227</v>
      </c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</row>
    <row r="225" spans="1:23" x14ac:dyDescent="0.3">
      <c r="A225" s="16" t="s">
        <v>294</v>
      </c>
      <c r="B225" s="16" t="s">
        <v>8</v>
      </c>
      <c r="C225" s="16" t="s">
        <v>227</v>
      </c>
      <c r="D225" s="16" t="s">
        <v>227</v>
      </c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</row>
    <row r="226" spans="1:23" x14ac:dyDescent="0.3">
      <c r="A226" s="16" t="s">
        <v>131</v>
      </c>
      <c r="B226" s="16" t="s">
        <v>8</v>
      </c>
      <c r="C226" s="16" t="s">
        <v>227</v>
      </c>
      <c r="D226" s="16" t="s">
        <v>227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</row>
    <row r="227" spans="1:23" x14ac:dyDescent="0.3">
      <c r="A227" s="16" t="s">
        <v>295</v>
      </c>
      <c r="B227" s="16" t="s">
        <v>8</v>
      </c>
      <c r="C227" s="16" t="s">
        <v>227</v>
      </c>
      <c r="D227" s="16" t="s">
        <v>227</v>
      </c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</row>
    <row r="228" spans="1:23" x14ac:dyDescent="0.3">
      <c r="A228" s="16" t="s">
        <v>222</v>
      </c>
      <c r="B228" s="16" t="s">
        <v>8</v>
      </c>
      <c r="C228" s="16" t="s">
        <v>227</v>
      </c>
      <c r="D228" s="16" t="s">
        <v>227</v>
      </c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</row>
    <row r="229" spans="1:23" x14ac:dyDescent="0.3">
      <c r="A229" s="16" t="s">
        <v>296</v>
      </c>
      <c r="B229" s="16" t="s">
        <v>8</v>
      </c>
      <c r="C229" s="16" t="s">
        <v>227</v>
      </c>
      <c r="D229" s="16" t="s">
        <v>227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</row>
    <row r="230" spans="1:23" x14ac:dyDescent="0.3">
      <c r="A230" s="16" t="s">
        <v>140</v>
      </c>
      <c r="B230" s="16" t="s">
        <v>8</v>
      </c>
      <c r="C230" s="16" t="s">
        <v>227</v>
      </c>
      <c r="D230" s="16" t="s">
        <v>227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</row>
    <row r="231" spans="1:23" x14ac:dyDescent="0.3">
      <c r="A231" s="16" t="s">
        <v>297</v>
      </c>
      <c r="B231" s="16" t="s">
        <v>8</v>
      </c>
      <c r="C231" s="16" t="s">
        <v>227</v>
      </c>
      <c r="D231" s="16" t="s">
        <v>227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</row>
    <row r="232" spans="1:23" x14ac:dyDescent="0.3">
      <c r="A232" s="16" t="s">
        <v>141</v>
      </c>
      <c r="B232" s="16" t="s">
        <v>8</v>
      </c>
      <c r="C232" s="16" t="s">
        <v>227</v>
      </c>
      <c r="D232" s="16" t="s">
        <v>227</v>
      </c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  <row r="233" spans="1:23" x14ac:dyDescent="0.3">
      <c r="A233" s="16" t="s">
        <v>298</v>
      </c>
      <c r="B233" s="16" t="s">
        <v>8</v>
      </c>
      <c r="C233" s="16" t="s">
        <v>227</v>
      </c>
      <c r="D233" s="16" t="s">
        <v>227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</row>
    <row r="234" spans="1:23" x14ac:dyDescent="0.3">
      <c r="A234" s="16" t="s">
        <v>142</v>
      </c>
      <c r="B234" s="16" t="s">
        <v>8</v>
      </c>
      <c r="C234" s="16" t="s">
        <v>227</v>
      </c>
      <c r="D234" s="16" t="s">
        <v>227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</row>
    <row r="235" spans="1:23" x14ac:dyDescent="0.3">
      <c r="A235" s="16" t="s">
        <v>299</v>
      </c>
      <c r="B235" s="16" t="s">
        <v>8</v>
      </c>
      <c r="C235" s="16" t="s">
        <v>227</v>
      </c>
      <c r="D235" s="16" t="s">
        <v>227</v>
      </c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</row>
    <row r="236" spans="1:23" x14ac:dyDescent="0.3">
      <c r="A236" s="16" t="s">
        <v>332</v>
      </c>
      <c r="B236" s="16" t="s">
        <v>8</v>
      </c>
      <c r="C236" s="16" t="s">
        <v>227</v>
      </c>
      <c r="D236" s="16" t="s">
        <v>227</v>
      </c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</row>
    <row r="237" spans="1:23" x14ac:dyDescent="0.3">
      <c r="A237" s="16" t="s">
        <v>126</v>
      </c>
      <c r="B237" s="16" t="s">
        <v>8</v>
      </c>
      <c r="C237" s="16" t="s">
        <v>227</v>
      </c>
      <c r="D237" s="16" t="s">
        <v>227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</row>
    <row r="238" spans="1:23" x14ac:dyDescent="0.3">
      <c r="A238" s="16" t="s">
        <v>300</v>
      </c>
      <c r="B238" s="16" t="s">
        <v>8</v>
      </c>
      <c r="C238" s="16" t="s">
        <v>227</v>
      </c>
      <c r="D238" s="16" t="s">
        <v>227</v>
      </c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</row>
    <row r="239" spans="1:23" x14ac:dyDescent="0.3">
      <c r="A239" s="16" t="s">
        <v>133</v>
      </c>
      <c r="B239" s="16" t="s">
        <v>8</v>
      </c>
      <c r="C239" s="16" t="s">
        <v>227</v>
      </c>
      <c r="D239" s="16" t="s">
        <v>227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</row>
    <row r="240" spans="1:23" x14ac:dyDescent="0.3">
      <c r="A240" s="16" t="s">
        <v>127</v>
      </c>
      <c r="B240" s="16" t="s">
        <v>8</v>
      </c>
      <c r="C240" s="16" t="s">
        <v>227</v>
      </c>
      <c r="D240" s="16" t="s">
        <v>227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</row>
    <row r="241" spans="1:23" x14ac:dyDescent="0.3">
      <c r="A241" s="16" t="s">
        <v>132</v>
      </c>
      <c r="B241" s="16" t="s">
        <v>8</v>
      </c>
      <c r="C241" s="16" t="s">
        <v>227</v>
      </c>
      <c r="D241" s="16" t="s">
        <v>227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</row>
    <row r="242" spans="1:23" x14ac:dyDescent="0.3">
      <c r="A242" s="16" t="s">
        <v>134</v>
      </c>
      <c r="B242" s="16" t="s">
        <v>8</v>
      </c>
      <c r="C242" s="16" t="s">
        <v>227</v>
      </c>
      <c r="D242" s="16" t="s">
        <v>227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</row>
    <row r="243" spans="1:23" x14ac:dyDescent="0.3">
      <c r="A243" s="16" t="s">
        <v>301</v>
      </c>
      <c r="B243" s="16" t="s">
        <v>8</v>
      </c>
      <c r="C243" s="16" t="s">
        <v>227</v>
      </c>
      <c r="D243" s="16" t="s">
        <v>227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</row>
    <row r="244" spans="1:23" x14ac:dyDescent="0.3">
      <c r="A244" s="16" t="s">
        <v>333</v>
      </c>
      <c r="B244" s="16" t="s">
        <v>8</v>
      </c>
      <c r="C244" s="16" t="s">
        <v>227</v>
      </c>
      <c r="D244" s="16" t="s">
        <v>227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</row>
    <row r="245" spans="1:23" x14ac:dyDescent="0.3">
      <c r="A245" s="16" t="s">
        <v>334</v>
      </c>
      <c r="B245" s="16" t="s">
        <v>8</v>
      </c>
      <c r="C245" s="16" t="s">
        <v>227</v>
      </c>
      <c r="D245" s="16" t="s">
        <v>227</v>
      </c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</row>
    <row r="246" spans="1:23" x14ac:dyDescent="0.3">
      <c r="A246" s="16" t="s">
        <v>302</v>
      </c>
      <c r="B246" s="16" t="s">
        <v>226</v>
      </c>
      <c r="C246" s="16" t="s">
        <v>227</v>
      </c>
      <c r="D246" s="16" t="s">
        <v>227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</row>
    <row r="247" spans="1:23" x14ac:dyDescent="0.3">
      <c r="A247" s="16" t="s">
        <v>303</v>
      </c>
      <c r="B247" s="16" t="s">
        <v>5</v>
      </c>
      <c r="C247" s="16" t="s">
        <v>227</v>
      </c>
      <c r="D247" s="16" t="s">
        <v>227</v>
      </c>
      <c r="E247" s="16">
        <v>6.7406568322928715</v>
      </c>
      <c r="F247" s="16">
        <v>5.7158956640816445</v>
      </c>
      <c r="G247" s="16">
        <v>5.2756666234224694</v>
      </c>
      <c r="H247" s="16">
        <v>5.1509497226899494</v>
      </c>
      <c r="I247" s="16">
        <v>5.3497201039533557</v>
      </c>
      <c r="J247" s="16">
        <v>5.460400139382676</v>
      </c>
      <c r="K247" s="16">
        <v>5.3743788230080591</v>
      </c>
      <c r="L247" s="16">
        <v>5.233695276628632</v>
      </c>
      <c r="M247" s="16">
        <v>5.2638482077702236</v>
      </c>
      <c r="N247" s="16">
        <v>5.4251886248828844</v>
      </c>
      <c r="O247" s="16">
        <v>5.5646463938404906</v>
      </c>
      <c r="P247" s="16">
        <v>5.7764758426401865</v>
      </c>
      <c r="Q247" s="16"/>
      <c r="R247" s="16"/>
      <c r="S247" s="16"/>
      <c r="T247" s="16"/>
      <c r="U247" s="16"/>
      <c r="V247" s="16"/>
      <c r="W247" s="16"/>
    </row>
    <row r="248" spans="1:23" x14ac:dyDescent="0.3">
      <c r="A248" s="16" t="s">
        <v>304</v>
      </c>
      <c r="B248" s="16" t="s">
        <v>5</v>
      </c>
      <c r="C248" s="16" t="s">
        <v>227</v>
      </c>
      <c r="D248" s="16" t="s">
        <v>227</v>
      </c>
      <c r="E248" s="16">
        <v>6.7201803041357353</v>
      </c>
      <c r="F248" s="16">
        <v>5.3972935991785169</v>
      </c>
      <c r="G248" s="16">
        <v>5.331418231051372</v>
      </c>
      <c r="H248" s="16">
        <v>5.1458738442467515</v>
      </c>
      <c r="I248" s="16">
        <v>5.2373543851620195</v>
      </c>
      <c r="J248" s="16">
        <v>5.4783444995386397</v>
      </c>
      <c r="K248" s="16">
        <v>5.3615758008250385</v>
      </c>
      <c r="L248" s="16">
        <v>5.2158238433642792</v>
      </c>
      <c r="M248" s="16">
        <v>5.2668597846158942</v>
      </c>
      <c r="N248" s="16">
        <v>5.3381735035633469</v>
      </c>
      <c r="O248" s="16">
        <v>5.5679816679327425</v>
      </c>
      <c r="P248" s="16">
        <v>5.7334816267154043</v>
      </c>
      <c r="Q248" s="16"/>
      <c r="R248" s="16"/>
      <c r="S248" s="16"/>
      <c r="T248" s="16"/>
      <c r="U248" s="16"/>
      <c r="V248" s="16"/>
      <c r="W248" s="16"/>
    </row>
    <row r="249" spans="1:23" x14ac:dyDescent="0.3">
      <c r="A249" s="16" t="s">
        <v>305</v>
      </c>
      <c r="B249" s="16" t="s">
        <v>5</v>
      </c>
      <c r="C249" s="16" t="s">
        <v>227</v>
      </c>
      <c r="D249" s="16" t="s">
        <v>227</v>
      </c>
      <c r="E249" s="16">
        <v>6.8471065085939804</v>
      </c>
      <c r="F249" s="16">
        <v>5.5487010817083302</v>
      </c>
      <c r="G249" s="16">
        <v>5.2817218637863244</v>
      </c>
      <c r="H249" s="16">
        <v>5.1119604666363889</v>
      </c>
      <c r="I249" s="16">
        <v>5.2878850695707005</v>
      </c>
      <c r="J249" s="16">
        <v>5.4549146077954225</v>
      </c>
      <c r="K249" s="16">
        <v>5.3545037218158527</v>
      </c>
      <c r="L249" s="16">
        <v>5.2314296502637854</v>
      </c>
      <c r="M249" s="16">
        <v>5.2236988792491497</v>
      </c>
      <c r="N249" s="16">
        <v>5.390603158543172</v>
      </c>
      <c r="O249" s="16">
        <v>5.583832217467684</v>
      </c>
      <c r="P249" s="16">
        <v>5.7863121052607722</v>
      </c>
      <c r="Q249" s="16"/>
      <c r="R249" s="16"/>
      <c r="S249" s="16"/>
      <c r="T249" s="16"/>
      <c r="U249" s="16"/>
      <c r="V249" s="16"/>
      <c r="W249" s="16"/>
    </row>
    <row r="250" spans="1:23" x14ac:dyDescent="0.3">
      <c r="A250" s="16" t="s">
        <v>306</v>
      </c>
      <c r="B250" s="16" t="s">
        <v>4</v>
      </c>
      <c r="C250" s="16" t="s">
        <v>227</v>
      </c>
      <c r="D250" s="16" t="s">
        <v>227</v>
      </c>
      <c r="E250" s="16">
        <v>6.3857452032562838</v>
      </c>
      <c r="F250" s="16">
        <v>5.2923133371001319</v>
      </c>
      <c r="G250" s="16">
        <v>5.0183682668262888</v>
      </c>
      <c r="H250" s="16">
        <v>5.0191426746024979</v>
      </c>
      <c r="I250" s="16">
        <v>5.1108713387808633</v>
      </c>
      <c r="J250" s="16">
        <v>5.3240206930230345</v>
      </c>
      <c r="K250" s="16">
        <v>5.2541981748761835</v>
      </c>
      <c r="L250" s="16">
        <v>5.1365593272546066</v>
      </c>
      <c r="M250" s="16">
        <v>5.1610452711715933</v>
      </c>
      <c r="N250" s="16">
        <v>5.2695397911664301</v>
      </c>
      <c r="O250" s="16">
        <v>5.4594758544263868</v>
      </c>
      <c r="P250" s="16">
        <v>5.6086027896678194</v>
      </c>
      <c r="Q250" s="16">
        <v>5.9392674277972208</v>
      </c>
      <c r="R250" s="16"/>
      <c r="S250" s="16"/>
      <c r="T250" s="16"/>
      <c r="U250" s="16"/>
      <c r="V250" s="16"/>
      <c r="W250" s="16"/>
    </row>
    <row r="251" spans="1:23" x14ac:dyDescent="0.3">
      <c r="A251" s="16" t="s">
        <v>307</v>
      </c>
      <c r="B251" s="16" t="s">
        <v>5</v>
      </c>
      <c r="C251" s="16" t="s">
        <v>227</v>
      </c>
      <c r="D251" s="16" t="s">
        <v>227</v>
      </c>
      <c r="E251" s="16">
        <v>6.6868822044832745</v>
      </c>
      <c r="F251" s="16">
        <v>5.5190232747827821</v>
      </c>
      <c r="G251" s="16">
        <v>5.2437193217118283</v>
      </c>
      <c r="H251" s="16">
        <v>5.1552936473545996</v>
      </c>
      <c r="I251" s="16">
        <v>5.1917722843238483</v>
      </c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</row>
    <row r="252" spans="1:23" x14ac:dyDescent="0.3">
      <c r="A252" s="16" t="s">
        <v>308</v>
      </c>
      <c r="B252" s="16" t="s">
        <v>226</v>
      </c>
      <c r="C252" s="16" t="s">
        <v>227</v>
      </c>
      <c r="D252" s="16" t="s">
        <v>227</v>
      </c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</row>
    <row r="253" spans="1:23" x14ac:dyDescent="0.3">
      <c r="A253" s="16" t="s">
        <v>309</v>
      </c>
      <c r="B253" s="16" t="s">
        <v>226</v>
      </c>
      <c r="C253" s="16" t="s">
        <v>227</v>
      </c>
      <c r="D253" s="16" t="s">
        <v>227</v>
      </c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</row>
    <row r="256" spans="1:23" x14ac:dyDescent="0.3">
      <c r="A256" s="2" t="s">
        <v>206</v>
      </c>
    </row>
    <row r="257" spans="1:23" x14ac:dyDescent="0.3">
      <c r="A257" s="2" t="s">
        <v>0</v>
      </c>
      <c r="B257" s="2" t="s">
        <v>2</v>
      </c>
      <c r="C257" s="2" t="s">
        <v>100</v>
      </c>
      <c r="D257" s="8" t="s">
        <v>1</v>
      </c>
      <c r="E257" s="8">
        <v>2023</v>
      </c>
      <c r="F257" s="8">
        <v>2024</v>
      </c>
      <c r="G257" s="8">
        <v>2025</v>
      </c>
      <c r="H257" s="8">
        <v>2026</v>
      </c>
      <c r="I257" s="8">
        <v>2027</v>
      </c>
      <c r="J257" s="8">
        <v>2028</v>
      </c>
      <c r="K257" s="8">
        <v>2029</v>
      </c>
      <c r="L257" s="8">
        <v>2030</v>
      </c>
      <c r="M257" s="8">
        <v>2031</v>
      </c>
      <c r="N257" s="8">
        <v>2032</v>
      </c>
      <c r="O257" s="8">
        <v>2033</v>
      </c>
      <c r="P257" s="8">
        <v>2034</v>
      </c>
      <c r="Q257" s="8">
        <v>2035</v>
      </c>
      <c r="R257" s="8">
        <v>2036</v>
      </c>
      <c r="S257" s="8">
        <v>2037</v>
      </c>
      <c r="T257" s="8">
        <v>2038</v>
      </c>
      <c r="U257" s="8">
        <v>2039</v>
      </c>
      <c r="V257" s="8">
        <v>2040</v>
      </c>
      <c r="W257" s="8">
        <v>2041</v>
      </c>
    </row>
    <row r="258" spans="1:23" x14ac:dyDescent="0.3">
      <c r="A258" s="16" t="s">
        <v>13</v>
      </c>
      <c r="B258" s="16" t="s">
        <v>3</v>
      </c>
      <c r="C258" s="16" t="s">
        <v>227</v>
      </c>
      <c r="D258" s="16" t="s">
        <v>227</v>
      </c>
      <c r="E258" s="16">
        <v>7.5833635604213461</v>
      </c>
      <c r="F258" s="16">
        <v>6.2642841419544268</v>
      </c>
      <c r="G258" s="16">
        <v>5.5415716844157679</v>
      </c>
      <c r="H258" s="16">
        <v>5.6858237393883151</v>
      </c>
      <c r="I258" s="16">
        <v>5.7682509144935388</v>
      </c>
      <c r="J258" s="16">
        <v>5.5476366226007334</v>
      </c>
      <c r="K258" s="16">
        <v>5.0309980342886016</v>
      </c>
      <c r="L258" s="16">
        <v>4.5277579787715538</v>
      </c>
      <c r="M258" s="16">
        <v>4.0034638165232739</v>
      </c>
      <c r="N258" s="16">
        <v>4.0860398569662753</v>
      </c>
      <c r="O258" s="16">
        <v>4.1763062113293987</v>
      </c>
      <c r="P258" s="16">
        <v>4.2940286775352652</v>
      </c>
      <c r="Q258" s="16"/>
      <c r="R258" s="16"/>
      <c r="S258" s="16"/>
      <c r="T258" s="16"/>
      <c r="U258" s="16"/>
      <c r="V258" s="16"/>
      <c r="W258" s="16"/>
    </row>
    <row r="259" spans="1:23" x14ac:dyDescent="0.3">
      <c r="A259" s="16" t="s">
        <v>13</v>
      </c>
      <c r="B259" s="16" t="s">
        <v>226</v>
      </c>
      <c r="C259" s="16" t="s">
        <v>227</v>
      </c>
      <c r="D259" s="16" t="s">
        <v>227</v>
      </c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</row>
    <row r="260" spans="1:23" x14ac:dyDescent="0.3">
      <c r="A260" s="16" t="s">
        <v>13</v>
      </c>
      <c r="B260" s="16" t="s">
        <v>4</v>
      </c>
      <c r="C260" s="16" t="s">
        <v>227</v>
      </c>
      <c r="D260" s="16" t="s">
        <v>227</v>
      </c>
      <c r="E260" s="16">
        <v>6.5489298865538599</v>
      </c>
      <c r="F260" s="16">
        <v>5.4225197635545443</v>
      </c>
      <c r="G260" s="16">
        <v>5.1619606853749787</v>
      </c>
      <c r="H260" s="16">
        <v>5.0837791214315686</v>
      </c>
      <c r="I260" s="16">
        <v>5.1491627614015192</v>
      </c>
      <c r="J260" s="16">
        <v>5.2706305545766838</v>
      </c>
      <c r="K260" s="16">
        <v>5.2791924395530057</v>
      </c>
      <c r="L260" s="16">
        <v>5.159237182396696</v>
      </c>
      <c r="M260" s="16">
        <v>5.1766082976975074</v>
      </c>
      <c r="N260" s="16">
        <v>5.3259646026269261</v>
      </c>
      <c r="O260" s="16">
        <v>5.49160431092377</v>
      </c>
      <c r="P260" s="16">
        <v>5.6367618704425473</v>
      </c>
      <c r="Q260" s="16">
        <v>5.7216798584189252</v>
      </c>
      <c r="R260" s="16">
        <v>5.8539522010783118</v>
      </c>
      <c r="S260" s="16">
        <v>6.0650121232813445</v>
      </c>
      <c r="T260" s="16">
        <v>6.2748843483999943</v>
      </c>
      <c r="U260" s="16">
        <v>6.5203967825074862</v>
      </c>
      <c r="V260" s="16">
        <v>6.8151709752613092</v>
      </c>
      <c r="W260" s="16">
        <v>7.1268952938245818</v>
      </c>
    </row>
    <row r="261" spans="1:23" x14ac:dyDescent="0.3">
      <c r="A261" s="16" t="s">
        <v>13</v>
      </c>
      <c r="B261" s="16" t="s">
        <v>5</v>
      </c>
      <c r="C261" s="16" t="s">
        <v>227</v>
      </c>
      <c r="D261" s="16" t="s">
        <v>227</v>
      </c>
      <c r="E261" s="16">
        <v>6.3595563423686849</v>
      </c>
      <c r="F261" s="16">
        <v>5.2810646910498837</v>
      </c>
      <c r="G261" s="16">
        <v>5.1310002227583587</v>
      </c>
      <c r="H261" s="16">
        <v>5.1281209640932932</v>
      </c>
      <c r="I261" s="16">
        <v>5.2769165899121608</v>
      </c>
      <c r="J261" s="16">
        <v>5.7761416261158791</v>
      </c>
      <c r="K261" s="16">
        <v>6.0728049825170958</v>
      </c>
      <c r="L261" s="16">
        <v>5.7065151809795793</v>
      </c>
      <c r="M261" s="16">
        <v>5.4512422943869128</v>
      </c>
      <c r="N261" s="16">
        <v>5.5029978522869651</v>
      </c>
      <c r="O261" s="16">
        <v>6.032345078015541</v>
      </c>
      <c r="P261" s="16">
        <v>5.9798184713231883</v>
      </c>
      <c r="Q261" s="16">
        <v>6.4562129279424658</v>
      </c>
      <c r="R261" s="16">
        <v>6.5553581166834949</v>
      </c>
      <c r="S261" s="16">
        <v>6.8078989133094634</v>
      </c>
      <c r="T261" s="16">
        <v>7.1611302750903718</v>
      </c>
      <c r="U261" s="16">
        <v>6.5355854640660853</v>
      </c>
      <c r="V261" s="16">
        <v>6.9102031163261719</v>
      </c>
      <c r="W261" s="16">
        <v>7.1804062102864412</v>
      </c>
    </row>
    <row r="262" spans="1:23" x14ac:dyDescent="0.3">
      <c r="A262" s="16" t="s">
        <v>13</v>
      </c>
      <c r="B262" s="16" t="s">
        <v>6</v>
      </c>
      <c r="C262" s="16" t="s">
        <v>227</v>
      </c>
      <c r="D262" s="16" t="s">
        <v>227</v>
      </c>
      <c r="E262" s="16">
        <v>6.1954188022312007</v>
      </c>
      <c r="F262" s="16">
        <v>5.2323643725103715</v>
      </c>
      <c r="G262" s="16">
        <v>5.0997066747860273</v>
      </c>
      <c r="H262" s="16">
        <v>5.0131205014471636</v>
      </c>
      <c r="I262" s="16">
        <v>5.1071808048908744</v>
      </c>
      <c r="J262" s="16">
        <v>5.3307174490605318</v>
      </c>
      <c r="K262" s="16">
        <v>5.2607250711021649</v>
      </c>
      <c r="L262" s="16">
        <v>5.1729758089876947</v>
      </c>
      <c r="M262" s="16">
        <v>5.2516134056290626</v>
      </c>
      <c r="N262" s="16">
        <v>5.327411967032158</v>
      </c>
      <c r="O262" s="16">
        <v>5.5120690334849236</v>
      </c>
      <c r="P262" s="16">
        <v>5.621918343044733</v>
      </c>
      <c r="Q262" s="16">
        <v>5.7182648933205451</v>
      </c>
      <c r="R262" s="16">
        <v>5.8263610727223467</v>
      </c>
      <c r="S262" s="16">
        <v>6.0966131737064879</v>
      </c>
      <c r="T262" s="16">
        <v>6.2719245045698901</v>
      </c>
      <c r="U262" s="16">
        <v>6.4835947582144913</v>
      </c>
      <c r="V262" s="16">
        <v>6.8196031670525512</v>
      </c>
      <c r="W262" s="16">
        <v>7.1887579927631116</v>
      </c>
    </row>
    <row r="263" spans="1:23" x14ac:dyDescent="0.3">
      <c r="A263" s="16" t="s">
        <v>13</v>
      </c>
      <c r="B263" s="16" t="s">
        <v>101</v>
      </c>
      <c r="C263" s="16" t="s">
        <v>227</v>
      </c>
      <c r="D263" s="16" t="s">
        <v>227</v>
      </c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>
        <v>0.85558089431998929</v>
      </c>
      <c r="U263" s="16">
        <v>0.90964719654809156</v>
      </c>
      <c r="V263" s="16">
        <v>0.93788187358606112</v>
      </c>
      <c r="W263" s="16">
        <v>0.95663989693561979</v>
      </c>
    </row>
    <row r="264" spans="1:23" x14ac:dyDescent="0.3">
      <c r="A264" s="16" t="s">
        <v>13</v>
      </c>
      <c r="B264" s="16" t="s">
        <v>7</v>
      </c>
      <c r="C264" s="16" t="s">
        <v>227</v>
      </c>
      <c r="D264" s="16" t="s">
        <v>227</v>
      </c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</row>
    <row r="265" spans="1:23" x14ac:dyDescent="0.3">
      <c r="A265" s="16" t="s">
        <v>13</v>
      </c>
      <c r="B265" s="16" t="s">
        <v>8</v>
      </c>
      <c r="C265" s="16" t="s">
        <v>227</v>
      </c>
      <c r="D265" s="16" t="s">
        <v>227</v>
      </c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</row>
    <row r="266" spans="1:23" x14ac:dyDescent="0.3">
      <c r="A266" s="16" t="s">
        <v>13</v>
      </c>
      <c r="B266" s="16" t="s">
        <v>9</v>
      </c>
      <c r="C266" s="16" t="s">
        <v>227</v>
      </c>
      <c r="D266" s="16" t="s">
        <v>227</v>
      </c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</row>
  </sheetData>
  <pageMargins left="0.7" right="0.7" top="0.75" bottom="0.75" header="0.3" footer="0.3"/>
  <pageSetup scale="12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477B0F-FB64-4491-8D0A-AF4537888122}">
  <sheetPr codeName="shFuelRate">
    <pageSetUpPr fitToPage="1"/>
  </sheetPr>
  <dimension ref="A1:W266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104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16" t="s">
        <v>225</v>
      </c>
      <c r="B6" s="16" t="s">
        <v>226</v>
      </c>
      <c r="C6" s="16" t="s">
        <v>227</v>
      </c>
      <c r="D6" s="16" t="s">
        <v>227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</row>
    <row r="7" spans="1:23" x14ac:dyDescent="0.3">
      <c r="A7" s="16" t="s">
        <v>120</v>
      </c>
      <c r="B7" s="16" t="s">
        <v>6</v>
      </c>
      <c r="C7" s="16" t="s">
        <v>227</v>
      </c>
      <c r="D7" s="16" t="s">
        <v>227</v>
      </c>
      <c r="E7" s="16">
        <v>68.821337492264348</v>
      </c>
      <c r="F7" s="16">
        <v>56.981197686655307</v>
      </c>
      <c r="G7" s="16">
        <v>57.798917654698329</v>
      </c>
      <c r="H7" s="16">
        <v>55.410784493008158</v>
      </c>
      <c r="I7" s="16">
        <v>57.611595133221485</v>
      </c>
      <c r="J7" s="16">
        <v>60.469775689330142</v>
      </c>
      <c r="K7" s="16">
        <v>61.415545690694984</v>
      </c>
      <c r="L7" s="16">
        <v>62.404566799675656</v>
      </c>
      <c r="M7" s="16">
        <v>64.215018074402835</v>
      </c>
      <c r="N7" s="16">
        <v>65.308172983975183</v>
      </c>
      <c r="O7" s="16">
        <v>67.210073757518884</v>
      </c>
      <c r="P7" s="16">
        <v>65.976806704462646</v>
      </c>
      <c r="Q7" s="16">
        <v>65.51969000034623</v>
      </c>
      <c r="R7" s="16">
        <v>65.881589313682454</v>
      </c>
      <c r="S7" s="16">
        <v>67.786761234148997</v>
      </c>
      <c r="T7" s="16">
        <v>71.179016496797558</v>
      </c>
      <c r="U7" s="16">
        <v>71.578927434372744</v>
      </c>
      <c r="V7" s="16">
        <v>75.980108968559207</v>
      </c>
      <c r="W7" s="16">
        <v>79.34103164390649</v>
      </c>
    </row>
    <row r="8" spans="1:23" x14ac:dyDescent="0.3">
      <c r="A8" s="16" t="s">
        <v>121</v>
      </c>
      <c r="B8" s="16" t="s">
        <v>6</v>
      </c>
      <c r="C8" s="16" t="s">
        <v>227</v>
      </c>
      <c r="D8" s="16" t="s">
        <v>227</v>
      </c>
      <c r="E8" s="16">
        <v>72.264887367848345</v>
      </c>
      <c r="F8" s="16">
        <v>61.80386420715967</v>
      </c>
      <c r="G8" s="16">
        <v>62.952161066715185</v>
      </c>
      <c r="H8" s="16">
        <v>62.736616055535606</v>
      </c>
      <c r="I8" s="16">
        <v>64.837013076720552</v>
      </c>
      <c r="J8" s="16">
        <v>66.29893201368111</v>
      </c>
      <c r="K8" s="16">
        <v>71.457348353453426</v>
      </c>
      <c r="L8" s="16">
        <v>71.461318967466312</v>
      </c>
      <c r="M8" s="16">
        <v>73.73589029428814</v>
      </c>
      <c r="N8" s="16">
        <v>79.648085572408249</v>
      </c>
      <c r="O8" s="16">
        <v>85.678746382166835</v>
      </c>
      <c r="P8" s="16">
        <v>78.080264803339333</v>
      </c>
      <c r="Q8" s="16">
        <v>74.841301747867632</v>
      </c>
      <c r="R8" s="16">
        <v>75.172724597508903</v>
      </c>
      <c r="S8" s="16">
        <v>77.242797310903825</v>
      </c>
      <c r="T8" s="16">
        <v>80.196886332438439</v>
      </c>
      <c r="U8" s="16">
        <v>74.60369790275594</v>
      </c>
      <c r="V8" s="16">
        <v>74.271376682484174</v>
      </c>
      <c r="W8" s="16">
        <v>82.380320326831765</v>
      </c>
    </row>
    <row r="9" spans="1:23" x14ac:dyDescent="0.3">
      <c r="A9" s="16" t="s">
        <v>228</v>
      </c>
      <c r="B9" s="16" t="s">
        <v>4</v>
      </c>
      <c r="C9" s="16" t="s">
        <v>227</v>
      </c>
      <c r="D9" s="16" t="s">
        <v>227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</row>
    <row r="10" spans="1:23" x14ac:dyDescent="0.3">
      <c r="A10" s="16" t="s">
        <v>229</v>
      </c>
      <c r="B10" s="16" t="s">
        <v>7</v>
      </c>
      <c r="C10" s="16" t="s">
        <v>227</v>
      </c>
      <c r="D10" s="16" t="s">
        <v>227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</row>
    <row r="11" spans="1:23" x14ac:dyDescent="0.3">
      <c r="A11" s="16" t="s">
        <v>230</v>
      </c>
      <c r="B11" s="16" t="s">
        <v>4</v>
      </c>
      <c r="C11" s="16" t="s">
        <v>227</v>
      </c>
      <c r="D11" s="16" t="s">
        <v>227</v>
      </c>
      <c r="E11" s="16">
        <v>46.76928521639573</v>
      </c>
      <c r="F11" s="16">
        <v>38.61258528601406</v>
      </c>
      <c r="G11" s="16">
        <v>36.588459817623225</v>
      </c>
      <c r="H11" s="16">
        <v>36.048839494365552</v>
      </c>
      <c r="I11" s="16">
        <v>36.711760922101739</v>
      </c>
      <c r="J11" s="16">
        <v>37.51453702991212</v>
      </c>
      <c r="K11" s="16">
        <v>37.669644375346302</v>
      </c>
      <c r="L11" s="16">
        <v>36.760943253022063</v>
      </c>
      <c r="M11" s="16">
        <v>36.931710537910469</v>
      </c>
      <c r="N11" s="16">
        <v>37.976351316188513</v>
      </c>
      <c r="O11" s="16">
        <v>39.183931599875997</v>
      </c>
      <c r="P11" s="16">
        <v>40.366875073442849</v>
      </c>
      <c r="Q11" s="16">
        <v>40.798090166252152</v>
      </c>
      <c r="R11" s="16">
        <v>41.596378761757499</v>
      </c>
      <c r="S11" s="16">
        <v>43.367182007003201</v>
      </c>
      <c r="T11" s="16">
        <v>44.663344684659243</v>
      </c>
      <c r="U11" s="16">
        <v>46.522659994074679</v>
      </c>
      <c r="V11" s="16">
        <v>48.671428383544139</v>
      </c>
      <c r="W11" s="16">
        <v>50.994083205147469</v>
      </c>
    </row>
    <row r="12" spans="1:23" x14ac:dyDescent="0.3">
      <c r="A12" s="16" t="s">
        <v>231</v>
      </c>
      <c r="B12" s="16" t="s">
        <v>4</v>
      </c>
      <c r="C12" s="16" t="s">
        <v>227</v>
      </c>
      <c r="D12" s="16" t="s">
        <v>227</v>
      </c>
      <c r="E12" s="16">
        <v>53.705758131715342</v>
      </c>
      <c r="F12" s="16">
        <v>45.415053133293753</v>
      </c>
      <c r="G12" s="16">
        <v>43.642071495617351</v>
      </c>
      <c r="H12" s="16">
        <v>43.261476312378448</v>
      </c>
      <c r="I12" s="16">
        <v>44.397925239549998</v>
      </c>
      <c r="J12" s="16">
        <v>45.273515252902428</v>
      </c>
      <c r="K12" s="16">
        <v>45.017192684494177</v>
      </c>
      <c r="L12" s="16">
        <v>43.792481405071641</v>
      </c>
      <c r="M12" s="16">
        <v>43.71075917727741</v>
      </c>
      <c r="N12" s="16">
        <v>45.00918484231633</v>
      </c>
      <c r="O12" s="16">
        <v>46.221021066481342</v>
      </c>
      <c r="P12" s="16">
        <v>48.465251615642011</v>
      </c>
      <c r="Q12" s="16">
        <v>48.94090564695221</v>
      </c>
      <c r="R12" s="16">
        <v>49.841293689082065</v>
      </c>
      <c r="S12" s="16">
        <v>52.364873793608247</v>
      </c>
      <c r="T12" s="16">
        <v>53.347492500386792</v>
      </c>
      <c r="U12" s="16">
        <v>56.074683818049387</v>
      </c>
      <c r="V12" s="16">
        <v>57.483910272278884</v>
      </c>
      <c r="W12" s="16">
        <v>61.043712077316044</v>
      </c>
    </row>
    <row r="13" spans="1:23" x14ac:dyDescent="0.3">
      <c r="A13" s="16" t="s">
        <v>232</v>
      </c>
      <c r="B13" s="16" t="s">
        <v>5</v>
      </c>
      <c r="C13" s="16" t="s">
        <v>227</v>
      </c>
      <c r="D13" s="16" t="s">
        <v>227</v>
      </c>
      <c r="E13" s="16"/>
      <c r="F13" s="16"/>
      <c r="G13" s="16"/>
      <c r="H13" s="16">
        <v>286.60647610321189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</row>
    <row r="14" spans="1:23" x14ac:dyDescent="0.3">
      <c r="A14" s="16" t="s">
        <v>233</v>
      </c>
      <c r="B14" s="16" t="s">
        <v>5</v>
      </c>
      <c r="C14" s="16" t="s">
        <v>227</v>
      </c>
      <c r="D14" s="16" t="s">
        <v>227</v>
      </c>
      <c r="E14" s="16">
        <v>98.187803049436994</v>
      </c>
      <c r="F14" s="16">
        <v>81.972404229474549</v>
      </c>
      <c r="G14" s="16">
        <v>81.46528481902979</v>
      </c>
      <c r="H14" s="16">
        <v>75.804282221875653</v>
      </c>
      <c r="I14" s="16">
        <v>84.585895356970923</v>
      </c>
      <c r="J14" s="16">
        <v>82.138984589901213</v>
      </c>
      <c r="K14" s="16">
        <v>78.886873055966419</v>
      </c>
      <c r="L14" s="16">
        <v>76.940274270705871</v>
      </c>
      <c r="M14" s="16">
        <v>78.440418858003241</v>
      </c>
      <c r="N14" s="16">
        <v>78.835837799438863</v>
      </c>
      <c r="O14" s="16">
        <v>81.640272949668216</v>
      </c>
      <c r="P14" s="16">
        <v>78.614307304956654</v>
      </c>
      <c r="Q14" s="16"/>
      <c r="R14" s="16"/>
      <c r="S14" s="16"/>
      <c r="T14" s="16"/>
      <c r="U14" s="16"/>
      <c r="V14" s="16"/>
      <c r="W14" s="16"/>
    </row>
    <row r="15" spans="1:23" x14ac:dyDescent="0.3">
      <c r="A15" s="16" t="s">
        <v>234</v>
      </c>
      <c r="B15" s="16" t="s">
        <v>5</v>
      </c>
      <c r="C15" s="16" t="s">
        <v>227</v>
      </c>
      <c r="D15" s="16" t="s">
        <v>227</v>
      </c>
      <c r="E15" s="16"/>
      <c r="F15" s="16"/>
      <c r="G15" s="16"/>
      <c r="H15" s="16">
        <v>265.97842590558321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</row>
    <row r="16" spans="1:23" x14ac:dyDescent="0.3">
      <c r="A16" s="16" t="s">
        <v>235</v>
      </c>
      <c r="B16" s="16" t="s">
        <v>5</v>
      </c>
      <c r="C16" s="16" t="s">
        <v>227</v>
      </c>
      <c r="D16" s="16" t="s">
        <v>227</v>
      </c>
      <c r="E16" s="16">
        <v>98.945187014547074</v>
      </c>
      <c r="F16" s="16">
        <v>84.29592148403276</v>
      </c>
      <c r="G16" s="16">
        <v>73.235661893080447</v>
      </c>
      <c r="H16" s="16">
        <v>70.027075344288662</v>
      </c>
      <c r="I16" s="16">
        <v>73.160603556158463</v>
      </c>
      <c r="J16" s="16">
        <v>75.199665341090309</v>
      </c>
      <c r="K16" s="16">
        <v>75.479212991531483</v>
      </c>
      <c r="L16" s="16">
        <v>73.90202189439087</v>
      </c>
      <c r="M16" s="16">
        <v>75.081661239235842</v>
      </c>
      <c r="N16" s="16">
        <v>75.082981112792666</v>
      </c>
      <c r="O16" s="16">
        <v>77.926380081764435</v>
      </c>
      <c r="P16" s="16">
        <v>78.846001333097533</v>
      </c>
      <c r="Q16" s="16"/>
      <c r="R16" s="16"/>
      <c r="S16" s="16"/>
      <c r="T16" s="16"/>
      <c r="U16" s="16"/>
      <c r="V16" s="16"/>
      <c r="W16" s="16"/>
    </row>
    <row r="17" spans="1:23" x14ac:dyDescent="0.3">
      <c r="A17" s="16" t="s">
        <v>220</v>
      </c>
      <c r="B17" s="16" t="s">
        <v>9</v>
      </c>
      <c r="C17" s="16" t="s">
        <v>227</v>
      </c>
      <c r="D17" s="16" t="s">
        <v>227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</row>
    <row r="18" spans="1:23" x14ac:dyDescent="0.3">
      <c r="A18" s="16" t="s">
        <v>236</v>
      </c>
      <c r="B18" s="16" t="s">
        <v>5</v>
      </c>
      <c r="C18" s="16" t="s">
        <v>227</v>
      </c>
      <c r="D18" s="16" t="s">
        <v>227</v>
      </c>
      <c r="E18" s="16"/>
      <c r="F18" s="16">
        <v>297.4234258108653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x14ac:dyDescent="0.3">
      <c r="A19" s="16" t="s">
        <v>237</v>
      </c>
      <c r="B19" s="16" t="s">
        <v>5</v>
      </c>
      <c r="C19" s="16" t="s">
        <v>227</v>
      </c>
      <c r="D19" s="16" t="s">
        <v>227</v>
      </c>
      <c r="E19" s="16">
        <v>376.7031776726418</v>
      </c>
      <c r="F19" s="16">
        <v>349.47718462877481</v>
      </c>
      <c r="G19" s="16">
        <v>282.01665260031979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x14ac:dyDescent="0.3">
      <c r="A20" s="16" t="s">
        <v>238</v>
      </c>
      <c r="B20" s="16" t="s">
        <v>5</v>
      </c>
      <c r="C20" s="16" t="s">
        <v>227</v>
      </c>
      <c r="D20" s="16" t="s">
        <v>227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x14ac:dyDescent="0.3">
      <c r="A21" s="16" t="s">
        <v>239</v>
      </c>
      <c r="B21" s="16" t="s">
        <v>5</v>
      </c>
      <c r="C21" s="16" t="s">
        <v>227</v>
      </c>
      <c r="D21" s="16" t="s">
        <v>227</v>
      </c>
      <c r="E21" s="16"/>
      <c r="F21" s="16">
        <v>299.72849562157307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x14ac:dyDescent="0.3">
      <c r="A22" s="16" t="s">
        <v>240</v>
      </c>
      <c r="B22" s="16" t="s">
        <v>4</v>
      </c>
      <c r="C22" s="16" t="s">
        <v>227</v>
      </c>
      <c r="D22" s="16" t="s">
        <v>227</v>
      </c>
      <c r="E22" s="16">
        <v>42.870270392688433</v>
      </c>
      <c r="F22" s="16">
        <v>35.530014078060759</v>
      </c>
      <c r="G22" s="16">
        <v>33.760603509397889</v>
      </c>
      <c r="H22" s="16">
        <v>32.962114512045645</v>
      </c>
      <c r="I22" s="16">
        <v>32.9118219821436</v>
      </c>
      <c r="J22" s="16">
        <v>33.579126920351683</v>
      </c>
      <c r="K22" s="16">
        <v>33.755758558033563</v>
      </c>
      <c r="L22" s="16">
        <v>33.00349049200323</v>
      </c>
      <c r="M22" s="16">
        <v>33.128891827163663</v>
      </c>
      <c r="N22" s="16">
        <v>34.219332010687886</v>
      </c>
      <c r="O22" s="16">
        <v>35.073306080048447</v>
      </c>
      <c r="P22" s="16">
        <v>36.313097430426666</v>
      </c>
      <c r="Q22" s="16">
        <v>36.948179271468781</v>
      </c>
      <c r="R22" s="16">
        <v>37.984763405537542</v>
      </c>
      <c r="S22" s="16">
        <v>38.929136541164567</v>
      </c>
      <c r="T22" s="16">
        <v>40.984266433588459</v>
      </c>
      <c r="U22" s="16">
        <v>42.36040059538449</v>
      </c>
      <c r="V22" s="16">
        <v>44.782210312727898</v>
      </c>
      <c r="W22" s="16">
        <v>46.577860108882824</v>
      </c>
    </row>
    <row r="23" spans="1:23" x14ac:dyDescent="0.3">
      <c r="A23" s="16" t="s">
        <v>241</v>
      </c>
      <c r="B23" s="16" t="s">
        <v>4</v>
      </c>
      <c r="C23" s="16" t="s">
        <v>227</v>
      </c>
      <c r="D23" s="16" t="s">
        <v>227</v>
      </c>
      <c r="E23" s="16">
        <v>59.904861109993078</v>
      </c>
      <c r="F23" s="16">
        <v>50.669699122861346</v>
      </c>
      <c r="G23" s="16">
        <v>48.863453077892466</v>
      </c>
      <c r="H23" s="16">
        <v>48.088322311149795</v>
      </c>
      <c r="I23" s="16">
        <v>48.343367716101092</v>
      </c>
      <c r="J23" s="16">
        <v>50.203625957901757</v>
      </c>
      <c r="K23" s="16">
        <v>49.823941466005202</v>
      </c>
      <c r="L23" s="16">
        <v>49.065397172560196</v>
      </c>
      <c r="M23" s="16">
        <v>49.378888060583307</v>
      </c>
      <c r="N23" s="16">
        <v>50.721662627930201</v>
      </c>
      <c r="O23" s="16">
        <v>52.202928982365755</v>
      </c>
      <c r="P23" s="16">
        <v>53.333719772884962</v>
      </c>
      <c r="Q23" s="16">
        <v>53.782802241220928</v>
      </c>
      <c r="R23" s="16">
        <v>55.409512609876501</v>
      </c>
      <c r="S23" s="16">
        <v>57.255203012199594</v>
      </c>
      <c r="T23" s="16">
        <v>59.61858318722129</v>
      </c>
      <c r="U23" s="16">
        <v>61.44212026792146</v>
      </c>
      <c r="V23" s="16">
        <v>65.361991776364022</v>
      </c>
      <c r="W23" s="16">
        <v>67.38585453419013</v>
      </c>
    </row>
    <row r="24" spans="1:23" x14ac:dyDescent="0.3">
      <c r="A24" s="16" t="s">
        <v>242</v>
      </c>
      <c r="B24" s="16" t="s">
        <v>4</v>
      </c>
      <c r="C24" s="16" t="s">
        <v>227</v>
      </c>
      <c r="D24" s="16" t="s">
        <v>227</v>
      </c>
      <c r="E24" s="16">
        <v>43.471273376950428</v>
      </c>
      <c r="F24" s="16">
        <v>35.683603666965027</v>
      </c>
      <c r="G24" s="16">
        <v>33.71292888587292</v>
      </c>
      <c r="H24" s="16">
        <v>32.778201518587018</v>
      </c>
      <c r="I24" s="16">
        <v>33.049686384124271</v>
      </c>
      <c r="J24" s="16">
        <v>33.628375419550366</v>
      </c>
      <c r="K24" s="16">
        <v>33.539643483889023</v>
      </c>
      <c r="L24" s="16">
        <v>32.936757756214178</v>
      </c>
      <c r="M24" s="16">
        <v>32.918655587467939</v>
      </c>
      <c r="N24" s="16">
        <v>34.264444663478109</v>
      </c>
      <c r="O24" s="16">
        <v>35.24018014412696</v>
      </c>
      <c r="P24" s="16">
        <v>36.250005646426111</v>
      </c>
      <c r="Q24" s="16">
        <v>37.174077398604339</v>
      </c>
      <c r="R24" s="16">
        <v>38.070218475246826</v>
      </c>
      <c r="S24" s="16">
        <v>39.276765288151687</v>
      </c>
      <c r="T24" s="16">
        <v>40.929961969222035</v>
      </c>
      <c r="U24" s="16">
        <v>42.559176516664877</v>
      </c>
      <c r="V24" s="16">
        <v>44.115405299083704</v>
      </c>
      <c r="W24" s="16">
        <v>47.097302684622754</v>
      </c>
    </row>
    <row r="25" spans="1:23" x14ac:dyDescent="0.3">
      <c r="A25" s="16" t="s">
        <v>243</v>
      </c>
      <c r="B25" s="16" t="s">
        <v>4</v>
      </c>
      <c r="C25" s="16" t="s">
        <v>227</v>
      </c>
      <c r="D25" s="16" t="s">
        <v>227</v>
      </c>
      <c r="E25" s="16">
        <v>59.720916522279182</v>
      </c>
      <c r="F25" s="16">
        <v>50.235999528408449</v>
      </c>
      <c r="G25" s="16">
        <v>48.678963769539202</v>
      </c>
      <c r="H25" s="16">
        <v>47.559882476456217</v>
      </c>
      <c r="I25" s="16">
        <v>48.422655014574985</v>
      </c>
      <c r="J25" s="16">
        <v>49.835674418947058</v>
      </c>
      <c r="K25" s="16">
        <v>49.658083977572232</v>
      </c>
      <c r="L25" s="16">
        <v>48.797885779391216</v>
      </c>
      <c r="M25" s="16">
        <v>49.208327217187247</v>
      </c>
      <c r="N25" s="16">
        <v>50.430373259332704</v>
      </c>
      <c r="O25" s="16">
        <v>52.039012870485848</v>
      </c>
      <c r="P25" s="16">
        <v>53.164028163698696</v>
      </c>
      <c r="Q25" s="16">
        <v>53.94066730512575</v>
      </c>
      <c r="R25" s="16">
        <v>55.35764278874349</v>
      </c>
      <c r="S25" s="16">
        <v>57.22070724039353</v>
      </c>
      <c r="T25" s="16">
        <v>59.437263711774342</v>
      </c>
      <c r="U25" s="16">
        <v>61.581095218240122</v>
      </c>
      <c r="V25" s="16">
        <v>64.223942429893015</v>
      </c>
      <c r="W25" s="16">
        <v>67.968328676678851</v>
      </c>
    </row>
    <row r="26" spans="1:23" x14ac:dyDescent="0.3">
      <c r="A26" s="16" t="s">
        <v>122</v>
      </c>
      <c r="B26" s="16" t="s">
        <v>3</v>
      </c>
      <c r="C26" s="16" t="s">
        <v>227</v>
      </c>
      <c r="D26" s="16" t="s">
        <v>227</v>
      </c>
      <c r="E26" s="16">
        <v>87.280164798543808</v>
      </c>
      <c r="F26" s="16">
        <v>70.719063745779607</v>
      </c>
      <c r="G26" s="16">
        <v>62.922582330997862</v>
      </c>
      <c r="H26" s="16">
        <v>65.952049357929496</v>
      </c>
      <c r="I26" s="16">
        <v>66.825396067647105</v>
      </c>
      <c r="J26" s="16">
        <v>62.739012629438648</v>
      </c>
      <c r="K26" s="16">
        <v>55.856698721533064</v>
      </c>
      <c r="L26" s="16">
        <v>49.550947511514821</v>
      </c>
      <c r="M26" s="16">
        <v>43.49297405453715</v>
      </c>
      <c r="N26" s="16">
        <v>44.550104988502262</v>
      </c>
      <c r="O26" s="16">
        <v>44.945208013766191</v>
      </c>
      <c r="P26" s="16">
        <v>45.59197373118446</v>
      </c>
      <c r="Q26" s="16"/>
      <c r="R26" s="16"/>
      <c r="S26" s="16"/>
      <c r="T26" s="16"/>
      <c r="U26" s="16"/>
      <c r="V26" s="16"/>
      <c r="W26" s="16"/>
    </row>
    <row r="27" spans="1:23" x14ac:dyDescent="0.3">
      <c r="A27" s="16" t="s">
        <v>123</v>
      </c>
      <c r="B27" s="16" t="s">
        <v>3</v>
      </c>
      <c r="C27" s="16" t="s">
        <v>227</v>
      </c>
      <c r="D27" s="16" t="s">
        <v>227</v>
      </c>
      <c r="E27" s="16">
        <v>83.757087872197715</v>
      </c>
      <c r="F27" s="16">
        <v>69.26292261332658</v>
      </c>
      <c r="G27" s="16">
        <v>60.990798077675109</v>
      </c>
      <c r="H27" s="16">
        <v>62.584777344989753</v>
      </c>
      <c r="I27" s="16">
        <v>64.109369379576037</v>
      </c>
      <c r="J27" s="16">
        <v>60.636520713028474</v>
      </c>
      <c r="K27" s="16">
        <v>54.591245790298153</v>
      </c>
      <c r="L27" s="16">
        <v>48.182451197388858</v>
      </c>
      <c r="M27" s="16">
        <v>42.574332828735344</v>
      </c>
      <c r="N27" s="16">
        <v>43.347452370020584</v>
      </c>
      <c r="O27" s="16">
        <v>44.138155336699946</v>
      </c>
      <c r="P27" s="16">
        <v>44.73812533291791</v>
      </c>
      <c r="Q27" s="16"/>
      <c r="R27" s="16"/>
      <c r="S27" s="16"/>
      <c r="T27" s="16"/>
      <c r="U27" s="16"/>
      <c r="V27" s="16"/>
      <c r="W27" s="16"/>
    </row>
    <row r="28" spans="1:23" x14ac:dyDescent="0.3">
      <c r="A28" s="16" t="s">
        <v>244</v>
      </c>
      <c r="B28" s="16" t="s">
        <v>5</v>
      </c>
      <c r="C28" s="16" t="s">
        <v>227</v>
      </c>
      <c r="D28" s="16" t="s">
        <v>227</v>
      </c>
      <c r="E28" s="16"/>
      <c r="F28" s="16"/>
      <c r="G28" s="16">
        <v>254.19432034577591</v>
      </c>
      <c r="H28" s="16">
        <v>263.29375404021476</v>
      </c>
      <c r="I28" s="16"/>
      <c r="J28" s="16">
        <v>248.53684282438169</v>
      </c>
      <c r="K28" s="16">
        <v>232.6879507159403</v>
      </c>
      <c r="L28" s="16">
        <v>207.03435956672689</v>
      </c>
      <c r="M28" s="16"/>
      <c r="N28" s="16">
        <v>210.73455107634692</v>
      </c>
      <c r="O28" s="16">
        <v>204.63799088446197</v>
      </c>
      <c r="P28" s="16">
        <v>235.94277395357761</v>
      </c>
      <c r="Q28" s="16">
        <v>234.50791590704458</v>
      </c>
      <c r="R28" s="16"/>
      <c r="S28" s="16"/>
      <c r="T28" s="16"/>
      <c r="U28" s="16"/>
      <c r="V28" s="16"/>
      <c r="W28" s="16"/>
    </row>
    <row r="29" spans="1:23" x14ac:dyDescent="0.3">
      <c r="A29" s="16" t="s">
        <v>245</v>
      </c>
      <c r="B29" s="16" t="s">
        <v>5</v>
      </c>
      <c r="C29" s="16" t="s">
        <v>227</v>
      </c>
      <c r="D29" s="16" t="s">
        <v>227</v>
      </c>
      <c r="E29" s="16"/>
      <c r="F29" s="16">
        <v>256.91304775424607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x14ac:dyDescent="0.3">
      <c r="A30" s="16" t="s">
        <v>246</v>
      </c>
      <c r="B30" s="16" t="s">
        <v>5</v>
      </c>
      <c r="C30" s="16" t="s">
        <v>227</v>
      </c>
      <c r="D30" s="16" t="s">
        <v>227</v>
      </c>
      <c r="E30" s="16"/>
      <c r="F30" s="16"/>
      <c r="G30" s="16">
        <v>244.48744408454002</v>
      </c>
      <c r="H30" s="16">
        <v>251.60534941696733</v>
      </c>
      <c r="I30" s="16">
        <v>387.13293940871074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x14ac:dyDescent="0.3">
      <c r="A31" s="16" t="s">
        <v>247</v>
      </c>
      <c r="B31" s="16" t="s">
        <v>5</v>
      </c>
      <c r="C31" s="16" t="s">
        <v>227</v>
      </c>
      <c r="D31" s="16" t="s">
        <v>227</v>
      </c>
      <c r="E31" s="16"/>
      <c r="F31" s="16">
        <v>255.6660066694034</v>
      </c>
      <c r="G31" s="16">
        <v>260.7359889120271</v>
      </c>
      <c r="H31" s="16">
        <v>256.52212996607949</v>
      </c>
      <c r="I31" s="16">
        <v>300.04082484340461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</row>
    <row r="32" spans="1:23" x14ac:dyDescent="0.3">
      <c r="A32" s="16" t="s">
        <v>248</v>
      </c>
      <c r="B32" s="16" t="s">
        <v>5</v>
      </c>
      <c r="C32" s="16" t="s">
        <v>227</v>
      </c>
      <c r="D32" s="16" t="s">
        <v>227</v>
      </c>
      <c r="E32" s="16"/>
      <c r="F32" s="16">
        <v>312.07625116941244</v>
      </c>
      <c r="G32" s="16"/>
      <c r="H32" s="16"/>
      <c r="I32" s="16">
        <v>271.71442099867255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1:23" x14ac:dyDescent="0.3">
      <c r="A33" s="16" t="s">
        <v>249</v>
      </c>
      <c r="B33" s="16" t="s">
        <v>5</v>
      </c>
      <c r="C33" s="16" t="s">
        <v>227</v>
      </c>
      <c r="D33" s="16" t="s">
        <v>227</v>
      </c>
      <c r="E33" s="16">
        <v>347.72984430323243</v>
      </c>
      <c r="F33" s="16">
        <v>260.40574114349369</v>
      </c>
      <c r="G33" s="16">
        <v>395.09817052851997</v>
      </c>
      <c r="H33" s="16">
        <v>268.51457380085901</v>
      </c>
      <c r="I33" s="16">
        <v>281.06916648378865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</row>
    <row r="34" spans="1:23" x14ac:dyDescent="0.3">
      <c r="A34" s="16" t="s">
        <v>250</v>
      </c>
      <c r="B34" s="16" t="s">
        <v>5</v>
      </c>
      <c r="C34" s="16" t="s">
        <v>227</v>
      </c>
      <c r="D34" s="16" t="s">
        <v>227</v>
      </c>
      <c r="E34" s="16">
        <v>88.921824697778646</v>
      </c>
      <c r="F34" s="16">
        <v>70.292493909579434</v>
      </c>
      <c r="G34" s="16">
        <v>67.563817729374534</v>
      </c>
      <c r="H34" s="16">
        <v>65.048396444521401</v>
      </c>
      <c r="I34" s="16">
        <v>68.73125719249127</v>
      </c>
      <c r="J34" s="16">
        <v>69.451827077167849</v>
      </c>
      <c r="K34" s="16">
        <v>69.835343417430892</v>
      </c>
      <c r="L34" s="16">
        <v>69.004736171601564</v>
      </c>
      <c r="M34" s="16">
        <v>69.00570071468357</v>
      </c>
      <c r="N34" s="16">
        <v>69.456568920107728</v>
      </c>
      <c r="O34" s="16">
        <v>73.646782374687305</v>
      </c>
      <c r="P34" s="16">
        <v>75.196575604412359</v>
      </c>
      <c r="Q34" s="16">
        <v>75.787247183681515</v>
      </c>
      <c r="R34" s="16">
        <v>80.601317188071533</v>
      </c>
      <c r="S34" s="16"/>
      <c r="T34" s="16"/>
      <c r="U34" s="16"/>
      <c r="V34" s="16"/>
      <c r="W34" s="16"/>
    </row>
    <row r="35" spans="1:23" x14ac:dyDescent="0.3">
      <c r="A35" s="16" t="s">
        <v>251</v>
      </c>
      <c r="B35" s="16" t="s">
        <v>5</v>
      </c>
      <c r="C35" s="16" t="s">
        <v>227</v>
      </c>
      <c r="D35" s="16" t="s">
        <v>227</v>
      </c>
      <c r="E35" s="16">
        <v>91.15643037005141</v>
      </c>
      <c r="F35" s="16">
        <v>70.438568582504089</v>
      </c>
      <c r="G35" s="16">
        <v>68.877600868853236</v>
      </c>
      <c r="H35" s="16">
        <v>65.150971330451952</v>
      </c>
      <c r="I35" s="16">
        <v>67.845078877868062</v>
      </c>
      <c r="J35" s="16">
        <v>70.216357166253729</v>
      </c>
      <c r="K35" s="16">
        <v>70.812098681779759</v>
      </c>
      <c r="L35" s="16">
        <v>69.773702779563479</v>
      </c>
      <c r="M35" s="16">
        <v>71.165478778837667</v>
      </c>
      <c r="N35" s="16">
        <v>71.04213615403323</v>
      </c>
      <c r="O35" s="16">
        <v>73.831441300729168</v>
      </c>
      <c r="P35" s="16">
        <v>76.450710922139749</v>
      </c>
      <c r="Q35" s="16">
        <v>76.163238496822288</v>
      </c>
      <c r="R35" s="16">
        <v>78.998774539721794</v>
      </c>
      <c r="S35" s="16"/>
      <c r="T35" s="16"/>
      <c r="U35" s="16"/>
      <c r="V35" s="16"/>
      <c r="W35" s="16"/>
    </row>
    <row r="36" spans="1:23" x14ac:dyDescent="0.3">
      <c r="A36" s="16" t="s">
        <v>252</v>
      </c>
      <c r="B36" s="16" t="s">
        <v>5</v>
      </c>
      <c r="C36" s="16" t="s">
        <v>227</v>
      </c>
      <c r="D36" s="16" t="s">
        <v>227</v>
      </c>
      <c r="E36" s="16">
        <v>88.707290143978014</v>
      </c>
      <c r="F36" s="16">
        <v>70.45086958247191</v>
      </c>
      <c r="G36" s="16">
        <v>69.59273694861723</v>
      </c>
      <c r="H36" s="16">
        <v>65.410396464838414</v>
      </c>
      <c r="I36" s="16">
        <v>68.018489878595062</v>
      </c>
      <c r="J36" s="16">
        <v>70.01581458818994</v>
      </c>
      <c r="K36" s="16">
        <v>70.562346416587147</v>
      </c>
      <c r="L36" s="16">
        <v>69.422449232464132</v>
      </c>
      <c r="M36" s="16">
        <v>71.294323299149781</v>
      </c>
      <c r="N36" s="16">
        <v>70.988297703182255</v>
      </c>
      <c r="O36" s="16">
        <v>74.025725039678889</v>
      </c>
      <c r="P36" s="16">
        <v>75.103840139192528</v>
      </c>
      <c r="Q36" s="16">
        <v>75.596982120683876</v>
      </c>
      <c r="R36" s="16">
        <v>78.617777651374411</v>
      </c>
      <c r="S36" s="16"/>
      <c r="T36" s="16"/>
      <c r="U36" s="16"/>
      <c r="V36" s="16"/>
      <c r="W36" s="16"/>
    </row>
    <row r="37" spans="1:23" x14ac:dyDescent="0.3">
      <c r="A37" s="16" t="s">
        <v>330</v>
      </c>
      <c r="B37" s="16" t="s">
        <v>101</v>
      </c>
      <c r="C37" s="16" t="s">
        <v>227</v>
      </c>
      <c r="D37" s="16" t="s">
        <v>227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>
        <v>9.5411308171483551</v>
      </c>
      <c r="U37" s="16">
        <v>10.142501321654425</v>
      </c>
      <c r="V37" s="16">
        <v>10.45715300164038</v>
      </c>
      <c r="W37" s="16">
        <v>10.666130762865638</v>
      </c>
    </row>
    <row r="38" spans="1:23" x14ac:dyDescent="0.3">
      <c r="A38" s="16" t="s">
        <v>221</v>
      </c>
      <c r="B38" s="16" t="s">
        <v>5</v>
      </c>
      <c r="C38" s="16" t="s">
        <v>227</v>
      </c>
      <c r="D38" s="16" t="s">
        <v>227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>
        <v>98.534159976049168</v>
      </c>
      <c r="Q38" s="16">
        <v>90.279081682292698</v>
      </c>
      <c r="R38" s="16">
        <v>77.87988799798741</v>
      </c>
      <c r="S38" s="16">
        <v>79.593202509309378</v>
      </c>
      <c r="T38" s="16">
        <v>84.538525581153266</v>
      </c>
      <c r="U38" s="16">
        <v>68.62486861088675</v>
      </c>
      <c r="V38" s="16">
        <v>72.535375511166819</v>
      </c>
      <c r="W38" s="16">
        <v>75.504632139160236</v>
      </c>
    </row>
    <row r="39" spans="1:23" x14ac:dyDescent="0.3">
      <c r="A39" s="16" t="s">
        <v>224</v>
      </c>
      <c r="B39" s="16" t="s">
        <v>5</v>
      </c>
      <c r="C39" s="16" t="s">
        <v>227</v>
      </c>
      <c r="D39" s="16" t="s">
        <v>227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>
        <v>69.267544884645147</v>
      </c>
      <c r="V39" s="16">
        <v>72.202976891574465</v>
      </c>
      <c r="W39" s="16">
        <v>75.466823094656519</v>
      </c>
    </row>
    <row r="40" spans="1:23" x14ac:dyDescent="0.3">
      <c r="A40" s="16" t="s">
        <v>253</v>
      </c>
      <c r="B40" s="16" t="s">
        <v>226</v>
      </c>
      <c r="C40" s="16" t="s">
        <v>227</v>
      </c>
      <c r="D40" s="16" t="s">
        <v>227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</row>
    <row r="41" spans="1:23" x14ac:dyDescent="0.3">
      <c r="A41" s="16" t="s">
        <v>254</v>
      </c>
      <c r="B41" s="16" t="s">
        <v>4</v>
      </c>
      <c r="C41" s="16" t="s">
        <v>227</v>
      </c>
      <c r="D41" s="16" t="s">
        <v>227</v>
      </c>
      <c r="E41" s="16">
        <v>45.920081334018413</v>
      </c>
      <c r="F41" s="16">
        <v>39.947269310623213</v>
      </c>
      <c r="G41" s="16">
        <v>37.287204023650744</v>
      </c>
      <c r="H41" s="16">
        <v>37.64439731061676</v>
      </c>
      <c r="I41" s="16">
        <v>37.709204430884647</v>
      </c>
      <c r="J41" s="16">
        <v>38.958404525710073</v>
      </c>
      <c r="K41" s="16">
        <v>39.067093255680668</v>
      </c>
      <c r="L41" s="16">
        <v>38.417620028932745</v>
      </c>
      <c r="M41" s="16">
        <v>39.635737930735999</v>
      </c>
      <c r="N41" s="16">
        <v>40.210394550310447</v>
      </c>
      <c r="O41" s="16">
        <v>41.701229430817023</v>
      </c>
      <c r="P41" s="16">
        <v>42.486370242999847</v>
      </c>
      <c r="Q41" s="16">
        <v>42.966971978967919</v>
      </c>
      <c r="R41" s="16">
        <v>43.766768673875063</v>
      </c>
      <c r="S41" s="16">
        <v>45.427766235209766</v>
      </c>
      <c r="T41" s="16">
        <v>46.988943627226647</v>
      </c>
      <c r="U41" s="16">
        <v>50.948658337485078</v>
      </c>
      <c r="V41" s="16"/>
      <c r="W41" s="16"/>
    </row>
    <row r="42" spans="1:23" x14ac:dyDescent="0.3">
      <c r="A42" s="16" t="s">
        <v>255</v>
      </c>
      <c r="B42" s="16" t="s">
        <v>4</v>
      </c>
      <c r="C42" s="16" t="s">
        <v>227</v>
      </c>
      <c r="D42" s="16" t="s">
        <v>227</v>
      </c>
      <c r="E42" s="16">
        <v>47.843447013309422</v>
      </c>
      <c r="F42" s="16">
        <v>39.056520440913708</v>
      </c>
      <c r="G42" s="16">
        <v>36.811688482677859</v>
      </c>
      <c r="H42" s="16">
        <v>36.570516506511026</v>
      </c>
      <c r="I42" s="16">
        <v>37.278105501422324</v>
      </c>
      <c r="J42" s="16">
        <v>38.79991078472375</v>
      </c>
      <c r="K42" s="16">
        <v>38.53648175356534</v>
      </c>
      <c r="L42" s="16">
        <v>38.118634045617945</v>
      </c>
      <c r="M42" s="16">
        <v>38.715247213342586</v>
      </c>
      <c r="N42" s="16">
        <v>39.774495741227845</v>
      </c>
      <c r="O42" s="16">
        <v>40.943730654292196</v>
      </c>
      <c r="P42" s="16">
        <v>41.729897237095415</v>
      </c>
      <c r="Q42" s="16">
        <v>42.589559469683053</v>
      </c>
      <c r="R42" s="16">
        <v>43.365141541392177</v>
      </c>
      <c r="S42" s="16">
        <v>45.161055761278341</v>
      </c>
      <c r="T42" s="16">
        <v>46.56602033032852</v>
      </c>
      <c r="U42" s="16">
        <v>48.59743525142499</v>
      </c>
      <c r="V42" s="16">
        <v>51.241437526950229</v>
      </c>
      <c r="W42" s="16">
        <v>53.837571598439368</v>
      </c>
    </row>
    <row r="43" spans="1:23" x14ac:dyDescent="0.3">
      <c r="A43" s="16" t="s">
        <v>256</v>
      </c>
      <c r="B43" s="16" t="s">
        <v>4</v>
      </c>
      <c r="C43" s="16" t="s">
        <v>227</v>
      </c>
      <c r="D43" s="16" t="s">
        <v>227</v>
      </c>
      <c r="E43" s="16">
        <v>46.611379288936085</v>
      </c>
      <c r="F43" s="16">
        <v>38.054442555307901</v>
      </c>
      <c r="G43" s="16">
        <v>36.899182507327403</v>
      </c>
      <c r="H43" s="16">
        <v>35.54991365776921</v>
      </c>
      <c r="I43" s="16">
        <v>36.207033520904623</v>
      </c>
      <c r="J43" s="16">
        <v>37.155826128407305</v>
      </c>
      <c r="K43" s="16">
        <v>37.394188092286583</v>
      </c>
      <c r="L43" s="16">
        <v>36.57094018458168</v>
      </c>
      <c r="M43" s="16">
        <v>37.075791640551778</v>
      </c>
      <c r="N43" s="16">
        <v>38.148255459722641</v>
      </c>
      <c r="O43" s="16">
        <v>39.579274483837267</v>
      </c>
      <c r="P43" s="16">
        <v>40.383728752249596</v>
      </c>
      <c r="Q43" s="16">
        <v>41.222327244556865</v>
      </c>
      <c r="R43" s="16">
        <v>42.073984178397666</v>
      </c>
      <c r="S43" s="16">
        <v>43.688447908231268</v>
      </c>
      <c r="T43" s="16">
        <v>45.27944161424066</v>
      </c>
      <c r="U43" s="16">
        <v>47.094566402168184</v>
      </c>
      <c r="V43" s="16">
        <v>49.335761323197204</v>
      </c>
      <c r="W43" s="16">
        <v>51.784345111672124</v>
      </c>
    </row>
    <row r="44" spans="1:23" x14ac:dyDescent="0.3">
      <c r="A44" s="16" t="s">
        <v>257</v>
      </c>
      <c r="B44" s="16" t="s">
        <v>4</v>
      </c>
      <c r="C44" s="16" t="s">
        <v>227</v>
      </c>
      <c r="D44" s="16" t="s">
        <v>227</v>
      </c>
      <c r="E44" s="16">
        <v>47.649375025287398</v>
      </c>
      <c r="F44" s="16">
        <v>38.33344614782073</v>
      </c>
      <c r="G44" s="16">
        <v>36.357787623352813</v>
      </c>
      <c r="H44" s="16">
        <v>36.239616465660092</v>
      </c>
      <c r="I44" s="16">
        <v>36.935910876860156</v>
      </c>
      <c r="J44" s="16">
        <v>36.90055287973837</v>
      </c>
      <c r="K44" s="16">
        <v>37.188012741731256</v>
      </c>
      <c r="L44" s="16">
        <v>36.262030926359493</v>
      </c>
      <c r="M44" s="16">
        <v>36.539961434636233</v>
      </c>
      <c r="N44" s="16">
        <v>37.729062085533855</v>
      </c>
      <c r="O44" s="16">
        <v>39.062490880707919</v>
      </c>
      <c r="P44" s="16">
        <v>40.106976362271155</v>
      </c>
      <c r="Q44" s="16">
        <v>40.767938398105521</v>
      </c>
      <c r="R44" s="16">
        <v>41.539392397419384</v>
      </c>
      <c r="S44" s="16">
        <v>43.108475023014918</v>
      </c>
      <c r="T44" s="16">
        <v>44.650624684920146</v>
      </c>
      <c r="U44" s="16">
        <v>46.687121294005337</v>
      </c>
      <c r="V44" s="16">
        <v>48.912640688167002</v>
      </c>
      <c r="W44" s="16">
        <v>50.960691110210583</v>
      </c>
    </row>
    <row r="45" spans="1:23" x14ac:dyDescent="0.3">
      <c r="A45" s="16" t="s">
        <v>258</v>
      </c>
      <c r="B45" s="16" t="s">
        <v>5</v>
      </c>
      <c r="C45" s="16" t="s">
        <v>227</v>
      </c>
      <c r="D45" s="16" t="s">
        <v>227</v>
      </c>
      <c r="E45" s="16"/>
      <c r="F45" s="16">
        <v>316.13431859496029</v>
      </c>
      <c r="G45" s="16">
        <v>308.05303183318614</v>
      </c>
      <c r="H45" s="16">
        <v>260.73066946940941</v>
      </c>
      <c r="I45" s="16">
        <v>326.88252565357016</v>
      </c>
      <c r="J45" s="16">
        <v>232.09548077904901</v>
      </c>
      <c r="K45" s="16">
        <v>226.32550963639966</v>
      </c>
      <c r="L45" s="16">
        <v>214.54528412839841</v>
      </c>
      <c r="M45" s="16">
        <v>209.5891786093423</v>
      </c>
      <c r="N45" s="16">
        <v>205.52014824968117</v>
      </c>
      <c r="O45" s="16">
        <v>211.99044727453014</v>
      </c>
      <c r="P45" s="16">
        <v>222.65370158855188</v>
      </c>
      <c r="Q45" s="16"/>
      <c r="R45" s="16"/>
      <c r="S45" s="16"/>
      <c r="T45" s="16"/>
      <c r="U45" s="16"/>
      <c r="V45" s="16"/>
      <c r="W45" s="16"/>
    </row>
    <row r="46" spans="1:23" x14ac:dyDescent="0.3">
      <c r="A46" s="16" t="s">
        <v>259</v>
      </c>
      <c r="B46" s="16" t="s">
        <v>5</v>
      </c>
      <c r="C46" s="16" t="s">
        <v>227</v>
      </c>
      <c r="D46" s="16" t="s">
        <v>227</v>
      </c>
      <c r="E46" s="16">
        <v>86.454627970678004</v>
      </c>
      <c r="F46" s="16">
        <v>68.239935270966498</v>
      </c>
      <c r="G46" s="16">
        <v>65.802938098260825</v>
      </c>
      <c r="H46" s="16">
        <v>64.995517744274352</v>
      </c>
      <c r="I46" s="16">
        <v>67.582373934050196</v>
      </c>
      <c r="J46" s="16">
        <v>69.207978430996704</v>
      </c>
      <c r="K46" s="16">
        <v>69.372730132273375</v>
      </c>
      <c r="L46" s="16">
        <v>66.639307591466917</v>
      </c>
      <c r="M46" s="16">
        <v>67.512599659905632</v>
      </c>
      <c r="N46" s="16">
        <v>69.321233350514802</v>
      </c>
      <c r="O46" s="16">
        <v>72.483900475552346</v>
      </c>
      <c r="P46" s="16">
        <v>73.778719429435441</v>
      </c>
      <c r="Q46" s="16">
        <v>73.187088459379069</v>
      </c>
      <c r="R46" s="16">
        <v>76.264818809118808</v>
      </c>
      <c r="S46" s="16">
        <v>78.114915434851767</v>
      </c>
      <c r="T46" s="16">
        <v>80.277602630490307</v>
      </c>
      <c r="U46" s="16"/>
      <c r="V46" s="16"/>
      <c r="W46" s="16"/>
    </row>
    <row r="47" spans="1:23" x14ac:dyDescent="0.3">
      <c r="A47" s="16" t="s">
        <v>260</v>
      </c>
      <c r="B47" s="16" t="s">
        <v>5</v>
      </c>
      <c r="C47" s="16" t="s">
        <v>227</v>
      </c>
      <c r="D47" s="16" t="s">
        <v>227</v>
      </c>
      <c r="E47" s="16">
        <v>245.61027069019676</v>
      </c>
      <c r="F47" s="16">
        <v>243.5617095227972</v>
      </c>
      <c r="G47" s="16">
        <v>229.46660274900128</v>
      </c>
      <c r="H47" s="16">
        <v>235.63292961320286</v>
      </c>
      <c r="I47" s="16"/>
      <c r="J47" s="16">
        <v>215.20373669386049</v>
      </c>
      <c r="K47" s="16">
        <v>197.38069433542853</v>
      </c>
      <c r="L47" s="16">
        <v>181.19560725075561</v>
      </c>
      <c r="M47" s="16">
        <v>181.97309203137326</v>
      </c>
      <c r="N47" s="16">
        <v>185.33923887612468</v>
      </c>
      <c r="O47" s="16">
        <v>181.86759789752105</v>
      </c>
      <c r="P47" s="16">
        <v>202.19494595853411</v>
      </c>
      <c r="Q47" s="16">
        <v>203.27559897452471</v>
      </c>
      <c r="R47" s="16">
        <v>214.44903042159191</v>
      </c>
      <c r="S47" s="16">
        <v>209.20072315558966</v>
      </c>
      <c r="T47" s="16">
        <v>207.7969994737862</v>
      </c>
      <c r="U47" s="16">
        <v>211.24313027159394</v>
      </c>
      <c r="V47" s="16">
        <v>214.19628301038162</v>
      </c>
      <c r="W47" s="16">
        <v>239.78149506606181</v>
      </c>
    </row>
    <row r="48" spans="1:23" x14ac:dyDescent="0.3">
      <c r="A48" s="16" t="s">
        <v>261</v>
      </c>
      <c r="B48" s="16" t="s">
        <v>5</v>
      </c>
      <c r="C48" s="16" t="s">
        <v>227</v>
      </c>
      <c r="D48" s="16" t="s">
        <v>227</v>
      </c>
      <c r="E48" s="16">
        <v>81.419502790625202</v>
      </c>
      <c r="F48" s="16">
        <v>67.610707701415734</v>
      </c>
      <c r="G48" s="16">
        <v>65.110449203509077</v>
      </c>
      <c r="H48" s="16">
        <v>62.582161880526641</v>
      </c>
      <c r="I48" s="16">
        <v>67.371741338825771</v>
      </c>
      <c r="J48" s="16">
        <v>68.069331577414943</v>
      </c>
      <c r="K48" s="16">
        <v>67.98741360161489</v>
      </c>
      <c r="L48" s="16">
        <v>65.779876488957484</v>
      </c>
      <c r="M48" s="16">
        <v>67.598187943281857</v>
      </c>
      <c r="N48" s="16">
        <v>67.07062352005795</v>
      </c>
      <c r="O48" s="16">
        <v>71.091396181435613</v>
      </c>
      <c r="P48" s="16">
        <v>71.745380418936634</v>
      </c>
      <c r="Q48" s="16">
        <v>73.116198437683323</v>
      </c>
      <c r="R48" s="16">
        <v>75.495986683513138</v>
      </c>
      <c r="S48" s="16">
        <v>77.551313093745733</v>
      </c>
      <c r="T48" s="16">
        <v>80.167844476089456</v>
      </c>
      <c r="U48" s="16">
        <v>82.717760716810147</v>
      </c>
      <c r="V48" s="16">
        <v>87.166249135699104</v>
      </c>
      <c r="W48" s="16">
        <v>93.847009195481121</v>
      </c>
    </row>
    <row r="49" spans="1:23" x14ac:dyDescent="0.3">
      <c r="A49" s="16" t="s">
        <v>262</v>
      </c>
      <c r="B49" s="16" t="s">
        <v>5</v>
      </c>
      <c r="C49" s="16" t="s">
        <v>227</v>
      </c>
      <c r="D49" s="16" t="s">
        <v>227</v>
      </c>
      <c r="E49" s="16">
        <v>81.207589287396146</v>
      </c>
      <c r="F49" s="16">
        <v>67.801258478319227</v>
      </c>
      <c r="G49" s="16">
        <v>65.197564821805074</v>
      </c>
      <c r="H49" s="16">
        <v>64.313969501544264</v>
      </c>
      <c r="I49" s="16">
        <v>65.762102049706542</v>
      </c>
      <c r="J49" s="16">
        <v>68.065466684012861</v>
      </c>
      <c r="K49" s="16">
        <v>67.529431122994268</v>
      </c>
      <c r="L49" s="16">
        <v>66.500370634151622</v>
      </c>
      <c r="M49" s="16">
        <v>66.891558228827449</v>
      </c>
      <c r="N49" s="16">
        <v>66.515617170731787</v>
      </c>
      <c r="O49" s="16">
        <v>71.084797102418449</v>
      </c>
      <c r="P49" s="16">
        <v>71.410312064664168</v>
      </c>
      <c r="Q49" s="16">
        <v>73.431830817634918</v>
      </c>
      <c r="R49" s="16">
        <v>74.836498806903251</v>
      </c>
      <c r="S49" s="16">
        <v>77.369321071265603</v>
      </c>
      <c r="T49" s="16">
        <v>80.125267992807252</v>
      </c>
      <c r="U49" s="16">
        <v>82.496744014448822</v>
      </c>
      <c r="V49" s="16">
        <v>90.516936068180826</v>
      </c>
      <c r="W49" s="16">
        <v>93.592768681913668</v>
      </c>
    </row>
    <row r="50" spans="1:23" x14ac:dyDescent="0.3">
      <c r="A50" s="16" t="s">
        <v>263</v>
      </c>
      <c r="B50" s="16" t="s">
        <v>5</v>
      </c>
      <c r="C50" s="16" t="s">
        <v>227</v>
      </c>
      <c r="D50" s="16" t="s">
        <v>227</v>
      </c>
      <c r="E50" s="16">
        <v>84.939269456456572</v>
      </c>
      <c r="F50" s="16">
        <v>67.893920592033169</v>
      </c>
      <c r="G50" s="16">
        <v>64.545985363281162</v>
      </c>
      <c r="H50" s="16">
        <v>62.537161380286079</v>
      </c>
      <c r="I50" s="16">
        <v>66.292937958748354</v>
      </c>
      <c r="J50" s="16">
        <v>67.758347860515528</v>
      </c>
      <c r="K50" s="16">
        <v>67.449745219341096</v>
      </c>
      <c r="L50" s="16">
        <v>65.768711990350056</v>
      </c>
      <c r="M50" s="16">
        <v>65.420742481833841</v>
      </c>
      <c r="N50" s="16">
        <v>66.847708023952563</v>
      </c>
      <c r="O50" s="16">
        <v>70.348992086900182</v>
      </c>
      <c r="P50" s="16">
        <v>71.766738161170693</v>
      </c>
      <c r="Q50" s="16">
        <v>72.43628445023819</v>
      </c>
      <c r="R50" s="16">
        <v>74.180377836504263</v>
      </c>
      <c r="S50" s="16">
        <v>77.072157384374634</v>
      </c>
      <c r="T50" s="16">
        <v>79.721416192212516</v>
      </c>
      <c r="U50" s="16">
        <v>81.842928090315809</v>
      </c>
      <c r="V50" s="16">
        <v>88.33582217637057</v>
      </c>
      <c r="W50" s="16">
        <v>90.544847064161104</v>
      </c>
    </row>
    <row r="51" spans="1:23" x14ac:dyDescent="0.3">
      <c r="A51" s="16" t="s">
        <v>264</v>
      </c>
      <c r="B51" s="16" t="s">
        <v>5</v>
      </c>
      <c r="C51" s="16" t="s">
        <v>227</v>
      </c>
      <c r="D51" s="16" t="s">
        <v>227</v>
      </c>
      <c r="E51" s="16"/>
      <c r="F51" s="16"/>
      <c r="G51" s="16"/>
      <c r="H51" s="16"/>
      <c r="I51" s="16"/>
      <c r="J51" s="16">
        <v>258.99928072484738</v>
      </c>
      <c r="K51" s="16">
        <v>254.61913422798119</v>
      </c>
      <c r="L51" s="16">
        <v>224.23338493205375</v>
      </c>
      <c r="M51" s="16">
        <v>214.7075400118448</v>
      </c>
      <c r="N51" s="16">
        <v>247.63676838066877</v>
      </c>
      <c r="O51" s="16">
        <v>222.49794563732323</v>
      </c>
      <c r="P51" s="16"/>
      <c r="Q51" s="16"/>
      <c r="R51" s="16"/>
      <c r="S51" s="16"/>
      <c r="T51" s="16"/>
      <c r="U51" s="16"/>
      <c r="V51" s="16"/>
      <c r="W51" s="16"/>
    </row>
    <row r="52" spans="1:23" x14ac:dyDescent="0.3">
      <c r="A52" s="16" t="s">
        <v>265</v>
      </c>
      <c r="B52" s="16" t="s">
        <v>5</v>
      </c>
      <c r="C52" s="16" t="s">
        <v>227</v>
      </c>
      <c r="D52" s="16" t="s">
        <v>227</v>
      </c>
      <c r="E52" s="16"/>
      <c r="F52" s="16">
        <v>313.55229020941368</v>
      </c>
      <c r="G52" s="16">
        <v>293.36397446546454</v>
      </c>
      <c r="H52" s="16">
        <v>275.40509560479751</v>
      </c>
      <c r="I52" s="16"/>
      <c r="J52" s="16">
        <v>260.278455941662</v>
      </c>
      <c r="K52" s="16">
        <v>234.37728227948926</v>
      </c>
      <c r="L52" s="16">
        <v>214.52438986814849</v>
      </c>
      <c r="M52" s="16">
        <v>214.38539560722435</v>
      </c>
      <c r="N52" s="16">
        <v>237.85098734356274</v>
      </c>
      <c r="O52" s="16">
        <v>214.92269195731444</v>
      </c>
      <c r="P52" s="16">
        <v>249.21457748802723</v>
      </c>
      <c r="Q52" s="16"/>
      <c r="R52" s="16"/>
      <c r="S52" s="16"/>
      <c r="T52" s="16"/>
      <c r="U52" s="16"/>
      <c r="V52" s="16"/>
      <c r="W52" s="16"/>
    </row>
    <row r="53" spans="1:23" x14ac:dyDescent="0.3">
      <c r="A53" s="16" t="s">
        <v>266</v>
      </c>
      <c r="B53" s="16" t="s">
        <v>5</v>
      </c>
      <c r="C53" s="16" t="s">
        <v>227</v>
      </c>
      <c r="D53" s="16" t="s">
        <v>227</v>
      </c>
      <c r="E53" s="16"/>
      <c r="F53" s="16">
        <v>287.69232473058179</v>
      </c>
      <c r="G53" s="16">
        <v>296.43771072928138</v>
      </c>
      <c r="H53" s="16">
        <v>283.23629805839522</v>
      </c>
      <c r="I53" s="16">
        <v>325.17142539495353</v>
      </c>
      <c r="J53" s="16">
        <v>249.5279599497174</v>
      </c>
      <c r="K53" s="16">
        <v>233.61083848555145</v>
      </c>
      <c r="L53" s="16">
        <v>216.47315876752006</v>
      </c>
      <c r="M53" s="16">
        <v>217.52977388850809</v>
      </c>
      <c r="N53" s="16">
        <v>230.19334122521738</v>
      </c>
      <c r="O53" s="16">
        <v>214.62362186814184</v>
      </c>
      <c r="P53" s="16">
        <v>244.28127733895087</v>
      </c>
      <c r="Q53" s="16"/>
      <c r="R53" s="16"/>
      <c r="S53" s="16"/>
      <c r="T53" s="16"/>
      <c r="U53" s="16"/>
      <c r="V53" s="16"/>
      <c r="W53" s="16"/>
    </row>
    <row r="54" spans="1:23" x14ac:dyDescent="0.3">
      <c r="A54" s="16" t="s">
        <v>267</v>
      </c>
      <c r="B54" s="16" t="s">
        <v>5</v>
      </c>
      <c r="C54" s="16" t="s">
        <v>227</v>
      </c>
      <c r="D54" s="16" t="s">
        <v>227</v>
      </c>
      <c r="E54" s="16"/>
      <c r="F54" s="16"/>
      <c r="G54" s="16"/>
      <c r="H54" s="16">
        <v>290.66832894588504</v>
      </c>
      <c r="I54" s="16"/>
      <c r="J54" s="16">
        <v>253.71247872859325</v>
      </c>
      <c r="K54" s="16">
        <v>233.34584166939621</v>
      </c>
      <c r="L54" s="16">
        <v>216.21985344775175</v>
      </c>
      <c r="M54" s="16">
        <v>220.77456592446549</v>
      </c>
      <c r="N54" s="16">
        <v>225.59083016865623</v>
      </c>
      <c r="O54" s="16">
        <v>215.8155185140543</v>
      </c>
      <c r="P54" s="16"/>
      <c r="Q54" s="16"/>
      <c r="R54" s="16"/>
      <c r="S54" s="16"/>
      <c r="T54" s="16"/>
      <c r="U54" s="16"/>
      <c r="V54" s="16"/>
      <c r="W54" s="16"/>
    </row>
    <row r="55" spans="1:23" x14ac:dyDescent="0.3">
      <c r="A55" s="16" t="s">
        <v>268</v>
      </c>
      <c r="B55" s="16" t="s">
        <v>5</v>
      </c>
      <c r="C55" s="16" t="s">
        <v>227</v>
      </c>
      <c r="D55" s="16" t="s">
        <v>227</v>
      </c>
      <c r="E55" s="16"/>
      <c r="F55" s="16">
        <v>297.66272279530631</v>
      </c>
      <c r="G55" s="16">
        <v>292.20379991233926</v>
      </c>
      <c r="H55" s="16">
        <v>282.37613768015444</v>
      </c>
      <c r="I55" s="16">
        <v>312.50424688894617</v>
      </c>
      <c r="J55" s="16">
        <v>258.15601348977935</v>
      </c>
      <c r="K55" s="16">
        <v>232.94026191704785</v>
      </c>
      <c r="L55" s="16">
        <v>214.54801208826115</v>
      </c>
      <c r="M55" s="16">
        <v>213.43070028850502</v>
      </c>
      <c r="N55" s="16">
        <v>227.79321112934042</v>
      </c>
      <c r="O55" s="16">
        <v>215.25554781285828</v>
      </c>
      <c r="P55" s="16">
        <v>230.95521783560014</v>
      </c>
      <c r="Q55" s="16"/>
      <c r="R55" s="16"/>
      <c r="S55" s="16"/>
      <c r="T55" s="16"/>
      <c r="U55" s="16"/>
      <c r="V55" s="16"/>
      <c r="W55" s="16"/>
    </row>
    <row r="56" spans="1:23" x14ac:dyDescent="0.3">
      <c r="A56" s="16" t="s">
        <v>269</v>
      </c>
      <c r="B56" s="16" t="s">
        <v>5</v>
      </c>
      <c r="C56" s="16" t="s">
        <v>227</v>
      </c>
      <c r="D56" s="16" t="s">
        <v>227</v>
      </c>
      <c r="E56" s="16">
        <v>85.053011758405361</v>
      </c>
      <c r="F56" s="16">
        <v>68.53101845452737</v>
      </c>
      <c r="G56" s="16">
        <v>66.938469070648949</v>
      </c>
      <c r="H56" s="16">
        <v>66.621189801302265</v>
      </c>
      <c r="I56" s="16">
        <v>67.640325850902585</v>
      </c>
      <c r="J56" s="16">
        <v>68.898787436633796</v>
      </c>
      <c r="K56" s="16">
        <v>71.320745492220695</v>
      </c>
      <c r="L56" s="16">
        <v>70.183934463508763</v>
      </c>
      <c r="M56" s="16">
        <v>70.498233631088553</v>
      </c>
      <c r="N56" s="16">
        <v>70.012616849533003</v>
      </c>
      <c r="O56" s="16">
        <v>73.989279560599812</v>
      </c>
      <c r="P56" s="16">
        <v>75.289172180253345</v>
      </c>
      <c r="Q56" s="16">
        <v>75.437810403920224</v>
      </c>
      <c r="R56" s="16">
        <v>78.467301382209499</v>
      </c>
      <c r="S56" s="16">
        <v>79.621128860749593</v>
      </c>
      <c r="T56" s="16">
        <v>81.077136888928408</v>
      </c>
      <c r="U56" s="16"/>
      <c r="V56" s="16"/>
      <c r="W56" s="16"/>
    </row>
    <row r="57" spans="1:23" x14ac:dyDescent="0.3">
      <c r="A57" s="16" t="s">
        <v>270</v>
      </c>
      <c r="B57" s="16" t="s">
        <v>5</v>
      </c>
      <c r="C57" s="16" t="s">
        <v>227</v>
      </c>
      <c r="D57" s="16" t="s">
        <v>227</v>
      </c>
      <c r="E57" s="16">
        <v>83.380386518358151</v>
      </c>
      <c r="F57" s="16">
        <v>68.623762254805783</v>
      </c>
      <c r="G57" s="16">
        <v>66.380229792822803</v>
      </c>
      <c r="H57" s="16">
        <v>64.648855660829327</v>
      </c>
      <c r="I57" s="16">
        <v>66.707923941873162</v>
      </c>
      <c r="J57" s="16">
        <v>68.776520255283501</v>
      </c>
      <c r="K57" s="16">
        <v>70.392037441122909</v>
      </c>
      <c r="L57" s="16">
        <v>68.360910698861346</v>
      </c>
      <c r="M57" s="16">
        <v>69.046649653076798</v>
      </c>
      <c r="N57" s="16">
        <v>69.393305372041539</v>
      </c>
      <c r="O57" s="16">
        <v>72.546695591787028</v>
      </c>
      <c r="P57" s="16">
        <v>73.942271126780568</v>
      </c>
      <c r="Q57" s="16">
        <v>73.878087847380854</v>
      </c>
      <c r="R57" s="16">
        <v>76.404420374790092</v>
      </c>
      <c r="S57" s="16">
        <v>78.675954105865316</v>
      </c>
      <c r="T57" s="16">
        <v>80.733205022107512</v>
      </c>
      <c r="U57" s="16"/>
      <c r="V57" s="16"/>
      <c r="W57" s="16"/>
    </row>
    <row r="58" spans="1:23" x14ac:dyDescent="0.3">
      <c r="A58" s="16" t="s">
        <v>271</v>
      </c>
      <c r="B58" s="16" t="s">
        <v>5</v>
      </c>
      <c r="C58" s="16" t="s">
        <v>227</v>
      </c>
      <c r="D58" s="16" t="s">
        <v>227</v>
      </c>
      <c r="E58" s="16">
        <v>85.894503182904515</v>
      </c>
      <c r="F58" s="16">
        <v>67.903076211960382</v>
      </c>
      <c r="G58" s="16">
        <v>66.357870626984365</v>
      </c>
      <c r="H58" s="16">
        <v>64.943936383953456</v>
      </c>
      <c r="I58" s="16">
        <v>67.470741044675222</v>
      </c>
      <c r="J58" s="16">
        <v>68.318628242772746</v>
      </c>
      <c r="K58" s="16">
        <v>70.028686276941144</v>
      </c>
      <c r="L58" s="16">
        <v>68.194711637335359</v>
      </c>
      <c r="M58" s="16">
        <v>69.073390665940849</v>
      </c>
      <c r="N58" s="16">
        <v>69.016880626711625</v>
      </c>
      <c r="O58" s="16">
        <v>71.757016014649466</v>
      </c>
      <c r="P58" s="16">
        <v>73.929700802816399</v>
      </c>
      <c r="Q58" s="16">
        <v>73.727437820499532</v>
      </c>
      <c r="R58" s="16">
        <v>76.746121509982672</v>
      </c>
      <c r="S58" s="16">
        <v>78.076552673652628</v>
      </c>
      <c r="T58" s="16">
        <v>81.867113144820223</v>
      </c>
      <c r="U58" s="16"/>
      <c r="V58" s="16"/>
      <c r="W58" s="16"/>
    </row>
    <row r="59" spans="1:23" x14ac:dyDescent="0.3">
      <c r="A59" s="16" t="s">
        <v>272</v>
      </c>
      <c r="B59" s="16" t="s">
        <v>226</v>
      </c>
      <c r="C59" s="16" t="s">
        <v>227</v>
      </c>
      <c r="D59" s="16" t="s">
        <v>227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</row>
    <row r="60" spans="1:23" x14ac:dyDescent="0.3">
      <c r="A60" s="16" t="s">
        <v>273</v>
      </c>
      <c r="B60" s="16" t="s">
        <v>4</v>
      </c>
      <c r="C60" s="16" t="s">
        <v>227</v>
      </c>
      <c r="D60" s="16" t="s">
        <v>227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</row>
    <row r="61" spans="1:23" x14ac:dyDescent="0.3">
      <c r="A61" s="16" t="s">
        <v>274</v>
      </c>
      <c r="B61" s="16" t="s">
        <v>5</v>
      </c>
      <c r="C61" s="16" t="s">
        <v>227</v>
      </c>
      <c r="D61" s="16" t="s">
        <v>227</v>
      </c>
      <c r="E61" s="16">
        <v>64.64613066261991</v>
      </c>
      <c r="F61" s="16">
        <v>53.514370794059204</v>
      </c>
      <c r="G61" s="16">
        <v>52.327714239733261</v>
      </c>
      <c r="H61" s="16">
        <v>52.040151852165174</v>
      </c>
      <c r="I61" s="16">
        <v>53.465405231401107</v>
      </c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</row>
    <row r="62" spans="1:23" x14ac:dyDescent="0.3">
      <c r="A62" s="16" t="s">
        <v>275</v>
      </c>
      <c r="B62" s="16" t="s">
        <v>5</v>
      </c>
      <c r="C62" s="16" t="s">
        <v>227</v>
      </c>
      <c r="D62" s="16" t="s">
        <v>227</v>
      </c>
      <c r="E62" s="16">
        <v>64.208632423837599</v>
      </c>
      <c r="F62" s="16">
        <v>53.683139611418135</v>
      </c>
      <c r="G62" s="16">
        <v>52.243572214728268</v>
      </c>
      <c r="H62" s="16">
        <v>51.938013305993152</v>
      </c>
      <c r="I62" s="16">
        <v>53.130565873046812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</row>
    <row r="63" spans="1:23" x14ac:dyDescent="0.3">
      <c r="A63" s="16" t="s">
        <v>276</v>
      </c>
      <c r="B63" s="16" t="s">
        <v>5</v>
      </c>
      <c r="C63" s="16" t="s">
        <v>227</v>
      </c>
      <c r="D63" s="16" t="s">
        <v>227</v>
      </c>
      <c r="E63" s="16">
        <v>64.89553495443505</v>
      </c>
      <c r="F63" s="16">
        <v>53.721479194173014</v>
      </c>
      <c r="G63" s="16">
        <v>52.364392602413339</v>
      </c>
      <c r="H63" s="16">
        <v>51.836890757568987</v>
      </c>
      <c r="I63" s="16">
        <v>53.820951943699711</v>
      </c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1:23" x14ac:dyDescent="0.3">
      <c r="A64" s="16" t="s">
        <v>277</v>
      </c>
      <c r="B64" s="16" t="s">
        <v>5</v>
      </c>
      <c r="C64" s="16" t="s">
        <v>227</v>
      </c>
      <c r="D64" s="16" t="s">
        <v>227</v>
      </c>
      <c r="E64" s="16">
        <v>64.90440645784615</v>
      </c>
      <c r="F64" s="16">
        <v>53.62485452694105</v>
      </c>
      <c r="G64" s="16">
        <v>52.208771104949761</v>
      </c>
      <c r="H64" s="16">
        <v>52.228062341649945</v>
      </c>
      <c r="I64" s="16">
        <v>54.487217348556975</v>
      </c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</row>
    <row r="65" spans="1:23" x14ac:dyDescent="0.3">
      <c r="A65" s="16" t="s">
        <v>278</v>
      </c>
      <c r="B65" s="16" t="s">
        <v>4</v>
      </c>
      <c r="C65" s="16" t="s">
        <v>227</v>
      </c>
      <c r="D65" s="16" t="s">
        <v>227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</row>
    <row r="66" spans="1:23" x14ac:dyDescent="0.3">
      <c r="A66" s="16" t="s">
        <v>331</v>
      </c>
      <c r="B66" s="16" t="s">
        <v>4</v>
      </c>
      <c r="C66" s="16" t="s">
        <v>227</v>
      </c>
      <c r="D66" s="16" t="s">
        <v>227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</row>
    <row r="67" spans="1:23" x14ac:dyDescent="0.3">
      <c r="A67" s="16" t="s">
        <v>279</v>
      </c>
      <c r="B67" s="16" t="s">
        <v>4</v>
      </c>
      <c r="C67" s="16" t="s">
        <v>227</v>
      </c>
      <c r="D67" s="16" t="s">
        <v>227</v>
      </c>
      <c r="E67" s="16">
        <v>44.970500035240427</v>
      </c>
      <c r="F67" s="16">
        <v>37.791284637015181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</row>
    <row r="68" spans="1:23" x14ac:dyDescent="0.3">
      <c r="A68" s="16" t="s">
        <v>280</v>
      </c>
      <c r="B68" s="16" t="s">
        <v>4</v>
      </c>
      <c r="C68" s="16" t="s">
        <v>227</v>
      </c>
      <c r="D68" s="16" t="s">
        <v>227</v>
      </c>
      <c r="E68" s="16">
        <v>44.007300901028302</v>
      </c>
      <c r="F68" s="16">
        <v>37.359056613095397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</row>
    <row r="69" spans="1:23" x14ac:dyDescent="0.3">
      <c r="A69" s="16" t="s">
        <v>281</v>
      </c>
      <c r="B69" s="16" t="s">
        <v>4</v>
      </c>
      <c r="C69" s="16" t="s">
        <v>227</v>
      </c>
      <c r="D69" s="16" t="s">
        <v>227</v>
      </c>
      <c r="E69" s="16">
        <v>49.977849495703992</v>
      </c>
      <c r="F69" s="16">
        <v>41.754310424559009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</row>
    <row r="70" spans="1:23" x14ac:dyDescent="0.3">
      <c r="A70" s="16" t="s">
        <v>124</v>
      </c>
      <c r="B70" s="16" t="s">
        <v>4</v>
      </c>
      <c r="C70" s="16" t="s">
        <v>227</v>
      </c>
      <c r="D70" s="16" t="s">
        <v>227</v>
      </c>
      <c r="E70" s="16"/>
      <c r="F70" s="16">
        <v>38.418890285221345</v>
      </c>
      <c r="G70" s="16">
        <v>36.319102798342179</v>
      </c>
      <c r="H70" s="16">
        <v>35.426002513168982</v>
      </c>
      <c r="I70" s="16">
        <v>36.391813882809949</v>
      </c>
      <c r="J70" s="16">
        <v>36.887573494269418</v>
      </c>
      <c r="K70" s="16">
        <v>37.35117435218455</v>
      </c>
      <c r="L70" s="16">
        <v>36.711860214809271</v>
      </c>
      <c r="M70" s="16">
        <v>36.687275949266237</v>
      </c>
      <c r="N70" s="16">
        <v>38.322707830304203</v>
      </c>
      <c r="O70" s="16">
        <v>39.664755437571038</v>
      </c>
      <c r="P70" s="16">
        <v>40.488235925142483</v>
      </c>
      <c r="Q70" s="16">
        <v>41.286349510447629</v>
      </c>
      <c r="R70" s="16">
        <v>41.721835311066442</v>
      </c>
      <c r="S70" s="16">
        <v>43.251379957139626</v>
      </c>
      <c r="T70" s="16">
        <v>45.613293778457674</v>
      </c>
      <c r="U70" s="16">
        <v>47.026517193665875</v>
      </c>
      <c r="V70" s="16">
        <v>49.156886408491594</v>
      </c>
      <c r="W70" s="16">
        <v>51.986364538448399</v>
      </c>
    </row>
    <row r="71" spans="1:23" x14ac:dyDescent="0.3">
      <c r="A71" s="16" t="s">
        <v>125</v>
      </c>
      <c r="B71" s="16" t="s">
        <v>4</v>
      </c>
      <c r="C71" s="16" t="s">
        <v>227</v>
      </c>
      <c r="D71" s="16" t="s">
        <v>227</v>
      </c>
      <c r="E71" s="16"/>
      <c r="F71" s="16">
        <v>46.364481356434936</v>
      </c>
      <c r="G71" s="16">
        <v>40.828604257575492</v>
      </c>
      <c r="H71" s="16">
        <v>40.266532044079717</v>
      </c>
      <c r="I71" s="16">
        <v>41.22440540174717</v>
      </c>
      <c r="J71" s="16">
        <v>42.42765814962096</v>
      </c>
      <c r="K71" s="16">
        <v>42.411464012100126</v>
      </c>
      <c r="L71" s="16">
        <v>41.559740683884968</v>
      </c>
      <c r="M71" s="16">
        <v>41.844356111154049</v>
      </c>
      <c r="N71" s="16">
        <v>42.817708764044603</v>
      </c>
      <c r="O71" s="16">
        <v>44.353603550814263</v>
      </c>
      <c r="P71" s="16">
        <v>45.050176308695441</v>
      </c>
      <c r="Q71" s="16">
        <v>45.855350995000983</v>
      </c>
      <c r="R71" s="16">
        <v>46.822680775645395</v>
      </c>
      <c r="S71" s="16">
        <v>48.626044026512339</v>
      </c>
      <c r="T71" s="16">
        <v>50.374369253479678</v>
      </c>
      <c r="U71" s="16">
        <v>52.252790607891903</v>
      </c>
      <c r="V71" s="16">
        <v>54.639116390830822</v>
      </c>
      <c r="W71" s="16">
        <v>57.294326342339644</v>
      </c>
    </row>
    <row r="72" spans="1:23" x14ac:dyDescent="0.3">
      <c r="A72" s="16" t="s">
        <v>282</v>
      </c>
      <c r="B72" s="16" t="s">
        <v>7</v>
      </c>
      <c r="C72" s="16" t="s">
        <v>227</v>
      </c>
      <c r="D72" s="16" t="s">
        <v>227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</row>
    <row r="73" spans="1:23" x14ac:dyDescent="0.3">
      <c r="A73" s="16" t="s">
        <v>283</v>
      </c>
      <c r="B73" s="16" t="s">
        <v>7</v>
      </c>
      <c r="C73" s="16" t="s">
        <v>227</v>
      </c>
      <c r="D73" s="16" t="s">
        <v>227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</row>
    <row r="74" spans="1:23" x14ac:dyDescent="0.3">
      <c r="A74" s="16" t="s">
        <v>284</v>
      </c>
      <c r="B74" s="16" t="s">
        <v>5</v>
      </c>
      <c r="C74" s="16" t="s">
        <v>227</v>
      </c>
      <c r="D74" s="16" t="s">
        <v>227</v>
      </c>
      <c r="E74" s="16">
        <v>65.751537474220001</v>
      </c>
      <c r="F74" s="16">
        <v>62.859836686496308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</row>
    <row r="75" spans="1:23" x14ac:dyDescent="0.3">
      <c r="A75" s="16" t="s">
        <v>285</v>
      </c>
      <c r="B75" s="16" t="s">
        <v>5</v>
      </c>
      <c r="C75" s="16" t="s">
        <v>227</v>
      </c>
      <c r="D75" s="16" t="s">
        <v>227</v>
      </c>
      <c r="E75" s="16">
        <v>67.534803530268476</v>
      </c>
      <c r="F75" s="16">
        <v>64.495355518998238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</row>
    <row r="76" spans="1:23" x14ac:dyDescent="0.3">
      <c r="A76" s="16" t="s">
        <v>286</v>
      </c>
      <c r="B76" s="16" t="s">
        <v>5</v>
      </c>
      <c r="C76" s="16" t="s">
        <v>227</v>
      </c>
      <c r="D76" s="16" t="s">
        <v>227</v>
      </c>
      <c r="E76" s="16">
        <v>64.582163051383517</v>
      </c>
      <c r="F76" s="16">
        <v>72.067484430715112</v>
      </c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</row>
    <row r="77" spans="1:23" x14ac:dyDescent="0.3">
      <c r="A77" s="16" t="s">
        <v>137</v>
      </c>
      <c r="B77" s="16" t="s">
        <v>8</v>
      </c>
      <c r="C77" s="16" t="s">
        <v>227</v>
      </c>
      <c r="D77" s="16" t="s">
        <v>227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</row>
    <row r="78" spans="1:23" x14ac:dyDescent="0.3">
      <c r="A78" s="16" t="s">
        <v>138</v>
      </c>
      <c r="B78" s="16" t="s">
        <v>8</v>
      </c>
      <c r="C78" s="16" t="s">
        <v>227</v>
      </c>
      <c r="D78" s="16" t="s">
        <v>227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</row>
    <row r="79" spans="1:23" x14ac:dyDescent="0.3">
      <c r="A79" s="16" t="s">
        <v>139</v>
      </c>
      <c r="B79" s="16" t="s">
        <v>8</v>
      </c>
      <c r="C79" s="16" t="s">
        <v>227</v>
      </c>
      <c r="D79" s="16" t="s">
        <v>227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</row>
    <row r="80" spans="1:23" x14ac:dyDescent="0.3">
      <c r="A80" s="16" t="s">
        <v>287</v>
      </c>
      <c r="B80" s="16" t="s">
        <v>8</v>
      </c>
      <c r="C80" s="16" t="s">
        <v>227</v>
      </c>
      <c r="D80" s="16" t="s">
        <v>227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</row>
    <row r="81" spans="1:23" x14ac:dyDescent="0.3">
      <c r="A81" s="16" t="s">
        <v>288</v>
      </c>
      <c r="B81" s="16" t="s">
        <v>8</v>
      </c>
      <c r="C81" s="16" t="s">
        <v>227</v>
      </c>
      <c r="D81" s="16" t="s">
        <v>227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</row>
    <row r="82" spans="1:23" x14ac:dyDescent="0.3">
      <c r="A82" s="16" t="s">
        <v>135</v>
      </c>
      <c r="B82" s="16" t="s">
        <v>8</v>
      </c>
      <c r="C82" s="16" t="s">
        <v>227</v>
      </c>
      <c r="D82" s="16" t="s">
        <v>227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</row>
    <row r="83" spans="1:23" x14ac:dyDescent="0.3">
      <c r="A83" s="16" t="s">
        <v>128</v>
      </c>
      <c r="B83" s="16" t="s">
        <v>8</v>
      </c>
      <c r="C83" s="16" t="s">
        <v>227</v>
      </c>
      <c r="D83" s="16" t="s">
        <v>227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</row>
    <row r="84" spans="1:23" x14ac:dyDescent="0.3">
      <c r="A84" s="16" t="s">
        <v>289</v>
      </c>
      <c r="B84" s="16" t="s">
        <v>8</v>
      </c>
      <c r="C84" s="16" t="s">
        <v>227</v>
      </c>
      <c r="D84" s="16" t="s">
        <v>227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1:23" x14ac:dyDescent="0.3">
      <c r="A85" s="16" t="s">
        <v>129</v>
      </c>
      <c r="B85" s="16" t="s">
        <v>8</v>
      </c>
      <c r="C85" s="16" t="s">
        <v>227</v>
      </c>
      <c r="D85" s="16" t="s">
        <v>227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</row>
    <row r="86" spans="1:23" x14ac:dyDescent="0.3">
      <c r="A86" s="16" t="s">
        <v>136</v>
      </c>
      <c r="B86" s="16" t="s">
        <v>8</v>
      </c>
      <c r="C86" s="16" t="s">
        <v>227</v>
      </c>
      <c r="D86" s="16" t="s">
        <v>227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</row>
    <row r="87" spans="1:23" x14ac:dyDescent="0.3">
      <c r="A87" s="16" t="s">
        <v>290</v>
      </c>
      <c r="B87" s="16" t="s">
        <v>8</v>
      </c>
      <c r="C87" s="16" t="s">
        <v>227</v>
      </c>
      <c r="D87" s="16" t="s">
        <v>227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</row>
    <row r="88" spans="1:23" x14ac:dyDescent="0.3">
      <c r="A88" s="16" t="s">
        <v>291</v>
      </c>
      <c r="B88" s="16" t="s">
        <v>8</v>
      </c>
      <c r="C88" s="16" t="s">
        <v>227</v>
      </c>
      <c r="D88" s="16" t="s">
        <v>227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</row>
    <row r="89" spans="1:23" x14ac:dyDescent="0.3">
      <c r="A89" s="16" t="s">
        <v>130</v>
      </c>
      <c r="B89" s="16" t="s">
        <v>8</v>
      </c>
      <c r="C89" s="16" t="s">
        <v>227</v>
      </c>
      <c r="D89" s="16" t="s">
        <v>227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</row>
    <row r="90" spans="1:23" x14ac:dyDescent="0.3">
      <c r="A90" s="16" t="s">
        <v>292</v>
      </c>
      <c r="B90" s="16" t="s">
        <v>8</v>
      </c>
      <c r="C90" s="16" t="s">
        <v>227</v>
      </c>
      <c r="D90" s="16" t="s">
        <v>227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</row>
    <row r="91" spans="1:23" x14ac:dyDescent="0.3">
      <c r="A91" s="16" t="s">
        <v>293</v>
      </c>
      <c r="B91" s="16" t="s">
        <v>8</v>
      </c>
      <c r="C91" s="16" t="s">
        <v>227</v>
      </c>
      <c r="D91" s="16" t="s">
        <v>227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</row>
    <row r="92" spans="1:23" x14ac:dyDescent="0.3">
      <c r="A92" s="16" t="s">
        <v>294</v>
      </c>
      <c r="B92" s="16" t="s">
        <v>8</v>
      </c>
      <c r="C92" s="16" t="s">
        <v>227</v>
      </c>
      <c r="D92" s="16" t="s">
        <v>227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</row>
    <row r="93" spans="1:23" x14ac:dyDescent="0.3">
      <c r="A93" s="16" t="s">
        <v>131</v>
      </c>
      <c r="B93" s="16" t="s">
        <v>8</v>
      </c>
      <c r="C93" s="16" t="s">
        <v>227</v>
      </c>
      <c r="D93" s="16" t="s">
        <v>227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</row>
    <row r="94" spans="1:23" x14ac:dyDescent="0.3">
      <c r="A94" s="16" t="s">
        <v>295</v>
      </c>
      <c r="B94" s="16" t="s">
        <v>8</v>
      </c>
      <c r="C94" s="16" t="s">
        <v>227</v>
      </c>
      <c r="D94" s="16" t="s">
        <v>227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</row>
    <row r="95" spans="1:23" x14ac:dyDescent="0.3">
      <c r="A95" s="16" t="s">
        <v>222</v>
      </c>
      <c r="B95" s="16" t="s">
        <v>8</v>
      </c>
      <c r="C95" s="16" t="s">
        <v>227</v>
      </c>
      <c r="D95" s="16" t="s">
        <v>227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</row>
    <row r="96" spans="1:23" x14ac:dyDescent="0.3">
      <c r="A96" s="16" t="s">
        <v>296</v>
      </c>
      <c r="B96" s="16" t="s">
        <v>8</v>
      </c>
      <c r="C96" s="16" t="s">
        <v>227</v>
      </c>
      <c r="D96" s="16" t="s">
        <v>227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</row>
    <row r="97" spans="1:23" x14ac:dyDescent="0.3">
      <c r="A97" s="16" t="s">
        <v>140</v>
      </c>
      <c r="B97" s="16" t="s">
        <v>8</v>
      </c>
      <c r="C97" s="16" t="s">
        <v>227</v>
      </c>
      <c r="D97" s="16" t="s">
        <v>227</v>
      </c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</row>
    <row r="98" spans="1:23" x14ac:dyDescent="0.3">
      <c r="A98" s="16" t="s">
        <v>297</v>
      </c>
      <c r="B98" s="16" t="s">
        <v>8</v>
      </c>
      <c r="C98" s="16" t="s">
        <v>227</v>
      </c>
      <c r="D98" s="16" t="s">
        <v>227</v>
      </c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</row>
    <row r="99" spans="1:23" x14ac:dyDescent="0.3">
      <c r="A99" s="16" t="s">
        <v>141</v>
      </c>
      <c r="B99" s="16" t="s">
        <v>8</v>
      </c>
      <c r="C99" s="16" t="s">
        <v>227</v>
      </c>
      <c r="D99" s="16" t="s">
        <v>227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</row>
    <row r="100" spans="1:23" x14ac:dyDescent="0.3">
      <c r="A100" s="16" t="s">
        <v>298</v>
      </c>
      <c r="B100" s="16" t="s">
        <v>8</v>
      </c>
      <c r="C100" s="16" t="s">
        <v>227</v>
      </c>
      <c r="D100" s="16" t="s">
        <v>227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</row>
    <row r="101" spans="1:23" x14ac:dyDescent="0.3">
      <c r="A101" s="16" t="s">
        <v>142</v>
      </c>
      <c r="B101" s="16" t="s">
        <v>8</v>
      </c>
      <c r="C101" s="16" t="s">
        <v>227</v>
      </c>
      <c r="D101" s="16" t="s">
        <v>227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</row>
    <row r="102" spans="1:23" x14ac:dyDescent="0.3">
      <c r="A102" s="16" t="s">
        <v>299</v>
      </c>
      <c r="B102" s="16" t="s">
        <v>8</v>
      </c>
      <c r="C102" s="16" t="s">
        <v>227</v>
      </c>
      <c r="D102" s="16" t="s">
        <v>227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</row>
    <row r="103" spans="1:23" x14ac:dyDescent="0.3">
      <c r="A103" s="16" t="s">
        <v>332</v>
      </c>
      <c r="B103" s="16" t="s">
        <v>8</v>
      </c>
      <c r="C103" s="16" t="s">
        <v>227</v>
      </c>
      <c r="D103" s="16" t="s">
        <v>227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</row>
    <row r="104" spans="1:23" x14ac:dyDescent="0.3">
      <c r="A104" s="16" t="s">
        <v>126</v>
      </c>
      <c r="B104" s="16" t="s">
        <v>8</v>
      </c>
      <c r="C104" s="16" t="s">
        <v>227</v>
      </c>
      <c r="D104" s="16" t="s">
        <v>227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</row>
    <row r="105" spans="1:23" x14ac:dyDescent="0.3">
      <c r="A105" s="16" t="s">
        <v>300</v>
      </c>
      <c r="B105" s="16" t="s">
        <v>8</v>
      </c>
      <c r="C105" s="16" t="s">
        <v>227</v>
      </c>
      <c r="D105" s="16" t="s">
        <v>227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</row>
    <row r="106" spans="1:23" x14ac:dyDescent="0.3">
      <c r="A106" s="16" t="s">
        <v>133</v>
      </c>
      <c r="B106" s="16" t="s">
        <v>8</v>
      </c>
      <c r="C106" s="16" t="s">
        <v>227</v>
      </c>
      <c r="D106" s="16" t="s">
        <v>227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</row>
    <row r="107" spans="1:23" x14ac:dyDescent="0.3">
      <c r="A107" s="16" t="s">
        <v>127</v>
      </c>
      <c r="B107" s="16" t="s">
        <v>8</v>
      </c>
      <c r="C107" s="16" t="s">
        <v>227</v>
      </c>
      <c r="D107" s="16" t="s">
        <v>227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</row>
    <row r="108" spans="1:23" x14ac:dyDescent="0.3">
      <c r="A108" s="16" t="s">
        <v>132</v>
      </c>
      <c r="B108" s="16" t="s">
        <v>8</v>
      </c>
      <c r="C108" s="16" t="s">
        <v>227</v>
      </c>
      <c r="D108" s="16" t="s">
        <v>227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</row>
    <row r="109" spans="1:23" x14ac:dyDescent="0.3">
      <c r="A109" s="16" t="s">
        <v>134</v>
      </c>
      <c r="B109" s="16" t="s">
        <v>8</v>
      </c>
      <c r="C109" s="16" t="s">
        <v>227</v>
      </c>
      <c r="D109" s="16" t="s">
        <v>227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</row>
    <row r="110" spans="1:23" x14ac:dyDescent="0.3">
      <c r="A110" s="16" t="s">
        <v>301</v>
      </c>
      <c r="B110" s="16" t="s">
        <v>8</v>
      </c>
      <c r="C110" s="16" t="s">
        <v>227</v>
      </c>
      <c r="D110" s="16" t="s">
        <v>227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</row>
    <row r="111" spans="1:23" x14ac:dyDescent="0.3">
      <c r="A111" s="16" t="s">
        <v>333</v>
      </c>
      <c r="B111" s="16" t="s">
        <v>8</v>
      </c>
      <c r="C111" s="16" t="s">
        <v>227</v>
      </c>
      <c r="D111" s="16" t="s">
        <v>227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</row>
    <row r="112" spans="1:23" x14ac:dyDescent="0.3">
      <c r="A112" s="16" t="s">
        <v>334</v>
      </c>
      <c r="B112" s="16" t="s">
        <v>8</v>
      </c>
      <c r="C112" s="16" t="s">
        <v>227</v>
      </c>
      <c r="D112" s="16" t="s">
        <v>227</v>
      </c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</row>
    <row r="113" spans="1:23" x14ac:dyDescent="0.3">
      <c r="A113" s="16" t="s">
        <v>302</v>
      </c>
      <c r="B113" s="16" t="s">
        <v>226</v>
      </c>
      <c r="C113" s="16" t="s">
        <v>227</v>
      </c>
      <c r="D113" s="16" t="s">
        <v>227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1:23" x14ac:dyDescent="0.3">
      <c r="A114" s="16" t="s">
        <v>303</v>
      </c>
      <c r="B114" s="16" t="s">
        <v>5</v>
      </c>
      <c r="C114" s="16" t="s">
        <v>227</v>
      </c>
      <c r="D114" s="16" t="s">
        <v>227</v>
      </c>
      <c r="E114" s="16">
        <v>87.405481384414969</v>
      </c>
      <c r="F114" s="16">
        <v>74.464679918768169</v>
      </c>
      <c r="G114" s="16">
        <v>69.424082362691152</v>
      </c>
      <c r="H114" s="16">
        <v>67.297218075640032</v>
      </c>
      <c r="I114" s="16">
        <v>69.271077054143959</v>
      </c>
      <c r="J114" s="16">
        <v>70.787075112876337</v>
      </c>
      <c r="K114" s="16">
        <v>70.375177370318198</v>
      </c>
      <c r="L114" s="16">
        <v>69.509341905407112</v>
      </c>
      <c r="M114" s="16">
        <v>69.911148601142273</v>
      </c>
      <c r="N114" s="16">
        <v>72.529492490897013</v>
      </c>
      <c r="O114" s="16">
        <v>73.8998394222032</v>
      </c>
      <c r="P114" s="16">
        <v>74.657480281479266</v>
      </c>
      <c r="Q114" s="16"/>
      <c r="R114" s="16"/>
      <c r="S114" s="16"/>
      <c r="T114" s="16"/>
      <c r="U114" s="16"/>
      <c r="V114" s="16"/>
      <c r="W114" s="16"/>
    </row>
    <row r="115" spans="1:23" x14ac:dyDescent="0.3">
      <c r="A115" s="16" t="s">
        <v>304</v>
      </c>
      <c r="B115" s="16" t="s">
        <v>5</v>
      </c>
      <c r="C115" s="16" t="s">
        <v>227</v>
      </c>
      <c r="D115" s="16" t="s">
        <v>227</v>
      </c>
      <c r="E115" s="16">
        <v>88.960892694461762</v>
      </c>
      <c r="F115" s="16">
        <v>71.46485788841386</v>
      </c>
      <c r="G115" s="16">
        <v>70.688236776171777</v>
      </c>
      <c r="H115" s="16">
        <v>67.933184814574133</v>
      </c>
      <c r="I115" s="16">
        <v>69.832242845277676</v>
      </c>
      <c r="J115" s="16">
        <v>71.265258316091661</v>
      </c>
      <c r="K115" s="16">
        <v>70.998984772835172</v>
      </c>
      <c r="L115" s="16">
        <v>69.390252853622471</v>
      </c>
      <c r="M115" s="16">
        <v>70.598341596176397</v>
      </c>
      <c r="N115" s="16">
        <v>71.442489267728305</v>
      </c>
      <c r="O115" s="16">
        <v>74.334386713628845</v>
      </c>
      <c r="P115" s="16">
        <v>75.275940683271841</v>
      </c>
      <c r="Q115" s="16"/>
      <c r="R115" s="16"/>
      <c r="S115" s="16"/>
      <c r="T115" s="16"/>
      <c r="U115" s="16"/>
      <c r="V115" s="16"/>
      <c r="W115" s="16"/>
    </row>
    <row r="116" spans="1:23" x14ac:dyDescent="0.3">
      <c r="A116" s="16" t="s">
        <v>305</v>
      </c>
      <c r="B116" s="16" t="s">
        <v>5</v>
      </c>
      <c r="C116" s="16" t="s">
        <v>227</v>
      </c>
      <c r="D116" s="16" t="s">
        <v>227</v>
      </c>
      <c r="E116" s="16">
        <v>88.335182902370576</v>
      </c>
      <c r="F116" s="16">
        <v>72.577126996524115</v>
      </c>
      <c r="G116" s="16">
        <v>69.539842902592738</v>
      </c>
      <c r="H116" s="16">
        <v>66.809786933595049</v>
      </c>
      <c r="I116" s="16">
        <v>69.699364799402218</v>
      </c>
      <c r="J116" s="16">
        <v>70.724619287225096</v>
      </c>
      <c r="K116" s="16">
        <v>70.878052650577246</v>
      </c>
      <c r="L116" s="16">
        <v>68.952095139894112</v>
      </c>
      <c r="M116" s="16">
        <v>69.587519544667288</v>
      </c>
      <c r="N116" s="16">
        <v>71.646725221527134</v>
      </c>
      <c r="O116" s="16">
        <v>74.659103126963359</v>
      </c>
      <c r="P116" s="16">
        <v>75.860055901795718</v>
      </c>
      <c r="Q116" s="16"/>
      <c r="R116" s="16"/>
      <c r="S116" s="16"/>
      <c r="T116" s="16"/>
      <c r="U116" s="16"/>
      <c r="V116" s="16"/>
      <c r="W116" s="16"/>
    </row>
    <row r="117" spans="1:23" x14ac:dyDescent="0.3">
      <c r="A117" s="16" t="s">
        <v>306</v>
      </c>
      <c r="B117" s="16" t="s">
        <v>4</v>
      </c>
      <c r="C117" s="16" t="s">
        <v>227</v>
      </c>
      <c r="D117" s="16" t="s">
        <v>227</v>
      </c>
      <c r="E117" s="16">
        <v>47.884717848084648</v>
      </c>
      <c r="F117" s="16">
        <v>39.645309182679874</v>
      </c>
      <c r="G117" s="16">
        <v>37.015683694564757</v>
      </c>
      <c r="H117" s="16">
        <v>36.969404793059766</v>
      </c>
      <c r="I117" s="16">
        <v>37.840670257182047</v>
      </c>
      <c r="J117" s="16">
        <v>39.534335388079278</v>
      </c>
      <c r="K117" s="16">
        <v>38.954999008723888</v>
      </c>
      <c r="L117" s="16">
        <v>38.274172846471878</v>
      </c>
      <c r="M117" s="16">
        <v>38.06835894520384</v>
      </c>
      <c r="N117" s="16">
        <v>39.32337255835148</v>
      </c>
      <c r="O117" s="16">
        <v>40.400747082548875</v>
      </c>
      <c r="P117" s="16">
        <v>41.446241545744499</v>
      </c>
      <c r="Q117" s="16">
        <v>45.892353498391607</v>
      </c>
      <c r="R117" s="16"/>
      <c r="S117" s="16"/>
      <c r="T117" s="16"/>
      <c r="U117" s="16"/>
      <c r="V117" s="16"/>
      <c r="W117" s="16"/>
    </row>
    <row r="118" spans="1:23" x14ac:dyDescent="0.3">
      <c r="A118" s="16" t="s">
        <v>307</v>
      </c>
      <c r="B118" s="16" t="s">
        <v>5</v>
      </c>
      <c r="C118" s="16" t="s">
        <v>227</v>
      </c>
      <c r="D118" s="16" t="s">
        <v>227</v>
      </c>
      <c r="E118" s="16">
        <v>62.750878190997653</v>
      </c>
      <c r="F118" s="16">
        <v>51.77829723743978</v>
      </c>
      <c r="G118" s="16">
        <v>49.229518610355008</v>
      </c>
      <c r="H118" s="16">
        <v>48.397429765058455</v>
      </c>
      <c r="I118" s="16">
        <v>48.73393100977907</v>
      </c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1:23" x14ac:dyDescent="0.3">
      <c r="A119" s="16" t="s">
        <v>308</v>
      </c>
      <c r="B119" s="16" t="s">
        <v>226</v>
      </c>
      <c r="C119" s="16" t="s">
        <v>227</v>
      </c>
      <c r="D119" s="16" t="s">
        <v>227</v>
      </c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1:23" x14ac:dyDescent="0.3">
      <c r="A120" s="16" t="s">
        <v>309</v>
      </c>
      <c r="B120" s="16" t="s">
        <v>226</v>
      </c>
      <c r="C120" s="16" t="s">
        <v>227</v>
      </c>
      <c r="D120" s="16" t="s">
        <v>227</v>
      </c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3" spans="1:23" x14ac:dyDescent="0.3">
      <c r="A123" s="2" t="s">
        <v>206</v>
      </c>
    </row>
    <row r="124" spans="1:23" x14ac:dyDescent="0.3">
      <c r="A124" s="2" t="s">
        <v>0</v>
      </c>
      <c r="B124" s="2" t="s">
        <v>2</v>
      </c>
      <c r="C124" s="2" t="s">
        <v>100</v>
      </c>
      <c r="D124" s="8" t="s">
        <v>1</v>
      </c>
      <c r="E124" s="8">
        <v>2023</v>
      </c>
      <c r="F124" s="8">
        <v>2024</v>
      </c>
      <c r="G124" s="8">
        <v>2025</v>
      </c>
      <c r="H124" s="8">
        <v>2026</v>
      </c>
      <c r="I124" s="8">
        <v>2027</v>
      </c>
      <c r="J124" s="8">
        <v>2028</v>
      </c>
      <c r="K124" s="8">
        <v>2029</v>
      </c>
      <c r="L124" s="8">
        <v>2030</v>
      </c>
      <c r="M124" s="8">
        <v>2031</v>
      </c>
      <c r="N124" s="8">
        <v>2032</v>
      </c>
      <c r="O124" s="8">
        <v>2033</v>
      </c>
      <c r="P124" s="8">
        <v>2034</v>
      </c>
      <c r="Q124" s="8">
        <v>2035</v>
      </c>
      <c r="R124" s="8">
        <v>2036</v>
      </c>
      <c r="S124" s="8">
        <v>2037</v>
      </c>
      <c r="T124" s="8">
        <v>2038</v>
      </c>
      <c r="U124" s="8">
        <v>2039</v>
      </c>
      <c r="V124" s="8">
        <v>2040</v>
      </c>
      <c r="W124" s="8">
        <v>2041</v>
      </c>
    </row>
    <row r="125" spans="1:23" x14ac:dyDescent="0.3">
      <c r="A125" s="16" t="s">
        <v>13</v>
      </c>
      <c r="B125" s="16" t="s">
        <v>3</v>
      </c>
      <c r="C125" s="16" t="s">
        <v>227</v>
      </c>
      <c r="D125" s="16" t="s">
        <v>227</v>
      </c>
      <c r="E125" s="16">
        <v>85.861513754995215</v>
      </c>
      <c r="F125" s="16">
        <v>69.985813673620342</v>
      </c>
      <c r="G125" s="16">
        <v>61.959784963825015</v>
      </c>
      <c r="H125" s="16">
        <v>64.236087707094512</v>
      </c>
      <c r="I125" s="16">
        <v>65.575917624948758</v>
      </c>
      <c r="J125" s="16">
        <v>61.745698268657058</v>
      </c>
      <c r="K125" s="16">
        <v>55.296151691866918</v>
      </c>
      <c r="L125" s="16">
        <v>48.866098426108337</v>
      </c>
      <c r="M125" s="16">
        <v>43.090497277493157</v>
      </c>
      <c r="N125" s="16">
        <v>43.891225927306515</v>
      </c>
      <c r="O125" s="16">
        <v>44.557025321168503</v>
      </c>
      <c r="P125" s="16">
        <v>45.209759719576816</v>
      </c>
      <c r="Q125" s="16"/>
      <c r="R125" s="16"/>
      <c r="S125" s="16"/>
      <c r="T125" s="16"/>
      <c r="U125" s="16"/>
      <c r="V125" s="16"/>
      <c r="W125" s="16"/>
    </row>
    <row r="126" spans="1:23" x14ac:dyDescent="0.3">
      <c r="A126" s="16" t="s">
        <v>13</v>
      </c>
      <c r="B126" s="16" t="s">
        <v>226</v>
      </c>
      <c r="C126" s="16" t="s">
        <v>227</v>
      </c>
      <c r="D126" s="16" t="s">
        <v>227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</row>
    <row r="127" spans="1:23" x14ac:dyDescent="0.3">
      <c r="A127" s="16" t="s">
        <v>13</v>
      </c>
      <c r="B127" s="16" t="s">
        <v>4</v>
      </c>
      <c r="C127" s="16" t="s">
        <v>227</v>
      </c>
      <c r="D127" s="16" t="s">
        <v>227</v>
      </c>
      <c r="E127" s="16">
        <v>43.16509135781989</v>
      </c>
      <c r="F127" s="16">
        <v>36.864579574955187</v>
      </c>
      <c r="G127" s="16">
        <v>35.308115145028289</v>
      </c>
      <c r="H127" s="16">
        <v>35.147380656602941</v>
      </c>
      <c r="I127" s="16">
        <v>35.559486748850865</v>
      </c>
      <c r="J127" s="16">
        <v>36.451448228075208</v>
      </c>
      <c r="K127" s="16">
        <v>36.443524221371604</v>
      </c>
      <c r="L127" s="16">
        <v>35.642793397750488</v>
      </c>
      <c r="M127" s="16">
        <v>35.804805050806529</v>
      </c>
      <c r="N127" s="16">
        <v>36.880657017018244</v>
      </c>
      <c r="O127" s="16">
        <v>38.036793212568313</v>
      </c>
      <c r="P127" s="16">
        <v>39.167858290625425</v>
      </c>
      <c r="Q127" s="16">
        <v>39.960884993493174</v>
      </c>
      <c r="R127" s="16">
        <v>40.762417028810411</v>
      </c>
      <c r="S127" s="16">
        <v>42.404772007558037</v>
      </c>
      <c r="T127" s="16">
        <v>43.882901655644297</v>
      </c>
      <c r="U127" s="16">
        <v>45.516952593956681</v>
      </c>
      <c r="V127" s="16">
        <v>47.673661878028554</v>
      </c>
      <c r="W127" s="16">
        <v>49.921010236556256</v>
      </c>
    </row>
    <row r="128" spans="1:23" x14ac:dyDescent="0.3">
      <c r="A128" s="16" t="s">
        <v>13</v>
      </c>
      <c r="B128" s="16" t="s">
        <v>5</v>
      </c>
      <c r="C128" s="16" t="s">
        <v>227</v>
      </c>
      <c r="D128" s="16" t="s">
        <v>227</v>
      </c>
      <c r="E128" s="16">
        <v>67.334053398072385</v>
      </c>
      <c r="F128" s="16">
        <v>56.357088916077323</v>
      </c>
      <c r="G128" s="16">
        <v>54.922251905776704</v>
      </c>
      <c r="H128" s="16">
        <v>54.497908939863429</v>
      </c>
      <c r="I128" s="16">
        <v>55.689649522085851</v>
      </c>
      <c r="J128" s="16">
        <v>72.711869799734416</v>
      </c>
      <c r="K128" s="16">
        <v>80.683832275806651</v>
      </c>
      <c r="L128" s="16">
        <v>74.973549871716543</v>
      </c>
      <c r="M128" s="16">
        <v>71.894668224820521</v>
      </c>
      <c r="N128" s="16">
        <v>72.2111679698655</v>
      </c>
      <c r="O128" s="16">
        <v>78.723400354595938</v>
      </c>
      <c r="P128" s="16">
        <v>77.414603854565101</v>
      </c>
      <c r="Q128" s="16">
        <v>81.095902981033191</v>
      </c>
      <c r="R128" s="16">
        <v>78.030573613532411</v>
      </c>
      <c r="S128" s="16">
        <v>80.422527763153255</v>
      </c>
      <c r="T128" s="16">
        <v>85.202899577496069</v>
      </c>
      <c r="U128" s="16">
        <v>69.243171712771783</v>
      </c>
      <c r="V128" s="16">
        <v>72.996582777351165</v>
      </c>
      <c r="W128" s="16">
        <v>76.200466129278212</v>
      </c>
    </row>
    <row r="129" spans="1:23" x14ac:dyDescent="0.3">
      <c r="A129" s="16" t="s">
        <v>13</v>
      </c>
      <c r="B129" s="16" t="s">
        <v>6</v>
      </c>
      <c r="C129" s="16" t="s">
        <v>227</v>
      </c>
      <c r="D129" s="16" t="s">
        <v>227</v>
      </c>
      <c r="E129" s="16">
        <v>70.338226723492269</v>
      </c>
      <c r="F129" s="16">
        <v>58.843735240024877</v>
      </c>
      <c r="G129" s="16">
        <v>60.080443293513184</v>
      </c>
      <c r="H129" s="16">
        <v>58.146309554246194</v>
      </c>
      <c r="I129" s="16">
        <v>60.344552376291034</v>
      </c>
      <c r="J129" s="16">
        <v>63.120612261180732</v>
      </c>
      <c r="K129" s="16">
        <v>65.619019092419364</v>
      </c>
      <c r="L129" s="16">
        <v>65.737993947875054</v>
      </c>
      <c r="M129" s="16">
        <v>69.135239152449998</v>
      </c>
      <c r="N129" s="16">
        <v>71.174394433152585</v>
      </c>
      <c r="O129" s="16">
        <v>74.454564075874984</v>
      </c>
      <c r="P129" s="16">
        <v>70.523711178828918</v>
      </c>
      <c r="Q129" s="16">
        <v>69.506801797359358</v>
      </c>
      <c r="R129" s="16">
        <v>70.019858660308216</v>
      </c>
      <c r="S129" s="16">
        <v>71.543365519708289</v>
      </c>
      <c r="T129" s="16">
        <v>74.119255491646044</v>
      </c>
      <c r="U129" s="16">
        <v>72.092813457219947</v>
      </c>
      <c r="V129" s="16">
        <v>75.505252068754515</v>
      </c>
      <c r="W129" s="16">
        <v>80.184490260930545</v>
      </c>
    </row>
    <row r="130" spans="1:23" x14ac:dyDescent="0.3">
      <c r="A130" s="16" t="s">
        <v>13</v>
      </c>
      <c r="B130" s="16" t="s">
        <v>101</v>
      </c>
      <c r="C130" s="16" t="s">
        <v>227</v>
      </c>
      <c r="D130" s="16" t="s">
        <v>227</v>
      </c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>
        <v>9.5411308171483551</v>
      </c>
      <c r="U130" s="16">
        <v>10.142501321654425</v>
      </c>
      <c r="V130" s="16">
        <v>10.45715300164038</v>
      </c>
      <c r="W130" s="16">
        <v>10.666130762865638</v>
      </c>
    </row>
    <row r="131" spans="1:23" x14ac:dyDescent="0.3">
      <c r="A131" s="16" t="s">
        <v>13</v>
      </c>
      <c r="B131" s="16" t="s">
        <v>7</v>
      </c>
      <c r="C131" s="16" t="s">
        <v>227</v>
      </c>
      <c r="D131" s="16" t="s">
        <v>227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</row>
    <row r="132" spans="1:23" x14ac:dyDescent="0.3">
      <c r="A132" s="16" t="s">
        <v>13</v>
      </c>
      <c r="B132" s="16" t="s">
        <v>8</v>
      </c>
      <c r="C132" s="16" t="s">
        <v>227</v>
      </c>
      <c r="D132" s="16" t="s">
        <v>227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</row>
    <row r="133" spans="1:23" x14ac:dyDescent="0.3">
      <c r="A133" s="16" t="s">
        <v>13</v>
      </c>
      <c r="B133" s="16" t="s">
        <v>9</v>
      </c>
      <c r="C133" s="16" t="s">
        <v>227</v>
      </c>
      <c r="D133" s="16" t="s">
        <v>227</v>
      </c>
      <c r="E133" s="16"/>
      <c r="F133" s="16"/>
      <c r="G133" s="16"/>
      <c r="H133" s="16"/>
      <c r="I133" s="16"/>
      <c r="J133" s="16"/>
      <c r="K133" s="16"/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</row>
    <row r="136" spans="1:23" x14ac:dyDescent="0.3">
      <c r="A136" s="20" t="s">
        <v>345</v>
      </c>
    </row>
    <row r="137" spans="1:23" x14ac:dyDescent="0.3">
      <c r="A137" s="2" t="s">
        <v>0</v>
      </c>
      <c r="B137" s="2" t="s">
        <v>2</v>
      </c>
      <c r="C137" s="2" t="s">
        <v>100</v>
      </c>
      <c r="D137" s="8" t="s">
        <v>1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</row>
    <row r="138" spans="1:23" x14ac:dyDescent="0.3">
      <c r="A138" s="16" t="s">
        <v>225</v>
      </c>
      <c r="B138" s="16" t="s">
        <v>226</v>
      </c>
      <c r="C138" s="16" t="s">
        <v>227</v>
      </c>
      <c r="D138" s="16" t="s">
        <v>227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1:23" x14ac:dyDescent="0.3">
      <c r="A139" s="16" t="s">
        <v>120</v>
      </c>
      <c r="B139" s="16" t="s">
        <v>6</v>
      </c>
      <c r="C139" s="16" t="s">
        <v>227</v>
      </c>
      <c r="D139" s="16" t="s">
        <v>227</v>
      </c>
      <c r="E139" s="16">
        <v>68.871554641902108</v>
      </c>
      <c r="F139" s="16">
        <v>56.981197686655307</v>
      </c>
      <c r="G139" s="16">
        <v>57.798917654698329</v>
      </c>
      <c r="H139" s="16">
        <v>55.385980619102959</v>
      </c>
      <c r="I139" s="16">
        <v>57.71736145760844</v>
      </c>
      <c r="J139" s="16">
        <v>60.642408138057881</v>
      </c>
      <c r="K139" s="16">
        <v>61.243825668264535</v>
      </c>
      <c r="L139" s="16">
        <v>62.484937904823234</v>
      </c>
      <c r="M139" s="16">
        <v>63.628541195197322</v>
      </c>
      <c r="N139" s="16">
        <v>64.596294444101318</v>
      </c>
      <c r="O139" s="16">
        <v>67.168117274091671</v>
      </c>
      <c r="P139" s="16">
        <v>65.658734629215047</v>
      </c>
      <c r="Q139" s="16">
        <v>65.234447870884068</v>
      </c>
      <c r="R139" s="16">
        <v>65.676803544990946</v>
      </c>
      <c r="S139" s="16">
        <v>67.879426288810123</v>
      </c>
      <c r="T139" s="16">
        <v>70.764738915041164</v>
      </c>
      <c r="U139" s="16">
        <v>71.256483464637114</v>
      </c>
      <c r="V139" s="16">
        <v>76.030553861708782</v>
      </c>
      <c r="W139" s="16">
        <v>79.599530704321324</v>
      </c>
    </row>
    <row r="140" spans="1:23" x14ac:dyDescent="0.3">
      <c r="A140" s="16" t="s">
        <v>121</v>
      </c>
      <c r="B140" s="16" t="s">
        <v>6</v>
      </c>
      <c r="C140" s="16" t="s">
        <v>227</v>
      </c>
      <c r="D140" s="16" t="s">
        <v>227</v>
      </c>
      <c r="E140" s="16">
        <v>72.275935074101142</v>
      </c>
      <c r="F140" s="16">
        <v>61.80386420715967</v>
      </c>
      <c r="G140" s="16">
        <v>62.952161066715185</v>
      </c>
      <c r="H140" s="16">
        <v>62.586701906988722</v>
      </c>
      <c r="I140" s="16">
        <v>64.559429238230535</v>
      </c>
      <c r="J140" s="16">
        <v>65.258430030933809</v>
      </c>
      <c r="K140" s="16">
        <v>72.814132439711102</v>
      </c>
      <c r="L140" s="16">
        <v>71.394726219806088</v>
      </c>
      <c r="M140" s="16">
        <v>73.958716639203089</v>
      </c>
      <c r="N140" s="16">
        <v>78.19110964136479</v>
      </c>
      <c r="O140" s="16">
        <v>84.012756088987928</v>
      </c>
      <c r="P140" s="16">
        <v>77.520084850428205</v>
      </c>
      <c r="Q140" s="16">
        <v>74.796469686943411</v>
      </c>
      <c r="R140" s="16">
        <v>75.033041787218096</v>
      </c>
      <c r="S140" s="16">
        <v>77.021003694660621</v>
      </c>
      <c r="T140" s="16">
        <v>79.765417715872132</v>
      </c>
      <c r="U140" s="16">
        <v>75.715497991483034</v>
      </c>
      <c r="V140" s="16">
        <v>74.192698168535529</v>
      </c>
      <c r="W140" s="16">
        <v>82.696949021831927</v>
      </c>
    </row>
    <row r="141" spans="1:23" x14ac:dyDescent="0.3">
      <c r="A141" s="16" t="s">
        <v>228</v>
      </c>
      <c r="B141" s="16" t="s">
        <v>4</v>
      </c>
      <c r="C141" s="16" t="s">
        <v>227</v>
      </c>
      <c r="D141" s="16" t="s">
        <v>227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</row>
    <row r="142" spans="1:23" x14ac:dyDescent="0.3">
      <c r="A142" s="16" t="s">
        <v>229</v>
      </c>
      <c r="B142" s="16" t="s">
        <v>7</v>
      </c>
      <c r="C142" s="16" t="s">
        <v>227</v>
      </c>
      <c r="D142" s="16" t="s">
        <v>227</v>
      </c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</row>
    <row r="143" spans="1:23" x14ac:dyDescent="0.3">
      <c r="A143" s="16" t="s">
        <v>230</v>
      </c>
      <c r="B143" s="16" t="s">
        <v>4</v>
      </c>
      <c r="C143" s="16" t="s">
        <v>227</v>
      </c>
      <c r="D143" s="16" t="s">
        <v>227</v>
      </c>
      <c r="E143" s="16">
        <v>46.78365887381009</v>
      </c>
      <c r="F143" s="16">
        <v>38.61258528601406</v>
      </c>
      <c r="G143" s="16">
        <v>36.588459817623225</v>
      </c>
      <c r="H143" s="16">
        <v>36.060675149777786</v>
      </c>
      <c r="I143" s="16">
        <v>36.710999539078905</v>
      </c>
      <c r="J143" s="16">
        <v>37.513387363723872</v>
      </c>
      <c r="K143" s="16">
        <v>37.672088648735112</v>
      </c>
      <c r="L143" s="16">
        <v>36.754845085961811</v>
      </c>
      <c r="M143" s="16">
        <v>36.928094889594497</v>
      </c>
      <c r="N143" s="16">
        <v>37.976346585766542</v>
      </c>
      <c r="O143" s="16">
        <v>39.180288267481608</v>
      </c>
      <c r="P143" s="16">
        <v>40.369515066551557</v>
      </c>
      <c r="Q143" s="16">
        <v>40.811055575588981</v>
      </c>
      <c r="R143" s="16">
        <v>41.594663489291236</v>
      </c>
      <c r="S143" s="16">
        <v>43.373598757242142</v>
      </c>
      <c r="T143" s="16">
        <v>44.674398774058361</v>
      </c>
      <c r="U143" s="16">
        <v>46.53394609664295</v>
      </c>
      <c r="V143" s="16">
        <v>48.678120758922191</v>
      </c>
      <c r="W143" s="16">
        <v>51.00042161302332</v>
      </c>
    </row>
    <row r="144" spans="1:23" x14ac:dyDescent="0.3">
      <c r="A144" s="16" t="s">
        <v>231</v>
      </c>
      <c r="B144" s="16" t="s">
        <v>4</v>
      </c>
      <c r="C144" s="16" t="s">
        <v>227</v>
      </c>
      <c r="D144" s="16" t="s">
        <v>227</v>
      </c>
      <c r="E144" s="16">
        <v>53.715619028424179</v>
      </c>
      <c r="F144" s="16">
        <v>45.415053133293753</v>
      </c>
      <c r="G144" s="16">
        <v>43.642071495617351</v>
      </c>
      <c r="H144" s="16">
        <v>43.316025809343522</v>
      </c>
      <c r="I144" s="16">
        <v>44.352332030163858</v>
      </c>
      <c r="J144" s="16">
        <v>45.289730677711582</v>
      </c>
      <c r="K144" s="16">
        <v>45.037189080950199</v>
      </c>
      <c r="L144" s="16">
        <v>43.760785878331191</v>
      </c>
      <c r="M144" s="16">
        <v>43.696059943842677</v>
      </c>
      <c r="N144" s="16">
        <v>44.993022533189254</v>
      </c>
      <c r="O144" s="16">
        <v>46.221453793193277</v>
      </c>
      <c r="P144" s="16">
        <v>48.438259766223347</v>
      </c>
      <c r="Q144" s="16">
        <v>49.077766936048214</v>
      </c>
      <c r="R144" s="16">
        <v>49.863146159596212</v>
      </c>
      <c r="S144" s="16">
        <v>52.295629729001327</v>
      </c>
      <c r="T144" s="16">
        <v>53.220942765570463</v>
      </c>
      <c r="U144" s="16">
        <v>56.118363178076386</v>
      </c>
      <c r="V144" s="16">
        <v>57.508326738315759</v>
      </c>
      <c r="W144" s="16">
        <v>60.981577593930957</v>
      </c>
    </row>
    <row r="145" spans="1:23" x14ac:dyDescent="0.3">
      <c r="A145" s="16" t="s">
        <v>232</v>
      </c>
      <c r="B145" s="16" t="s">
        <v>5</v>
      </c>
      <c r="C145" s="16" t="s">
        <v>227</v>
      </c>
      <c r="D145" s="16" t="s">
        <v>227</v>
      </c>
      <c r="E145" s="16"/>
      <c r="F145" s="16"/>
      <c r="G145" s="16"/>
      <c r="H145" s="16">
        <v>286.60647610321189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1:23" x14ac:dyDescent="0.3">
      <c r="A146" s="16" t="s">
        <v>233</v>
      </c>
      <c r="B146" s="16" t="s">
        <v>5</v>
      </c>
      <c r="C146" s="16" t="s">
        <v>227</v>
      </c>
      <c r="D146" s="16" t="s">
        <v>227</v>
      </c>
      <c r="E146" s="16">
        <v>107.2314795453764</v>
      </c>
      <c r="F146" s="16">
        <v>81.972404229474549</v>
      </c>
      <c r="G146" s="16">
        <v>81.46528481902979</v>
      </c>
      <c r="H146" s="16">
        <v>73.392938709282305</v>
      </c>
      <c r="I146" s="16">
        <v>84.185276791433097</v>
      </c>
      <c r="J146" s="16">
        <v>78.870332479506274</v>
      </c>
      <c r="K146" s="16">
        <v>77.12453175569857</v>
      </c>
      <c r="L146" s="16">
        <v>76.482739387289882</v>
      </c>
      <c r="M146" s="16">
        <v>77.479262344564191</v>
      </c>
      <c r="N146" s="16">
        <v>83.526723670581589</v>
      </c>
      <c r="O146" s="16">
        <v>79.962492313301127</v>
      </c>
      <c r="P146" s="16">
        <v>82.254287105133798</v>
      </c>
      <c r="Q146" s="16"/>
      <c r="R146" s="16"/>
      <c r="S146" s="16"/>
      <c r="T146" s="16"/>
      <c r="U146" s="16"/>
      <c r="V146" s="16"/>
      <c r="W146" s="16"/>
    </row>
    <row r="147" spans="1:23" x14ac:dyDescent="0.3">
      <c r="A147" s="16" t="s">
        <v>234</v>
      </c>
      <c r="B147" s="16" t="s">
        <v>5</v>
      </c>
      <c r="C147" s="16" t="s">
        <v>227</v>
      </c>
      <c r="D147" s="16" t="s">
        <v>227</v>
      </c>
      <c r="E147" s="16"/>
      <c r="F147" s="16"/>
      <c r="G147" s="16"/>
      <c r="H147" s="16">
        <v>265.97842590558321</v>
      </c>
      <c r="I147" s="16">
        <v>357.37228899206019</v>
      </c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1:23" x14ac:dyDescent="0.3">
      <c r="A148" s="16" t="s">
        <v>235</v>
      </c>
      <c r="B148" s="16" t="s">
        <v>5</v>
      </c>
      <c r="C148" s="16" t="s">
        <v>227</v>
      </c>
      <c r="D148" s="16" t="s">
        <v>227</v>
      </c>
      <c r="E148" s="16">
        <v>103.32584211708112</v>
      </c>
      <c r="F148" s="16">
        <v>84.29592148403276</v>
      </c>
      <c r="G148" s="16">
        <v>73.235661893080447</v>
      </c>
      <c r="H148" s="16">
        <v>69.635666102172095</v>
      </c>
      <c r="I148" s="16">
        <v>73.372275354312322</v>
      </c>
      <c r="J148" s="16">
        <v>76.009600146860109</v>
      </c>
      <c r="K148" s="16">
        <v>74.307070007193815</v>
      </c>
      <c r="L148" s="16">
        <v>73.340078425125299</v>
      </c>
      <c r="M148" s="16">
        <v>72.387105392664694</v>
      </c>
      <c r="N148" s="16">
        <v>75.423026906143932</v>
      </c>
      <c r="O148" s="16">
        <v>77.264211648307622</v>
      </c>
      <c r="P148" s="16">
        <v>78.803492613454281</v>
      </c>
      <c r="Q148" s="16"/>
      <c r="R148" s="16"/>
      <c r="S148" s="16"/>
      <c r="T148" s="16"/>
      <c r="U148" s="16"/>
      <c r="V148" s="16"/>
      <c r="W148" s="16"/>
    </row>
    <row r="149" spans="1:23" x14ac:dyDescent="0.3">
      <c r="A149" s="16" t="s">
        <v>219</v>
      </c>
      <c r="B149" s="16" t="s">
        <v>9</v>
      </c>
      <c r="C149" s="16" t="s">
        <v>227</v>
      </c>
      <c r="D149" s="16" t="s">
        <v>227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1:23" x14ac:dyDescent="0.3">
      <c r="A150" s="16" t="s">
        <v>220</v>
      </c>
      <c r="B150" s="16" t="s">
        <v>9</v>
      </c>
      <c r="C150" s="16" t="s">
        <v>227</v>
      </c>
      <c r="D150" s="16" t="s">
        <v>227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1:23" x14ac:dyDescent="0.3">
      <c r="A151" s="16" t="s">
        <v>236</v>
      </c>
      <c r="B151" s="16" t="s">
        <v>5</v>
      </c>
      <c r="C151" s="16" t="s">
        <v>227</v>
      </c>
      <c r="D151" s="16" t="s">
        <v>227</v>
      </c>
      <c r="E151" s="16"/>
      <c r="F151" s="16">
        <v>297.4234258108653</v>
      </c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1:23" x14ac:dyDescent="0.3">
      <c r="A152" s="16" t="s">
        <v>237</v>
      </c>
      <c r="B152" s="16" t="s">
        <v>5</v>
      </c>
      <c r="C152" s="16" t="s">
        <v>227</v>
      </c>
      <c r="D152" s="16" t="s">
        <v>227</v>
      </c>
      <c r="E152" s="16">
        <v>376.7031776726418</v>
      </c>
      <c r="F152" s="16">
        <v>349.47718462877481</v>
      </c>
      <c r="G152" s="16">
        <v>282.01665260031979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1:23" x14ac:dyDescent="0.3">
      <c r="A153" s="16" t="s">
        <v>238</v>
      </c>
      <c r="B153" s="16" t="s">
        <v>5</v>
      </c>
      <c r="C153" s="16" t="s">
        <v>227</v>
      </c>
      <c r="D153" s="16" t="s">
        <v>227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1:23" x14ac:dyDescent="0.3">
      <c r="A154" s="16" t="s">
        <v>239</v>
      </c>
      <c r="B154" s="16" t="s">
        <v>5</v>
      </c>
      <c r="C154" s="16" t="s">
        <v>227</v>
      </c>
      <c r="D154" s="16" t="s">
        <v>227</v>
      </c>
      <c r="E154" s="16"/>
      <c r="F154" s="16">
        <v>299.72849562157307</v>
      </c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1:23" x14ac:dyDescent="0.3">
      <c r="A155" s="16" t="s">
        <v>240</v>
      </c>
      <c r="B155" s="16" t="s">
        <v>4</v>
      </c>
      <c r="C155" s="16" t="s">
        <v>227</v>
      </c>
      <c r="D155" s="16" t="s">
        <v>227</v>
      </c>
      <c r="E155" s="16">
        <v>42.869439245865657</v>
      </c>
      <c r="F155" s="16">
        <v>35.530014078060759</v>
      </c>
      <c r="G155" s="16">
        <v>33.760603509397889</v>
      </c>
      <c r="H155" s="16">
        <v>32.962760824737103</v>
      </c>
      <c r="I155" s="16">
        <v>32.912553331165348</v>
      </c>
      <c r="J155" s="16">
        <v>33.579157324885223</v>
      </c>
      <c r="K155" s="16">
        <v>33.756249735686566</v>
      </c>
      <c r="L155" s="16">
        <v>32.996864328325294</v>
      </c>
      <c r="M155" s="16">
        <v>33.131287365289232</v>
      </c>
      <c r="N155" s="16">
        <v>34.214147835822992</v>
      </c>
      <c r="O155" s="16">
        <v>35.074421728994707</v>
      </c>
      <c r="P155" s="16">
        <v>36.288143406658968</v>
      </c>
      <c r="Q155" s="16">
        <v>36.966367299599391</v>
      </c>
      <c r="R155" s="16">
        <v>38.020829263681001</v>
      </c>
      <c r="S155" s="16">
        <v>38.933077682485063</v>
      </c>
      <c r="T155" s="16">
        <v>40.988135377660534</v>
      </c>
      <c r="U155" s="16">
        <v>42.394370905502768</v>
      </c>
      <c r="V155" s="16">
        <v>44.770553585738639</v>
      </c>
      <c r="W155" s="16">
        <v>46.613675482500213</v>
      </c>
    </row>
    <row r="156" spans="1:23" x14ac:dyDescent="0.3">
      <c r="A156" s="16" t="s">
        <v>241</v>
      </c>
      <c r="B156" s="16" t="s">
        <v>4</v>
      </c>
      <c r="C156" s="16" t="s">
        <v>227</v>
      </c>
      <c r="D156" s="16" t="s">
        <v>227</v>
      </c>
      <c r="E156" s="16">
        <v>59.954636137661566</v>
      </c>
      <c r="F156" s="16">
        <v>50.669699122861346</v>
      </c>
      <c r="G156" s="16">
        <v>48.863453077892466</v>
      </c>
      <c r="H156" s="16">
        <v>48.091991880866047</v>
      </c>
      <c r="I156" s="16">
        <v>48.358132198195648</v>
      </c>
      <c r="J156" s="16">
        <v>50.117434375529825</v>
      </c>
      <c r="K156" s="16">
        <v>49.836145932458315</v>
      </c>
      <c r="L156" s="16">
        <v>49.011303231068567</v>
      </c>
      <c r="M156" s="16">
        <v>49.417696521322036</v>
      </c>
      <c r="N156" s="16">
        <v>50.788755829337333</v>
      </c>
      <c r="O156" s="16">
        <v>52.236308359737492</v>
      </c>
      <c r="P156" s="16">
        <v>53.408599411505968</v>
      </c>
      <c r="Q156" s="16">
        <v>53.816946642702412</v>
      </c>
      <c r="R156" s="16">
        <v>55.366496715779441</v>
      </c>
      <c r="S156" s="16">
        <v>57.191653925823857</v>
      </c>
      <c r="T156" s="16">
        <v>59.602309036338234</v>
      </c>
      <c r="U156" s="16">
        <v>61.413499468561895</v>
      </c>
      <c r="V156" s="16">
        <v>65.216784528385844</v>
      </c>
      <c r="W156" s="16">
        <v>67.530739891647357</v>
      </c>
    </row>
    <row r="157" spans="1:23" x14ac:dyDescent="0.3">
      <c r="A157" s="16" t="s">
        <v>242</v>
      </c>
      <c r="B157" s="16" t="s">
        <v>4</v>
      </c>
      <c r="C157" s="16" t="s">
        <v>227</v>
      </c>
      <c r="D157" s="16" t="s">
        <v>227</v>
      </c>
      <c r="E157" s="16">
        <v>43.472605075087699</v>
      </c>
      <c r="F157" s="16">
        <v>35.683603666965027</v>
      </c>
      <c r="G157" s="16">
        <v>33.71292888587292</v>
      </c>
      <c r="H157" s="16">
        <v>32.779452122280865</v>
      </c>
      <c r="I157" s="16">
        <v>33.049254087786331</v>
      </c>
      <c r="J157" s="16">
        <v>33.627448382733725</v>
      </c>
      <c r="K157" s="16">
        <v>33.537586944354494</v>
      </c>
      <c r="L157" s="16">
        <v>32.937552343870934</v>
      </c>
      <c r="M157" s="16">
        <v>32.918208495583343</v>
      </c>
      <c r="N157" s="16">
        <v>34.269143076416682</v>
      </c>
      <c r="O157" s="16">
        <v>35.241460475482548</v>
      </c>
      <c r="P157" s="16">
        <v>36.254502069506238</v>
      </c>
      <c r="Q157" s="16">
        <v>37.167538774806026</v>
      </c>
      <c r="R157" s="16">
        <v>38.083292128167713</v>
      </c>
      <c r="S157" s="16">
        <v>39.304278128147367</v>
      </c>
      <c r="T157" s="16">
        <v>40.94637831981084</v>
      </c>
      <c r="U157" s="16">
        <v>42.567420680317582</v>
      </c>
      <c r="V157" s="16">
        <v>44.220979011389439</v>
      </c>
      <c r="W157" s="16">
        <v>47.122249570177424</v>
      </c>
    </row>
    <row r="158" spans="1:23" x14ac:dyDescent="0.3">
      <c r="A158" s="16" t="s">
        <v>243</v>
      </c>
      <c r="B158" s="16" t="s">
        <v>4</v>
      </c>
      <c r="C158" s="16" t="s">
        <v>227</v>
      </c>
      <c r="D158" s="16" t="s">
        <v>227</v>
      </c>
      <c r="E158" s="16">
        <v>59.788406749000323</v>
      </c>
      <c r="F158" s="16">
        <v>50.235999528408449</v>
      </c>
      <c r="G158" s="16">
        <v>48.678963769539202</v>
      </c>
      <c r="H158" s="16">
        <v>47.581736565528068</v>
      </c>
      <c r="I158" s="16">
        <v>48.464793284163264</v>
      </c>
      <c r="J158" s="16">
        <v>49.757022772179702</v>
      </c>
      <c r="K158" s="16">
        <v>49.69223866918243</v>
      </c>
      <c r="L158" s="16">
        <v>48.763024315011791</v>
      </c>
      <c r="M158" s="16">
        <v>49.253541137071231</v>
      </c>
      <c r="N158" s="16">
        <v>50.479853719724701</v>
      </c>
      <c r="O158" s="16">
        <v>52.111246059368625</v>
      </c>
      <c r="P158" s="16">
        <v>53.183060332854097</v>
      </c>
      <c r="Q158" s="16">
        <v>53.972432917730153</v>
      </c>
      <c r="R158" s="16">
        <v>55.393263777406503</v>
      </c>
      <c r="S158" s="16">
        <v>57.245108807364204</v>
      </c>
      <c r="T158" s="16">
        <v>59.382948509033447</v>
      </c>
      <c r="U158" s="16">
        <v>61.621847304188265</v>
      </c>
      <c r="V158" s="16">
        <v>64.093273947759215</v>
      </c>
      <c r="W158" s="16">
        <v>68.073349154922312</v>
      </c>
    </row>
    <row r="159" spans="1:23" x14ac:dyDescent="0.3">
      <c r="A159" s="16" t="s">
        <v>122</v>
      </c>
      <c r="B159" s="16" t="s">
        <v>3</v>
      </c>
      <c r="C159" s="16" t="s">
        <v>227</v>
      </c>
      <c r="D159" s="16" t="s">
        <v>227</v>
      </c>
      <c r="E159" s="16">
        <v>87.328743953905928</v>
      </c>
      <c r="F159" s="16">
        <v>70.719063745779607</v>
      </c>
      <c r="G159" s="16">
        <v>62.922582330997862</v>
      </c>
      <c r="H159" s="16">
        <v>65.848714455394031</v>
      </c>
      <c r="I159" s="16">
        <v>66.973724405874876</v>
      </c>
      <c r="J159" s="16">
        <v>63.010752017578987</v>
      </c>
      <c r="K159" s="16">
        <v>55.786226472038862</v>
      </c>
      <c r="L159" s="16">
        <v>49.622640309756825</v>
      </c>
      <c r="M159" s="16">
        <v>43.514321969467865</v>
      </c>
      <c r="N159" s="16">
        <v>44.501200995099332</v>
      </c>
      <c r="O159" s="16">
        <v>44.961021809727349</v>
      </c>
      <c r="P159" s="16">
        <v>45.65441585563569</v>
      </c>
      <c r="Q159" s="16"/>
      <c r="R159" s="16"/>
      <c r="S159" s="16"/>
      <c r="T159" s="16"/>
      <c r="U159" s="16"/>
      <c r="V159" s="16"/>
      <c r="W159" s="16"/>
    </row>
    <row r="160" spans="1:23" x14ac:dyDescent="0.3">
      <c r="A160" s="16" t="s">
        <v>123</v>
      </c>
      <c r="B160" s="16" t="s">
        <v>3</v>
      </c>
      <c r="C160" s="16" t="s">
        <v>227</v>
      </c>
      <c r="D160" s="16" t="s">
        <v>227</v>
      </c>
      <c r="E160" s="16">
        <v>83.849388697786637</v>
      </c>
      <c r="F160" s="16">
        <v>69.26292261332658</v>
      </c>
      <c r="G160" s="16">
        <v>60.990798077675109</v>
      </c>
      <c r="H160" s="16">
        <v>62.598249623451842</v>
      </c>
      <c r="I160" s="16">
        <v>64.020129857510142</v>
      </c>
      <c r="J160" s="16">
        <v>60.627383372772471</v>
      </c>
      <c r="K160" s="16">
        <v>54.560361117656321</v>
      </c>
      <c r="L160" s="16">
        <v>48.124703126950514</v>
      </c>
      <c r="M160" s="16">
        <v>42.559509626366648</v>
      </c>
      <c r="N160" s="16">
        <v>43.342569336801873</v>
      </c>
      <c r="O160" s="16">
        <v>44.142059759578558</v>
      </c>
      <c r="P160" s="16">
        <v>44.67322861370949</v>
      </c>
      <c r="Q160" s="16"/>
      <c r="R160" s="16"/>
      <c r="S160" s="16"/>
      <c r="T160" s="16"/>
      <c r="U160" s="16"/>
      <c r="V160" s="16"/>
      <c r="W160" s="16"/>
    </row>
    <row r="161" spans="1:23" x14ac:dyDescent="0.3">
      <c r="A161" s="16" t="s">
        <v>244</v>
      </c>
      <c r="B161" s="16" t="s">
        <v>5</v>
      </c>
      <c r="C161" s="16" t="s">
        <v>227</v>
      </c>
      <c r="D161" s="16" t="s">
        <v>227</v>
      </c>
      <c r="E161" s="16"/>
      <c r="F161" s="16"/>
      <c r="G161" s="16">
        <v>254.19432034577591</v>
      </c>
      <c r="H161" s="16">
        <v>269.29362057083722</v>
      </c>
      <c r="I161" s="16">
        <v>324.03964528530042</v>
      </c>
      <c r="J161" s="16">
        <v>243.75527839973282</v>
      </c>
      <c r="K161" s="16">
        <v>227.47420583711767</v>
      </c>
      <c r="L161" s="16">
        <v>206.37333469502713</v>
      </c>
      <c r="M161" s="16"/>
      <c r="N161" s="16"/>
      <c r="O161" s="16">
        <v>204.70506632872272</v>
      </c>
      <c r="P161" s="16">
        <v>238.02523697904263</v>
      </c>
      <c r="Q161" s="16">
        <v>234.04814022742465</v>
      </c>
      <c r="R161" s="16"/>
      <c r="S161" s="16"/>
      <c r="T161" s="16"/>
      <c r="U161" s="16"/>
      <c r="V161" s="16"/>
      <c r="W161" s="16"/>
    </row>
    <row r="162" spans="1:23" x14ac:dyDescent="0.3">
      <c r="A162" s="16" t="s">
        <v>245</v>
      </c>
      <c r="B162" s="16" t="s">
        <v>5</v>
      </c>
      <c r="C162" s="16" t="s">
        <v>227</v>
      </c>
      <c r="D162" s="16" t="s">
        <v>227</v>
      </c>
      <c r="E162" s="16"/>
      <c r="F162" s="16">
        <v>256.91304775424607</v>
      </c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1:23" x14ac:dyDescent="0.3">
      <c r="A163" s="16" t="s">
        <v>246</v>
      </c>
      <c r="B163" s="16" t="s">
        <v>5</v>
      </c>
      <c r="C163" s="16" t="s">
        <v>227</v>
      </c>
      <c r="D163" s="16" t="s">
        <v>227</v>
      </c>
      <c r="E163" s="16"/>
      <c r="F163" s="16"/>
      <c r="G163" s="16">
        <v>244.48744408454002</v>
      </c>
      <c r="H163" s="16">
        <v>261.59202620604708</v>
      </c>
      <c r="I163" s="16">
        <v>280.08178243667402</v>
      </c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1:23" x14ac:dyDescent="0.3">
      <c r="A164" s="16" t="s">
        <v>247</v>
      </c>
      <c r="B164" s="16" t="s">
        <v>5</v>
      </c>
      <c r="C164" s="16" t="s">
        <v>227</v>
      </c>
      <c r="D164" s="16" t="s">
        <v>227</v>
      </c>
      <c r="E164" s="16"/>
      <c r="F164" s="16">
        <v>255.6660066694034</v>
      </c>
      <c r="G164" s="16">
        <v>260.7359889120271</v>
      </c>
      <c r="H164" s="16">
        <v>261.11004610121847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1:23" x14ac:dyDescent="0.3">
      <c r="A165" s="16" t="s">
        <v>248</v>
      </c>
      <c r="B165" s="16" t="s">
        <v>5</v>
      </c>
      <c r="C165" s="16" t="s">
        <v>227</v>
      </c>
      <c r="D165" s="16" t="s">
        <v>227</v>
      </c>
      <c r="E165" s="16"/>
      <c r="F165" s="16">
        <v>312.07625116941244</v>
      </c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1:23" x14ac:dyDescent="0.3">
      <c r="A166" s="16" t="s">
        <v>249</v>
      </c>
      <c r="B166" s="16" t="s">
        <v>5</v>
      </c>
      <c r="C166" s="16" t="s">
        <v>227</v>
      </c>
      <c r="D166" s="16" t="s">
        <v>227</v>
      </c>
      <c r="E166" s="16">
        <v>313.67629635399442</v>
      </c>
      <c r="F166" s="16">
        <v>260.40574114349369</v>
      </c>
      <c r="G166" s="16">
        <v>395.09817052851997</v>
      </c>
      <c r="H166" s="16">
        <v>258.37419725442192</v>
      </c>
      <c r="I166" s="16">
        <v>278.81588381401923</v>
      </c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1:23" x14ac:dyDescent="0.3">
      <c r="A167" s="16" t="s">
        <v>250</v>
      </c>
      <c r="B167" s="16" t="s">
        <v>5</v>
      </c>
      <c r="C167" s="16" t="s">
        <v>227</v>
      </c>
      <c r="D167" s="16" t="s">
        <v>227</v>
      </c>
      <c r="E167" s="16">
        <v>88.891283581660247</v>
      </c>
      <c r="F167" s="16">
        <v>70.292493909579434</v>
      </c>
      <c r="G167" s="16">
        <v>67.563817729374534</v>
      </c>
      <c r="H167" s="16">
        <v>65.149871831818217</v>
      </c>
      <c r="I167" s="16">
        <v>68.457651166852543</v>
      </c>
      <c r="J167" s="16">
        <v>69.48953505005511</v>
      </c>
      <c r="K167" s="16">
        <v>69.182627098548281</v>
      </c>
      <c r="L167" s="16">
        <v>68.00721118195807</v>
      </c>
      <c r="M167" s="16">
        <v>69.18084601777467</v>
      </c>
      <c r="N167" s="16">
        <v>69.372854571666792</v>
      </c>
      <c r="O167" s="16">
        <v>73.178258499749802</v>
      </c>
      <c r="P167" s="16">
        <v>74.605581615606056</v>
      </c>
      <c r="Q167" s="16">
        <v>74.984291951868741</v>
      </c>
      <c r="R167" s="16">
        <v>80.281356867786386</v>
      </c>
      <c r="S167" s="16"/>
      <c r="T167" s="16"/>
      <c r="U167" s="16"/>
      <c r="V167" s="16"/>
      <c r="W167" s="16"/>
    </row>
    <row r="168" spans="1:23" x14ac:dyDescent="0.3">
      <c r="A168" s="16" t="s">
        <v>251</v>
      </c>
      <c r="B168" s="16" t="s">
        <v>5</v>
      </c>
      <c r="C168" s="16" t="s">
        <v>227</v>
      </c>
      <c r="D168" s="16" t="s">
        <v>227</v>
      </c>
      <c r="E168" s="16">
        <v>92.024255780338322</v>
      </c>
      <c r="F168" s="16">
        <v>70.438568582504089</v>
      </c>
      <c r="G168" s="16">
        <v>68.877600868853236</v>
      </c>
      <c r="H168" s="16">
        <v>65.844377834337337</v>
      </c>
      <c r="I168" s="16">
        <v>67.007990248972362</v>
      </c>
      <c r="J168" s="16">
        <v>69.865450636786477</v>
      </c>
      <c r="K168" s="16">
        <v>70.287305409170969</v>
      </c>
      <c r="L168" s="16">
        <v>69.421554651881877</v>
      </c>
      <c r="M168" s="16">
        <v>70.49972429996599</v>
      </c>
      <c r="N168" s="16">
        <v>69.84917980814491</v>
      </c>
      <c r="O168" s="16">
        <v>73.517878216152681</v>
      </c>
      <c r="P168" s="16">
        <v>74.619501715708907</v>
      </c>
      <c r="Q168" s="16">
        <v>75.699357561699216</v>
      </c>
      <c r="R168" s="16">
        <v>77.697750205709667</v>
      </c>
      <c r="S168" s="16"/>
      <c r="T168" s="16"/>
      <c r="U168" s="16"/>
      <c r="V168" s="16"/>
      <c r="W168" s="16"/>
    </row>
    <row r="169" spans="1:23" x14ac:dyDescent="0.3">
      <c r="A169" s="16" t="s">
        <v>252</v>
      </c>
      <c r="B169" s="16" t="s">
        <v>5</v>
      </c>
      <c r="C169" s="16" t="s">
        <v>227</v>
      </c>
      <c r="D169" s="16" t="s">
        <v>227</v>
      </c>
      <c r="E169" s="16">
        <v>87.926938709880375</v>
      </c>
      <c r="F169" s="16">
        <v>70.45086958247191</v>
      </c>
      <c r="G169" s="16">
        <v>69.59273694861723</v>
      </c>
      <c r="H169" s="16">
        <v>65.450707103271426</v>
      </c>
      <c r="I169" s="16">
        <v>67.125868978883815</v>
      </c>
      <c r="J169" s="16">
        <v>69.630415658076231</v>
      </c>
      <c r="K169" s="16">
        <v>69.922574697737105</v>
      </c>
      <c r="L169" s="16">
        <v>68.440055926829942</v>
      </c>
      <c r="M169" s="16">
        <v>70.064106601731652</v>
      </c>
      <c r="N169" s="16">
        <v>71.207787069164866</v>
      </c>
      <c r="O169" s="16">
        <v>73.974493278415281</v>
      </c>
      <c r="P169" s="16">
        <v>74.994509119451251</v>
      </c>
      <c r="Q169" s="16">
        <v>75.009750756818519</v>
      </c>
      <c r="R169" s="16">
        <v>76.674684249866985</v>
      </c>
      <c r="S169" s="16"/>
      <c r="T169" s="16"/>
      <c r="U169" s="16"/>
      <c r="V169" s="16"/>
      <c r="W169" s="16"/>
    </row>
    <row r="170" spans="1:23" x14ac:dyDescent="0.3">
      <c r="A170" s="16" t="s">
        <v>330</v>
      </c>
      <c r="B170" s="16" t="s">
        <v>101</v>
      </c>
      <c r="C170" s="16" t="s">
        <v>227</v>
      </c>
      <c r="D170" s="16" t="s">
        <v>227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>
        <v>9.541107770214234</v>
      </c>
      <c r="U170" s="16">
        <v>10.142440246751775</v>
      </c>
      <c r="V170" s="16">
        <v>10.457153259852216</v>
      </c>
      <c r="W170" s="16">
        <v>10.666130363781654</v>
      </c>
    </row>
    <row r="171" spans="1:23" x14ac:dyDescent="0.3">
      <c r="A171" s="16" t="s">
        <v>221</v>
      </c>
      <c r="B171" s="16" t="s">
        <v>5</v>
      </c>
      <c r="C171" s="16" t="s">
        <v>227</v>
      </c>
      <c r="D171" s="16" t="s">
        <v>227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>
        <v>97.865605695797001</v>
      </c>
      <c r="Q171" s="16">
        <v>89.884245750238705</v>
      </c>
      <c r="R171" s="16">
        <v>77.578674628385485</v>
      </c>
      <c r="S171" s="16">
        <v>79.62039190084279</v>
      </c>
      <c r="T171" s="16">
        <v>86.543715908170014</v>
      </c>
      <c r="U171" s="16">
        <v>68.652229647791614</v>
      </c>
      <c r="V171" s="16">
        <v>72.572907296583821</v>
      </c>
      <c r="W171" s="16">
        <v>75.362887413995097</v>
      </c>
    </row>
    <row r="172" spans="1:23" x14ac:dyDescent="0.3">
      <c r="A172" s="16" t="s">
        <v>224</v>
      </c>
      <c r="B172" s="16" t="s">
        <v>5</v>
      </c>
      <c r="C172" s="16" t="s">
        <v>227</v>
      </c>
      <c r="D172" s="16" t="s">
        <v>227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>
        <v>69.000814471024199</v>
      </c>
      <c r="V172" s="16">
        <v>72.147395862325283</v>
      </c>
      <c r="W172" s="16">
        <v>75.725768855864786</v>
      </c>
    </row>
    <row r="173" spans="1:23" x14ac:dyDescent="0.3">
      <c r="A173" s="16" t="s">
        <v>253</v>
      </c>
      <c r="B173" s="16" t="s">
        <v>226</v>
      </c>
      <c r="C173" s="16" t="s">
        <v>227</v>
      </c>
      <c r="D173" s="16" t="s">
        <v>227</v>
      </c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1:23" x14ac:dyDescent="0.3">
      <c r="A174" s="16" t="s">
        <v>254</v>
      </c>
      <c r="B174" s="16" t="s">
        <v>4</v>
      </c>
      <c r="C174" s="16" t="s">
        <v>227</v>
      </c>
      <c r="D174" s="16" t="s">
        <v>227</v>
      </c>
      <c r="E174" s="16">
        <v>45.964748505331066</v>
      </c>
      <c r="F174" s="16">
        <v>39.947269310623213</v>
      </c>
      <c r="G174" s="16">
        <v>37.287204023650744</v>
      </c>
      <c r="H174" s="16">
        <v>37.636198714458828</v>
      </c>
      <c r="I174" s="16">
        <v>37.746745266519291</v>
      </c>
      <c r="J174" s="16">
        <v>38.986314575112807</v>
      </c>
      <c r="K174" s="16">
        <v>38.914451457726621</v>
      </c>
      <c r="L174" s="16">
        <v>38.411700843854504</v>
      </c>
      <c r="M174" s="16">
        <v>39.551555591877481</v>
      </c>
      <c r="N174" s="16">
        <v>40.19988365846752</v>
      </c>
      <c r="O174" s="16">
        <v>41.874685592676379</v>
      </c>
      <c r="P174" s="16">
        <v>42.507790608473599</v>
      </c>
      <c r="Q174" s="16">
        <v>43.059104178060494</v>
      </c>
      <c r="R174" s="16">
        <v>43.669502447667476</v>
      </c>
      <c r="S174" s="16">
        <v>45.461303604445852</v>
      </c>
      <c r="T174" s="16">
        <v>47.019821040451355</v>
      </c>
      <c r="U174" s="16">
        <v>50.901279783501707</v>
      </c>
      <c r="V174" s="16"/>
      <c r="W174" s="16"/>
    </row>
    <row r="175" spans="1:23" x14ac:dyDescent="0.3">
      <c r="A175" s="16" t="s">
        <v>255</v>
      </c>
      <c r="B175" s="16" t="s">
        <v>4</v>
      </c>
      <c r="C175" s="16" t="s">
        <v>227</v>
      </c>
      <c r="D175" s="16" t="s">
        <v>227</v>
      </c>
      <c r="E175" s="16">
        <v>47.782715087623821</v>
      </c>
      <c r="F175" s="16">
        <v>39.056520440913708</v>
      </c>
      <c r="G175" s="16">
        <v>36.811688482677859</v>
      </c>
      <c r="H175" s="16">
        <v>36.522946221433344</v>
      </c>
      <c r="I175" s="16">
        <v>37.14641747915875</v>
      </c>
      <c r="J175" s="16">
        <v>38.686683449186191</v>
      </c>
      <c r="K175" s="16">
        <v>38.487034818714001</v>
      </c>
      <c r="L175" s="16">
        <v>38.022232184033996</v>
      </c>
      <c r="M175" s="16">
        <v>38.720374850963509</v>
      </c>
      <c r="N175" s="16">
        <v>39.937778104508887</v>
      </c>
      <c r="O175" s="16">
        <v>41.009510040155931</v>
      </c>
      <c r="P175" s="16">
        <v>41.81796272755566</v>
      </c>
      <c r="Q175" s="16">
        <v>42.694504942343976</v>
      </c>
      <c r="R175" s="16">
        <v>43.427348939811687</v>
      </c>
      <c r="S175" s="16">
        <v>45.090641053640205</v>
      </c>
      <c r="T175" s="16">
        <v>46.629893863964433</v>
      </c>
      <c r="U175" s="16">
        <v>48.543510555801177</v>
      </c>
      <c r="V175" s="16">
        <v>51.233884057284207</v>
      </c>
      <c r="W175" s="16">
        <v>53.891791917323523</v>
      </c>
    </row>
    <row r="176" spans="1:23" x14ac:dyDescent="0.3">
      <c r="A176" s="16" t="s">
        <v>256</v>
      </c>
      <c r="B176" s="16" t="s">
        <v>4</v>
      </c>
      <c r="C176" s="16" t="s">
        <v>227</v>
      </c>
      <c r="D176" s="16" t="s">
        <v>227</v>
      </c>
      <c r="E176" s="16">
        <v>46.582405522400506</v>
      </c>
      <c r="F176" s="16">
        <v>38.054442555307901</v>
      </c>
      <c r="G176" s="16">
        <v>36.899182507327403</v>
      </c>
      <c r="H176" s="16">
        <v>35.533820711168921</v>
      </c>
      <c r="I176" s="16">
        <v>36.129091605221355</v>
      </c>
      <c r="J176" s="16">
        <v>37.10420898655142</v>
      </c>
      <c r="K176" s="16">
        <v>37.469795339212595</v>
      </c>
      <c r="L176" s="16">
        <v>36.519158040321898</v>
      </c>
      <c r="M176" s="16">
        <v>37.113166211305632</v>
      </c>
      <c r="N176" s="16">
        <v>38.226317823081395</v>
      </c>
      <c r="O176" s="16">
        <v>39.651660689123929</v>
      </c>
      <c r="P176" s="16">
        <v>40.449697389469655</v>
      </c>
      <c r="Q176" s="16">
        <v>41.235397063982639</v>
      </c>
      <c r="R176" s="16">
        <v>42.138998000134869</v>
      </c>
      <c r="S176" s="16">
        <v>43.740663939178063</v>
      </c>
      <c r="T176" s="16">
        <v>45.203284623451935</v>
      </c>
      <c r="U176" s="16">
        <v>47.112661186798427</v>
      </c>
      <c r="V176" s="16">
        <v>49.334024316843134</v>
      </c>
      <c r="W176" s="16">
        <v>51.828014045030365</v>
      </c>
    </row>
    <row r="177" spans="1:23" x14ac:dyDescent="0.3">
      <c r="A177" s="16" t="s">
        <v>257</v>
      </c>
      <c r="B177" s="16" t="s">
        <v>4</v>
      </c>
      <c r="C177" s="16" t="s">
        <v>227</v>
      </c>
      <c r="D177" s="16" t="s">
        <v>227</v>
      </c>
      <c r="E177" s="16">
        <v>47.658168495992548</v>
      </c>
      <c r="F177" s="16">
        <v>38.33344614782073</v>
      </c>
      <c r="G177" s="16">
        <v>36.357787623352813</v>
      </c>
      <c r="H177" s="16">
        <v>36.251831329357955</v>
      </c>
      <c r="I177" s="16">
        <v>36.909889953194295</v>
      </c>
      <c r="J177" s="16">
        <v>36.875050894444939</v>
      </c>
      <c r="K177" s="16">
        <v>37.176758093877197</v>
      </c>
      <c r="L177" s="16">
        <v>36.243351715906556</v>
      </c>
      <c r="M177" s="16">
        <v>36.508033426472032</v>
      </c>
      <c r="N177" s="16">
        <v>37.779531360153797</v>
      </c>
      <c r="O177" s="16">
        <v>39.111362346008718</v>
      </c>
      <c r="P177" s="16">
        <v>40.077914485307488</v>
      </c>
      <c r="Q177" s="16">
        <v>40.751452100033625</v>
      </c>
      <c r="R177" s="16">
        <v>41.582577489961388</v>
      </c>
      <c r="S177" s="16">
        <v>43.125935554862089</v>
      </c>
      <c r="T177" s="16">
        <v>44.724336053942956</v>
      </c>
      <c r="U177" s="16">
        <v>46.72239863629764</v>
      </c>
      <c r="V177" s="16">
        <v>48.91701318367592</v>
      </c>
      <c r="W177" s="16">
        <v>50.985411034298586</v>
      </c>
    </row>
    <row r="178" spans="1:23" x14ac:dyDescent="0.3">
      <c r="A178" s="16" t="s">
        <v>258</v>
      </c>
      <c r="B178" s="16" t="s">
        <v>5</v>
      </c>
      <c r="C178" s="16" t="s">
        <v>227</v>
      </c>
      <c r="D178" s="16" t="s">
        <v>227</v>
      </c>
      <c r="E178" s="16"/>
      <c r="F178" s="16">
        <v>316.13431859496029</v>
      </c>
      <c r="G178" s="16">
        <v>308.05303183318614</v>
      </c>
      <c r="H178" s="16">
        <v>260.73066946940941</v>
      </c>
      <c r="I178" s="16">
        <v>257.39557466866955</v>
      </c>
      <c r="J178" s="16">
        <v>237.99459654115716</v>
      </c>
      <c r="K178" s="16">
        <v>222.99970190952334</v>
      </c>
      <c r="L178" s="16">
        <v>214.51514256081035</v>
      </c>
      <c r="M178" s="16">
        <v>207.05553957114867</v>
      </c>
      <c r="N178" s="16">
        <v>207.84218940485528</v>
      </c>
      <c r="O178" s="16">
        <v>211.70395458284892</v>
      </c>
      <c r="P178" s="16">
        <v>225.76137939829221</v>
      </c>
      <c r="Q178" s="16"/>
      <c r="R178" s="16"/>
      <c r="S178" s="16"/>
      <c r="T178" s="16"/>
      <c r="U178" s="16"/>
      <c r="V178" s="16"/>
      <c r="W178" s="16"/>
    </row>
    <row r="179" spans="1:23" x14ac:dyDescent="0.3">
      <c r="A179" s="16" t="s">
        <v>259</v>
      </c>
      <c r="B179" s="16" t="s">
        <v>5</v>
      </c>
      <c r="C179" s="16" t="s">
        <v>227</v>
      </c>
      <c r="D179" s="16" t="s">
        <v>227</v>
      </c>
      <c r="E179" s="16">
        <v>86.661904417545131</v>
      </c>
      <c r="F179" s="16">
        <v>68.239935270966498</v>
      </c>
      <c r="G179" s="16">
        <v>65.802938098260825</v>
      </c>
      <c r="H179" s="16">
        <v>64.562493522392884</v>
      </c>
      <c r="I179" s="16">
        <v>67.463292873191634</v>
      </c>
      <c r="J179" s="16">
        <v>69.430128999340511</v>
      </c>
      <c r="K179" s="16">
        <v>68.975046228393524</v>
      </c>
      <c r="L179" s="16">
        <v>66.786043583406126</v>
      </c>
      <c r="M179" s="16">
        <v>67.414407668118315</v>
      </c>
      <c r="N179" s="16">
        <v>68.913323878924388</v>
      </c>
      <c r="O179" s="16">
        <v>72.036260611001651</v>
      </c>
      <c r="P179" s="16">
        <v>73.62579460721939</v>
      </c>
      <c r="Q179" s="16">
        <v>73.707862731716716</v>
      </c>
      <c r="R179" s="16">
        <v>75.891305404570858</v>
      </c>
      <c r="S179" s="16">
        <v>77.864755853262807</v>
      </c>
      <c r="T179" s="16">
        <v>80.801326923026124</v>
      </c>
      <c r="U179" s="16"/>
      <c r="V179" s="16"/>
      <c r="W179" s="16"/>
    </row>
    <row r="180" spans="1:23" x14ac:dyDescent="0.3">
      <c r="A180" s="16" t="s">
        <v>260</v>
      </c>
      <c r="B180" s="16" t="s">
        <v>5</v>
      </c>
      <c r="C180" s="16" t="s">
        <v>227</v>
      </c>
      <c r="D180" s="16" t="s">
        <v>227</v>
      </c>
      <c r="E180" s="16">
        <v>245.61027069019676</v>
      </c>
      <c r="F180" s="16">
        <v>243.5617095227972</v>
      </c>
      <c r="G180" s="16">
        <v>229.46660274900128</v>
      </c>
      <c r="H180" s="16">
        <v>237.27991239328233</v>
      </c>
      <c r="I180" s="16">
        <v>245.96614712053611</v>
      </c>
      <c r="J180" s="16">
        <v>210.36168696601626</v>
      </c>
      <c r="K180" s="16">
        <v>196.63765349218585</v>
      </c>
      <c r="L180" s="16">
        <v>181.22736334650668</v>
      </c>
      <c r="M180" s="16">
        <v>175.42516537309132</v>
      </c>
      <c r="N180" s="16">
        <v>184.01358232686627</v>
      </c>
      <c r="O180" s="16">
        <v>181.25585064850185</v>
      </c>
      <c r="P180" s="16">
        <v>205.16041389310087</v>
      </c>
      <c r="Q180" s="16">
        <v>199.45611814985168</v>
      </c>
      <c r="R180" s="16">
        <v>210.83932570567188</v>
      </c>
      <c r="S180" s="16">
        <v>201.72038402701455</v>
      </c>
      <c r="T180" s="16">
        <v>214.98486595741423</v>
      </c>
      <c r="U180" s="16">
        <v>201.91501803945209</v>
      </c>
      <c r="V180" s="16">
        <v>214.19629670280989</v>
      </c>
      <c r="W180" s="16">
        <v>217.82223271869051</v>
      </c>
    </row>
    <row r="181" spans="1:23" x14ac:dyDescent="0.3">
      <c r="A181" s="16" t="s">
        <v>261</v>
      </c>
      <c r="B181" s="16" t="s">
        <v>5</v>
      </c>
      <c r="C181" s="16" t="s">
        <v>227</v>
      </c>
      <c r="D181" s="16" t="s">
        <v>227</v>
      </c>
      <c r="E181" s="16">
        <v>82.269995133802013</v>
      </c>
      <c r="F181" s="16">
        <v>67.610707701415734</v>
      </c>
      <c r="G181" s="16">
        <v>65.110449203509077</v>
      </c>
      <c r="H181" s="16">
        <v>62.433117567425008</v>
      </c>
      <c r="I181" s="16">
        <v>67.408661864858331</v>
      </c>
      <c r="J181" s="16">
        <v>68.865235065774215</v>
      </c>
      <c r="K181" s="16">
        <v>67.580602851166816</v>
      </c>
      <c r="L181" s="16">
        <v>65.808735820868378</v>
      </c>
      <c r="M181" s="16">
        <v>67.082402559543468</v>
      </c>
      <c r="N181" s="16">
        <v>67.127431115448701</v>
      </c>
      <c r="O181" s="16">
        <v>71.121857919258545</v>
      </c>
      <c r="P181" s="16">
        <v>71.535312307654152</v>
      </c>
      <c r="Q181" s="16">
        <v>72.911900889230694</v>
      </c>
      <c r="R181" s="16">
        <v>75.333613837464881</v>
      </c>
      <c r="S181" s="16">
        <v>77.769090790436394</v>
      </c>
      <c r="T181" s="16">
        <v>80.210038830011086</v>
      </c>
      <c r="U181" s="16">
        <v>83.84298508250032</v>
      </c>
      <c r="V181" s="16">
        <v>89.250083232891697</v>
      </c>
      <c r="W181" s="16">
        <v>92.936511770498498</v>
      </c>
    </row>
    <row r="182" spans="1:23" x14ac:dyDescent="0.3">
      <c r="A182" s="16" t="s">
        <v>262</v>
      </c>
      <c r="B182" s="16" t="s">
        <v>5</v>
      </c>
      <c r="C182" s="16" t="s">
        <v>227</v>
      </c>
      <c r="D182" s="16" t="s">
        <v>227</v>
      </c>
      <c r="E182" s="16">
        <v>80.663070361598159</v>
      </c>
      <c r="F182" s="16">
        <v>67.801258478319227</v>
      </c>
      <c r="G182" s="16">
        <v>65.197564821805074</v>
      </c>
      <c r="H182" s="16">
        <v>63.768754288633474</v>
      </c>
      <c r="I182" s="16">
        <v>66.334531475657272</v>
      </c>
      <c r="J182" s="16">
        <v>68.722846371328927</v>
      </c>
      <c r="K182" s="16">
        <v>67.105828595227976</v>
      </c>
      <c r="L182" s="16">
        <v>66.045078769507455</v>
      </c>
      <c r="M182" s="16">
        <v>66.669151457383279</v>
      </c>
      <c r="N182" s="16">
        <v>66.967198765311153</v>
      </c>
      <c r="O182" s="16">
        <v>70.787660781974736</v>
      </c>
      <c r="P182" s="16">
        <v>71.607356140151921</v>
      </c>
      <c r="Q182" s="16">
        <v>73.225466739561412</v>
      </c>
      <c r="R182" s="16">
        <v>74.759429469964218</v>
      </c>
      <c r="S182" s="16">
        <v>77.109491044859809</v>
      </c>
      <c r="T182" s="16">
        <v>79.752818093818362</v>
      </c>
      <c r="U182" s="16">
        <v>83.987045657816296</v>
      </c>
      <c r="V182" s="16">
        <v>88.151225253616985</v>
      </c>
      <c r="W182" s="16">
        <v>90.660505334372431</v>
      </c>
    </row>
    <row r="183" spans="1:23" x14ac:dyDescent="0.3">
      <c r="A183" s="16" t="s">
        <v>263</v>
      </c>
      <c r="B183" s="16" t="s">
        <v>5</v>
      </c>
      <c r="C183" s="16" t="s">
        <v>227</v>
      </c>
      <c r="D183" s="16" t="s">
        <v>227</v>
      </c>
      <c r="E183" s="16">
        <v>83.612862527897533</v>
      </c>
      <c r="F183" s="16">
        <v>67.893920592033169</v>
      </c>
      <c r="G183" s="16">
        <v>64.545985363281162</v>
      </c>
      <c r="H183" s="16">
        <v>62.133927131601794</v>
      </c>
      <c r="I183" s="16">
        <v>66.350346841522054</v>
      </c>
      <c r="J183" s="16">
        <v>68.316648001862546</v>
      </c>
      <c r="K183" s="16">
        <v>67.425817320533326</v>
      </c>
      <c r="L183" s="16">
        <v>65.834970065676572</v>
      </c>
      <c r="M183" s="16">
        <v>66.339223443751877</v>
      </c>
      <c r="N183" s="16">
        <v>66.725769571610144</v>
      </c>
      <c r="O183" s="16">
        <v>70.245193230582629</v>
      </c>
      <c r="P183" s="16">
        <v>71.720124241278796</v>
      </c>
      <c r="Q183" s="16">
        <v>72.558696909902352</v>
      </c>
      <c r="R183" s="16">
        <v>74.485037532732363</v>
      </c>
      <c r="S183" s="16">
        <v>76.8411987299461</v>
      </c>
      <c r="T183" s="16">
        <v>79.851393640627109</v>
      </c>
      <c r="U183" s="16">
        <v>81.895104972101578</v>
      </c>
      <c r="V183" s="16">
        <v>87.986448129895805</v>
      </c>
      <c r="W183" s="16">
        <v>90.902677419109523</v>
      </c>
    </row>
    <row r="184" spans="1:23" x14ac:dyDescent="0.3">
      <c r="A184" s="16" t="s">
        <v>264</v>
      </c>
      <c r="B184" s="16" t="s">
        <v>5</v>
      </c>
      <c r="C184" s="16" t="s">
        <v>227</v>
      </c>
      <c r="D184" s="16" t="s">
        <v>227</v>
      </c>
      <c r="E184" s="16"/>
      <c r="F184" s="16"/>
      <c r="G184" s="16"/>
      <c r="H184" s="16"/>
      <c r="I184" s="16"/>
      <c r="J184" s="16">
        <v>258.99928072484738</v>
      </c>
      <c r="K184" s="16">
        <v>246.51796083924961</v>
      </c>
      <c r="L184" s="16">
        <v>222.12226672492153</v>
      </c>
      <c r="M184" s="16">
        <v>218.58262224846774</v>
      </c>
      <c r="N184" s="16">
        <v>247.63676838066877</v>
      </c>
      <c r="O184" s="16">
        <v>222.01043099804369</v>
      </c>
      <c r="P184" s="16"/>
      <c r="Q184" s="16"/>
      <c r="R184" s="16"/>
      <c r="S184" s="16"/>
      <c r="T184" s="16"/>
      <c r="U184" s="16"/>
      <c r="V184" s="16"/>
      <c r="W184" s="16"/>
    </row>
    <row r="185" spans="1:23" x14ac:dyDescent="0.3">
      <c r="A185" s="16" t="s">
        <v>265</v>
      </c>
      <c r="B185" s="16" t="s">
        <v>5</v>
      </c>
      <c r="C185" s="16" t="s">
        <v>227</v>
      </c>
      <c r="D185" s="16" t="s">
        <v>227</v>
      </c>
      <c r="E185" s="16"/>
      <c r="F185" s="16">
        <v>313.55229020941368</v>
      </c>
      <c r="G185" s="16">
        <v>293.36397446546454</v>
      </c>
      <c r="H185" s="16">
        <v>307.44875003904764</v>
      </c>
      <c r="I185" s="16">
        <v>298.53829608704683</v>
      </c>
      <c r="J185" s="16">
        <v>254.63888691906774</v>
      </c>
      <c r="K185" s="16">
        <v>225.80812294918755</v>
      </c>
      <c r="L185" s="16">
        <v>212.74171204817549</v>
      </c>
      <c r="M185" s="16">
        <v>212.8299357732007</v>
      </c>
      <c r="N185" s="16">
        <v>230.47994480457174</v>
      </c>
      <c r="O185" s="16">
        <v>213.0358575924115</v>
      </c>
      <c r="P185" s="16">
        <v>256.36494432146458</v>
      </c>
      <c r="Q185" s="16"/>
      <c r="R185" s="16"/>
      <c r="S185" s="16"/>
      <c r="T185" s="16"/>
      <c r="U185" s="16"/>
      <c r="V185" s="16"/>
      <c r="W185" s="16"/>
    </row>
    <row r="186" spans="1:23" x14ac:dyDescent="0.3">
      <c r="A186" s="16" t="s">
        <v>266</v>
      </c>
      <c r="B186" s="16" t="s">
        <v>5</v>
      </c>
      <c r="C186" s="16" t="s">
        <v>227</v>
      </c>
      <c r="D186" s="16" t="s">
        <v>227</v>
      </c>
      <c r="E186" s="16"/>
      <c r="F186" s="16">
        <v>287.69232473058179</v>
      </c>
      <c r="G186" s="16">
        <v>296.43771072928138</v>
      </c>
      <c r="H186" s="16">
        <v>285.19410275725323</v>
      </c>
      <c r="I186" s="16">
        <v>259.72210888126449</v>
      </c>
      <c r="J186" s="16">
        <v>261.22531820207433</v>
      </c>
      <c r="K186" s="16">
        <v>227.17474643539717</v>
      </c>
      <c r="L186" s="16">
        <v>212.81529854729411</v>
      </c>
      <c r="M186" s="16">
        <v>209.99497028421899</v>
      </c>
      <c r="N186" s="16">
        <v>230.19334122521738</v>
      </c>
      <c r="O186" s="16">
        <v>212.51406298609152</v>
      </c>
      <c r="P186" s="16">
        <v>227.83587721870336</v>
      </c>
      <c r="Q186" s="16"/>
      <c r="R186" s="16"/>
      <c r="S186" s="16"/>
      <c r="T186" s="16"/>
      <c r="U186" s="16"/>
      <c r="V186" s="16"/>
      <c r="W186" s="16"/>
    </row>
    <row r="187" spans="1:23" x14ac:dyDescent="0.3">
      <c r="A187" s="16" t="s">
        <v>267</v>
      </c>
      <c r="B187" s="16" t="s">
        <v>5</v>
      </c>
      <c r="C187" s="16" t="s">
        <v>227</v>
      </c>
      <c r="D187" s="16" t="s">
        <v>227</v>
      </c>
      <c r="E187" s="16"/>
      <c r="F187" s="16"/>
      <c r="G187" s="16"/>
      <c r="H187" s="16">
        <v>299.67028848512751</v>
      </c>
      <c r="I187" s="16"/>
      <c r="J187" s="16">
        <v>254.15328959521815</v>
      </c>
      <c r="K187" s="16">
        <v>227.17481986319399</v>
      </c>
      <c r="L187" s="16">
        <v>216.03851638722037</v>
      </c>
      <c r="M187" s="16">
        <v>216.93856335394443</v>
      </c>
      <c r="N187" s="16">
        <v>225.59083016865623</v>
      </c>
      <c r="O187" s="16">
        <v>215.44178000654989</v>
      </c>
      <c r="P187" s="16"/>
      <c r="Q187" s="16"/>
      <c r="R187" s="16"/>
      <c r="S187" s="16"/>
      <c r="T187" s="16"/>
      <c r="U187" s="16"/>
      <c r="V187" s="16"/>
      <c r="W187" s="16"/>
    </row>
    <row r="188" spans="1:23" x14ac:dyDescent="0.3">
      <c r="A188" s="16" t="s">
        <v>268</v>
      </c>
      <c r="B188" s="16" t="s">
        <v>5</v>
      </c>
      <c r="C188" s="16" t="s">
        <v>227</v>
      </c>
      <c r="D188" s="16" t="s">
        <v>227</v>
      </c>
      <c r="E188" s="16"/>
      <c r="F188" s="16">
        <v>297.66272279530631</v>
      </c>
      <c r="G188" s="16">
        <v>292.20379991233926</v>
      </c>
      <c r="H188" s="16">
        <v>285.96517293949739</v>
      </c>
      <c r="I188" s="16">
        <v>273.67140965993718</v>
      </c>
      <c r="J188" s="16">
        <v>306.7431900241387</v>
      </c>
      <c r="K188" s="16">
        <v>230.03619302880236</v>
      </c>
      <c r="L188" s="16">
        <v>214.4052824536121</v>
      </c>
      <c r="M188" s="16">
        <v>208.41956718316337</v>
      </c>
      <c r="N188" s="16">
        <v>230.11143913561483</v>
      </c>
      <c r="O188" s="16">
        <v>213.65265934081569</v>
      </c>
      <c r="P188" s="16">
        <v>251.90301533131509</v>
      </c>
      <c r="Q188" s="16"/>
      <c r="R188" s="16"/>
      <c r="S188" s="16"/>
      <c r="T188" s="16"/>
      <c r="U188" s="16"/>
      <c r="V188" s="16"/>
      <c r="W188" s="16"/>
    </row>
    <row r="189" spans="1:23" x14ac:dyDescent="0.3">
      <c r="A189" s="16" t="s">
        <v>269</v>
      </c>
      <c r="B189" s="16" t="s">
        <v>5</v>
      </c>
      <c r="C189" s="16" t="s">
        <v>227</v>
      </c>
      <c r="D189" s="16" t="s">
        <v>227</v>
      </c>
      <c r="E189" s="16">
        <v>85.510714896901874</v>
      </c>
      <c r="F189" s="16">
        <v>68.53101845452737</v>
      </c>
      <c r="G189" s="16">
        <v>66.938469070648949</v>
      </c>
      <c r="H189" s="16">
        <v>65.789758480631107</v>
      </c>
      <c r="I189" s="16">
        <v>66.708870023726945</v>
      </c>
      <c r="J189" s="16">
        <v>68.620731620767671</v>
      </c>
      <c r="K189" s="16">
        <v>70.924734668533674</v>
      </c>
      <c r="L189" s="16">
        <v>68.649860344514394</v>
      </c>
      <c r="M189" s="16">
        <v>69.300460224493477</v>
      </c>
      <c r="N189" s="16">
        <v>69.938067286358944</v>
      </c>
      <c r="O189" s="16">
        <v>72.706457677660921</v>
      </c>
      <c r="P189" s="16">
        <v>75.036784317942974</v>
      </c>
      <c r="Q189" s="16">
        <v>75.360616216133735</v>
      </c>
      <c r="R189" s="16">
        <v>77.169424662753499</v>
      </c>
      <c r="S189" s="16">
        <v>79.076837070279936</v>
      </c>
      <c r="T189" s="16">
        <v>80.756747034151303</v>
      </c>
      <c r="U189" s="16"/>
      <c r="V189" s="16"/>
      <c r="W189" s="16"/>
    </row>
    <row r="190" spans="1:23" x14ac:dyDescent="0.3">
      <c r="A190" s="16" t="s">
        <v>270</v>
      </c>
      <c r="B190" s="16" t="s">
        <v>5</v>
      </c>
      <c r="C190" s="16" t="s">
        <v>227</v>
      </c>
      <c r="D190" s="16" t="s">
        <v>227</v>
      </c>
      <c r="E190" s="16">
        <v>84.290060983671793</v>
      </c>
      <c r="F190" s="16">
        <v>68.623762254805783</v>
      </c>
      <c r="G190" s="16">
        <v>66.380229792822803</v>
      </c>
      <c r="H190" s="16">
        <v>64.19646358352658</v>
      </c>
      <c r="I190" s="16">
        <v>66.491464349501427</v>
      </c>
      <c r="J190" s="16">
        <v>68.740852362852436</v>
      </c>
      <c r="K190" s="16">
        <v>69.57139393942154</v>
      </c>
      <c r="L190" s="16">
        <v>66.937960315821627</v>
      </c>
      <c r="M190" s="16">
        <v>68.462238183667537</v>
      </c>
      <c r="N190" s="16">
        <v>69.217933951993786</v>
      </c>
      <c r="O190" s="16">
        <v>72.424073210297678</v>
      </c>
      <c r="P190" s="16">
        <v>73.468065524204647</v>
      </c>
      <c r="Q190" s="16">
        <v>73.602372188503466</v>
      </c>
      <c r="R190" s="16">
        <v>75.962686433358883</v>
      </c>
      <c r="S190" s="16">
        <v>78.536880134059757</v>
      </c>
      <c r="T190" s="16">
        <v>81.127070736104955</v>
      </c>
      <c r="U190" s="16"/>
      <c r="V190" s="16"/>
      <c r="W190" s="16"/>
    </row>
    <row r="191" spans="1:23" x14ac:dyDescent="0.3">
      <c r="A191" s="16" t="s">
        <v>271</v>
      </c>
      <c r="B191" s="16" t="s">
        <v>5</v>
      </c>
      <c r="C191" s="16" t="s">
        <v>227</v>
      </c>
      <c r="D191" s="16" t="s">
        <v>227</v>
      </c>
      <c r="E191" s="16">
        <v>85.125778445410575</v>
      </c>
      <c r="F191" s="16">
        <v>67.903076211960382</v>
      </c>
      <c r="G191" s="16">
        <v>66.357870626984365</v>
      </c>
      <c r="H191" s="16">
        <v>64.71530527878538</v>
      </c>
      <c r="I191" s="16">
        <v>67.429408480155558</v>
      </c>
      <c r="J191" s="16">
        <v>68.390098234222179</v>
      </c>
      <c r="K191" s="16">
        <v>69.532782081674469</v>
      </c>
      <c r="L191" s="16">
        <v>67.160020204110197</v>
      </c>
      <c r="M191" s="16">
        <v>68.208876272262671</v>
      </c>
      <c r="N191" s="16">
        <v>69.62421793295573</v>
      </c>
      <c r="O191" s="16">
        <v>71.254404099967729</v>
      </c>
      <c r="P191" s="16">
        <v>73.492450060923701</v>
      </c>
      <c r="Q191" s="16">
        <v>73.307487575658968</v>
      </c>
      <c r="R191" s="16">
        <v>75.783166239059511</v>
      </c>
      <c r="S191" s="16">
        <v>78.270866759257558</v>
      </c>
      <c r="T191" s="16">
        <v>80.189428186978958</v>
      </c>
      <c r="U191" s="16"/>
      <c r="V191" s="16"/>
      <c r="W191" s="16"/>
    </row>
    <row r="192" spans="1:23" x14ac:dyDescent="0.3">
      <c r="A192" s="16" t="s">
        <v>272</v>
      </c>
      <c r="B192" s="16" t="s">
        <v>226</v>
      </c>
      <c r="C192" s="16" t="s">
        <v>227</v>
      </c>
      <c r="D192" s="16" t="s">
        <v>227</v>
      </c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1:23" x14ac:dyDescent="0.3">
      <c r="A193" s="16" t="s">
        <v>273</v>
      </c>
      <c r="B193" s="16" t="s">
        <v>4</v>
      </c>
      <c r="C193" s="16" t="s">
        <v>227</v>
      </c>
      <c r="D193" s="16" t="s">
        <v>227</v>
      </c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1:23" x14ac:dyDescent="0.3">
      <c r="A194" s="16" t="s">
        <v>274</v>
      </c>
      <c r="B194" s="16" t="s">
        <v>5</v>
      </c>
      <c r="C194" s="16" t="s">
        <v>227</v>
      </c>
      <c r="D194" s="16" t="s">
        <v>227</v>
      </c>
      <c r="E194" s="16">
        <v>64.41664928347339</v>
      </c>
      <c r="F194" s="16">
        <v>53.514370794059204</v>
      </c>
      <c r="G194" s="16">
        <v>52.327714239733261</v>
      </c>
      <c r="H194" s="16">
        <v>51.976333273235774</v>
      </c>
      <c r="I194" s="16">
        <v>54.623246070928616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1:23" x14ac:dyDescent="0.3">
      <c r="A195" s="16" t="s">
        <v>275</v>
      </c>
      <c r="B195" s="16" t="s">
        <v>5</v>
      </c>
      <c r="C195" s="16" t="s">
        <v>227</v>
      </c>
      <c r="D195" s="16" t="s">
        <v>227</v>
      </c>
      <c r="E195" s="16">
        <v>64.185835750351714</v>
      </c>
      <c r="F195" s="16">
        <v>53.683139611418135</v>
      </c>
      <c r="G195" s="16">
        <v>52.243572214728268</v>
      </c>
      <c r="H195" s="16">
        <v>51.843734754528846</v>
      </c>
      <c r="I195" s="16">
        <v>53.466174741297849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1:23" x14ac:dyDescent="0.3">
      <c r="A196" s="16" t="s">
        <v>276</v>
      </c>
      <c r="B196" s="16" t="s">
        <v>5</v>
      </c>
      <c r="C196" s="16" t="s">
        <v>227</v>
      </c>
      <c r="D196" s="16" t="s">
        <v>227</v>
      </c>
      <c r="E196" s="16">
        <v>64.662116380198214</v>
      </c>
      <c r="F196" s="16">
        <v>53.721479194173014</v>
      </c>
      <c r="G196" s="16">
        <v>52.364392602413339</v>
      </c>
      <c r="H196" s="16">
        <v>51.976838996033479</v>
      </c>
      <c r="I196" s="16">
        <v>53.515624696288526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1:23" x14ac:dyDescent="0.3">
      <c r="A197" s="16" t="s">
        <v>277</v>
      </c>
      <c r="B197" s="16" t="s">
        <v>5</v>
      </c>
      <c r="C197" s="16" t="s">
        <v>227</v>
      </c>
      <c r="D197" s="16" t="s">
        <v>227</v>
      </c>
      <c r="E197" s="16">
        <v>65.15259885351378</v>
      </c>
      <c r="F197" s="16">
        <v>53.62485452694105</v>
      </c>
      <c r="G197" s="16">
        <v>52.208771104949761</v>
      </c>
      <c r="H197" s="16">
        <v>52.09688289266618</v>
      </c>
      <c r="I197" s="16">
        <v>54.825888927724442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1:23" x14ac:dyDescent="0.3">
      <c r="A198" s="16" t="s">
        <v>278</v>
      </c>
      <c r="B198" s="16" t="s">
        <v>4</v>
      </c>
      <c r="C198" s="16" t="s">
        <v>227</v>
      </c>
      <c r="D198" s="16" t="s">
        <v>227</v>
      </c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1:23" x14ac:dyDescent="0.3">
      <c r="A199" s="16" t="s">
        <v>331</v>
      </c>
      <c r="B199" s="16" t="s">
        <v>4</v>
      </c>
      <c r="C199" s="16" t="s">
        <v>227</v>
      </c>
      <c r="D199" s="16" t="s">
        <v>227</v>
      </c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1:23" x14ac:dyDescent="0.3">
      <c r="A200" s="16" t="s">
        <v>279</v>
      </c>
      <c r="B200" s="16" t="s">
        <v>4</v>
      </c>
      <c r="C200" s="16" t="s">
        <v>227</v>
      </c>
      <c r="D200" s="16" t="s">
        <v>227</v>
      </c>
      <c r="E200" s="16">
        <v>45.037964863736804</v>
      </c>
      <c r="F200" s="16">
        <v>37.791284637015181</v>
      </c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1:23" x14ac:dyDescent="0.3">
      <c r="A201" s="16" t="s">
        <v>280</v>
      </c>
      <c r="B201" s="16" t="s">
        <v>4</v>
      </c>
      <c r="C201" s="16" t="s">
        <v>227</v>
      </c>
      <c r="D201" s="16" t="s">
        <v>227</v>
      </c>
      <c r="E201" s="16">
        <v>43.97935740901211</v>
      </c>
      <c r="F201" s="16">
        <v>37.359056613095397</v>
      </c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1:23" x14ac:dyDescent="0.3">
      <c r="A202" s="16" t="s">
        <v>281</v>
      </c>
      <c r="B202" s="16" t="s">
        <v>4</v>
      </c>
      <c r="C202" s="16" t="s">
        <v>227</v>
      </c>
      <c r="D202" s="16" t="s">
        <v>227</v>
      </c>
      <c r="E202" s="16">
        <v>49.959737661228786</v>
      </c>
      <c r="F202" s="16">
        <v>41.754310424559009</v>
      </c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1:23" x14ac:dyDescent="0.3">
      <c r="A203" s="16" t="s">
        <v>124</v>
      </c>
      <c r="B203" s="16" t="s">
        <v>4</v>
      </c>
      <c r="C203" s="16" t="s">
        <v>227</v>
      </c>
      <c r="D203" s="16" t="s">
        <v>227</v>
      </c>
      <c r="E203" s="16"/>
      <c r="F203" s="16">
        <v>38.418890285221345</v>
      </c>
      <c r="G203" s="16">
        <v>36.319102798342179</v>
      </c>
      <c r="H203" s="16">
        <v>35.428376503985035</v>
      </c>
      <c r="I203" s="16">
        <v>36.316323144229727</v>
      </c>
      <c r="J203" s="16">
        <v>36.892781207674808</v>
      </c>
      <c r="K203" s="16">
        <v>37.32221098103777</v>
      </c>
      <c r="L203" s="16">
        <v>36.703970662532498</v>
      </c>
      <c r="M203" s="16">
        <v>36.748386226903783</v>
      </c>
      <c r="N203" s="16">
        <v>38.320312057031998</v>
      </c>
      <c r="O203" s="16">
        <v>39.67900134485275</v>
      </c>
      <c r="P203" s="16">
        <v>40.544577857944653</v>
      </c>
      <c r="Q203" s="16">
        <v>41.345476512185307</v>
      </c>
      <c r="R203" s="16">
        <v>41.723379167458617</v>
      </c>
      <c r="S203" s="16">
        <v>43.293239647217</v>
      </c>
      <c r="T203" s="16">
        <v>45.669592416969351</v>
      </c>
      <c r="U203" s="16">
        <v>47.042370868363754</v>
      </c>
      <c r="V203" s="16">
        <v>49.161364687330405</v>
      </c>
      <c r="W203" s="16">
        <v>52.120345074162962</v>
      </c>
    </row>
    <row r="204" spans="1:23" x14ac:dyDescent="0.3">
      <c r="A204" s="16" t="s">
        <v>125</v>
      </c>
      <c r="B204" s="16" t="s">
        <v>4</v>
      </c>
      <c r="C204" s="16" t="s">
        <v>227</v>
      </c>
      <c r="D204" s="16" t="s">
        <v>227</v>
      </c>
      <c r="E204" s="16"/>
      <c r="F204" s="16">
        <v>46.364481356434936</v>
      </c>
      <c r="G204" s="16">
        <v>40.828604257575492</v>
      </c>
      <c r="H204" s="16">
        <v>40.290318749216439</v>
      </c>
      <c r="I204" s="16">
        <v>41.226184687264137</v>
      </c>
      <c r="J204" s="16">
        <v>42.458694617117331</v>
      </c>
      <c r="K204" s="16">
        <v>42.415187782909825</v>
      </c>
      <c r="L204" s="16">
        <v>41.5461491637435</v>
      </c>
      <c r="M204" s="16">
        <v>41.85889684406925</v>
      </c>
      <c r="N204" s="16">
        <v>42.848724507694222</v>
      </c>
      <c r="O204" s="16">
        <v>44.374503232512836</v>
      </c>
      <c r="P204" s="16">
        <v>45.06355319578433</v>
      </c>
      <c r="Q204" s="16">
        <v>45.903527817799578</v>
      </c>
      <c r="R204" s="16">
        <v>46.838439921343728</v>
      </c>
      <c r="S204" s="16">
        <v>48.623961247739672</v>
      </c>
      <c r="T204" s="16">
        <v>50.390078791787857</v>
      </c>
      <c r="U204" s="16">
        <v>52.253775980378201</v>
      </c>
      <c r="V204" s="16">
        <v>54.582366075127766</v>
      </c>
      <c r="W204" s="16">
        <v>57.295957296878655</v>
      </c>
    </row>
    <row r="205" spans="1:23" x14ac:dyDescent="0.3">
      <c r="A205" s="16" t="s">
        <v>282</v>
      </c>
      <c r="B205" s="16" t="s">
        <v>7</v>
      </c>
      <c r="C205" s="16" t="s">
        <v>227</v>
      </c>
      <c r="D205" s="16" t="s">
        <v>227</v>
      </c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</row>
    <row r="206" spans="1:23" x14ac:dyDescent="0.3">
      <c r="A206" s="16" t="s">
        <v>283</v>
      </c>
      <c r="B206" s="16" t="s">
        <v>7</v>
      </c>
      <c r="C206" s="16" t="s">
        <v>227</v>
      </c>
      <c r="D206" s="16" t="s">
        <v>227</v>
      </c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</row>
    <row r="207" spans="1:23" x14ac:dyDescent="0.3">
      <c r="A207" s="16" t="s">
        <v>284</v>
      </c>
      <c r="B207" s="16" t="s">
        <v>5</v>
      </c>
      <c r="C207" s="16" t="s">
        <v>227</v>
      </c>
      <c r="D207" s="16" t="s">
        <v>227</v>
      </c>
      <c r="E207" s="16">
        <v>64.528932554080342</v>
      </c>
      <c r="F207" s="16">
        <v>62.859836686496308</v>
      </c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1:23" x14ac:dyDescent="0.3">
      <c r="A208" s="16" t="s">
        <v>285</v>
      </c>
      <c r="B208" s="16" t="s">
        <v>5</v>
      </c>
      <c r="C208" s="16" t="s">
        <v>227</v>
      </c>
      <c r="D208" s="16" t="s">
        <v>227</v>
      </c>
      <c r="E208" s="16">
        <v>69.044651655248032</v>
      </c>
      <c r="F208" s="16">
        <v>64.495355518998238</v>
      </c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1:23" x14ac:dyDescent="0.3">
      <c r="A209" s="16" t="s">
        <v>286</v>
      </c>
      <c r="B209" s="16" t="s">
        <v>5</v>
      </c>
      <c r="C209" s="16" t="s">
        <v>227</v>
      </c>
      <c r="D209" s="16" t="s">
        <v>227</v>
      </c>
      <c r="E209" s="16">
        <v>64.367472737430461</v>
      </c>
      <c r="F209" s="16">
        <v>72.067484430715112</v>
      </c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1:23" x14ac:dyDescent="0.3">
      <c r="A210" s="16" t="s">
        <v>137</v>
      </c>
      <c r="B210" s="16" t="s">
        <v>8</v>
      </c>
      <c r="C210" s="16" t="s">
        <v>227</v>
      </c>
      <c r="D210" s="16" t="s">
        <v>227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</row>
    <row r="211" spans="1:23" x14ac:dyDescent="0.3">
      <c r="A211" s="16" t="s">
        <v>138</v>
      </c>
      <c r="B211" s="16" t="s">
        <v>8</v>
      </c>
      <c r="C211" s="16" t="s">
        <v>227</v>
      </c>
      <c r="D211" s="16" t="s">
        <v>227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</row>
    <row r="212" spans="1:23" x14ac:dyDescent="0.3">
      <c r="A212" s="16" t="s">
        <v>139</v>
      </c>
      <c r="B212" s="16" t="s">
        <v>8</v>
      </c>
      <c r="C212" s="16" t="s">
        <v>227</v>
      </c>
      <c r="D212" s="16" t="s">
        <v>227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</row>
    <row r="213" spans="1:23" x14ac:dyDescent="0.3">
      <c r="A213" s="16" t="s">
        <v>287</v>
      </c>
      <c r="B213" s="16" t="s">
        <v>8</v>
      </c>
      <c r="C213" s="16" t="s">
        <v>227</v>
      </c>
      <c r="D213" s="16" t="s">
        <v>227</v>
      </c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</row>
    <row r="214" spans="1:23" x14ac:dyDescent="0.3">
      <c r="A214" s="16" t="s">
        <v>288</v>
      </c>
      <c r="B214" s="16" t="s">
        <v>8</v>
      </c>
      <c r="C214" s="16" t="s">
        <v>227</v>
      </c>
      <c r="D214" s="16" t="s">
        <v>227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1:23" x14ac:dyDescent="0.3">
      <c r="A215" s="16" t="s">
        <v>135</v>
      </c>
      <c r="B215" s="16" t="s">
        <v>8</v>
      </c>
      <c r="C215" s="16" t="s">
        <v>227</v>
      </c>
      <c r="D215" s="16" t="s">
        <v>227</v>
      </c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1:23" x14ac:dyDescent="0.3">
      <c r="A216" s="16" t="s">
        <v>128</v>
      </c>
      <c r="B216" s="16" t="s">
        <v>8</v>
      </c>
      <c r="C216" s="16" t="s">
        <v>227</v>
      </c>
      <c r="D216" s="16" t="s">
        <v>227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1:23" x14ac:dyDescent="0.3">
      <c r="A217" s="16" t="s">
        <v>289</v>
      </c>
      <c r="B217" s="16" t="s">
        <v>8</v>
      </c>
      <c r="C217" s="16" t="s">
        <v>227</v>
      </c>
      <c r="D217" s="16" t="s">
        <v>227</v>
      </c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</row>
    <row r="218" spans="1:23" x14ac:dyDescent="0.3">
      <c r="A218" s="16" t="s">
        <v>129</v>
      </c>
      <c r="B218" s="16" t="s">
        <v>8</v>
      </c>
      <c r="C218" s="16" t="s">
        <v>227</v>
      </c>
      <c r="D218" s="16" t="s">
        <v>227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1:23" x14ac:dyDescent="0.3">
      <c r="A219" s="16" t="s">
        <v>136</v>
      </c>
      <c r="B219" s="16" t="s">
        <v>8</v>
      </c>
      <c r="C219" s="16" t="s">
        <v>227</v>
      </c>
      <c r="D219" s="16" t="s">
        <v>227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1:23" x14ac:dyDescent="0.3">
      <c r="A220" s="16" t="s">
        <v>290</v>
      </c>
      <c r="B220" s="16" t="s">
        <v>8</v>
      </c>
      <c r="C220" s="16" t="s">
        <v>227</v>
      </c>
      <c r="D220" s="16" t="s">
        <v>227</v>
      </c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</row>
    <row r="221" spans="1:23" x14ac:dyDescent="0.3">
      <c r="A221" s="16" t="s">
        <v>291</v>
      </c>
      <c r="B221" s="16" t="s">
        <v>8</v>
      </c>
      <c r="C221" s="16" t="s">
        <v>227</v>
      </c>
      <c r="D221" s="16" t="s">
        <v>227</v>
      </c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1:23" x14ac:dyDescent="0.3">
      <c r="A222" s="16" t="s">
        <v>130</v>
      </c>
      <c r="B222" s="16" t="s">
        <v>8</v>
      </c>
      <c r="C222" s="16" t="s">
        <v>227</v>
      </c>
      <c r="D222" s="16" t="s">
        <v>227</v>
      </c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1:23" x14ac:dyDescent="0.3">
      <c r="A223" s="16" t="s">
        <v>292</v>
      </c>
      <c r="B223" s="16" t="s">
        <v>8</v>
      </c>
      <c r="C223" s="16" t="s">
        <v>227</v>
      </c>
      <c r="D223" s="16" t="s">
        <v>227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</row>
    <row r="224" spans="1:23" x14ac:dyDescent="0.3">
      <c r="A224" s="16" t="s">
        <v>293</v>
      </c>
      <c r="B224" s="16" t="s">
        <v>8</v>
      </c>
      <c r="C224" s="16" t="s">
        <v>227</v>
      </c>
      <c r="D224" s="16" t="s">
        <v>227</v>
      </c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</row>
    <row r="225" spans="1:23" x14ac:dyDescent="0.3">
      <c r="A225" s="16" t="s">
        <v>294</v>
      </c>
      <c r="B225" s="16" t="s">
        <v>8</v>
      </c>
      <c r="C225" s="16" t="s">
        <v>227</v>
      </c>
      <c r="D225" s="16" t="s">
        <v>227</v>
      </c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</row>
    <row r="226" spans="1:23" x14ac:dyDescent="0.3">
      <c r="A226" s="16" t="s">
        <v>131</v>
      </c>
      <c r="B226" s="16" t="s">
        <v>8</v>
      </c>
      <c r="C226" s="16" t="s">
        <v>227</v>
      </c>
      <c r="D226" s="16" t="s">
        <v>227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</row>
    <row r="227" spans="1:23" x14ac:dyDescent="0.3">
      <c r="A227" s="16" t="s">
        <v>295</v>
      </c>
      <c r="B227" s="16" t="s">
        <v>8</v>
      </c>
      <c r="C227" s="16" t="s">
        <v>227</v>
      </c>
      <c r="D227" s="16" t="s">
        <v>227</v>
      </c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</row>
    <row r="228" spans="1:23" x14ac:dyDescent="0.3">
      <c r="A228" s="16" t="s">
        <v>222</v>
      </c>
      <c r="B228" s="16" t="s">
        <v>8</v>
      </c>
      <c r="C228" s="16" t="s">
        <v>227</v>
      </c>
      <c r="D228" s="16" t="s">
        <v>227</v>
      </c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</row>
    <row r="229" spans="1:23" x14ac:dyDescent="0.3">
      <c r="A229" s="16" t="s">
        <v>296</v>
      </c>
      <c r="B229" s="16" t="s">
        <v>8</v>
      </c>
      <c r="C229" s="16" t="s">
        <v>227</v>
      </c>
      <c r="D229" s="16" t="s">
        <v>227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</row>
    <row r="230" spans="1:23" x14ac:dyDescent="0.3">
      <c r="A230" s="16" t="s">
        <v>140</v>
      </c>
      <c r="B230" s="16" t="s">
        <v>8</v>
      </c>
      <c r="C230" s="16" t="s">
        <v>227</v>
      </c>
      <c r="D230" s="16" t="s">
        <v>227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</row>
    <row r="231" spans="1:23" x14ac:dyDescent="0.3">
      <c r="A231" s="16" t="s">
        <v>297</v>
      </c>
      <c r="B231" s="16" t="s">
        <v>8</v>
      </c>
      <c r="C231" s="16" t="s">
        <v>227</v>
      </c>
      <c r="D231" s="16" t="s">
        <v>227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</row>
    <row r="232" spans="1:23" x14ac:dyDescent="0.3">
      <c r="A232" s="16" t="s">
        <v>141</v>
      </c>
      <c r="B232" s="16" t="s">
        <v>8</v>
      </c>
      <c r="C232" s="16" t="s">
        <v>227</v>
      </c>
      <c r="D232" s="16" t="s">
        <v>227</v>
      </c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  <row r="233" spans="1:23" x14ac:dyDescent="0.3">
      <c r="A233" s="16" t="s">
        <v>298</v>
      </c>
      <c r="B233" s="16" t="s">
        <v>8</v>
      </c>
      <c r="C233" s="16" t="s">
        <v>227</v>
      </c>
      <c r="D233" s="16" t="s">
        <v>227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</row>
    <row r="234" spans="1:23" x14ac:dyDescent="0.3">
      <c r="A234" s="16" t="s">
        <v>142</v>
      </c>
      <c r="B234" s="16" t="s">
        <v>8</v>
      </c>
      <c r="C234" s="16" t="s">
        <v>227</v>
      </c>
      <c r="D234" s="16" t="s">
        <v>227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</row>
    <row r="235" spans="1:23" x14ac:dyDescent="0.3">
      <c r="A235" s="16" t="s">
        <v>299</v>
      </c>
      <c r="B235" s="16" t="s">
        <v>8</v>
      </c>
      <c r="C235" s="16" t="s">
        <v>227</v>
      </c>
      <c r="D235" s="16" t="s">
        <v>227</v>
      </c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</row>
    <row r="236" spans="1:23" x14ac:dyDescent="0.3">
      <c r="A236" s="16" t="s">
        <v>332</v>
      </c>
      <c r="B236" s="16" t="s">
        <v>8</v>
      </c>
      <c r="C236" s="16" t="s">
        <v>227</v>
      </c>
      <c r="D236" s="16" t="s">
        <v>227</v>
      </c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</row>
    <row r="237" spans="1:23" x14ac:dyDescent="0.3">
      <c r="A237" s="16" t="s">
        <v>126</v>
      </c>
      <c r="B237" s="16" t="s">
        <v>8</v>
      </c>
      <c r="C237" s="16" t="s">
        <v>227</v>
      </c>
      <c r="D237" s="16" t="s">
        <v>227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</row>
    <row r="238" spans="1:23" x14ac:dyDescent="0.3">
      <c r="A238" s="16" t="s">
        <v>300</v>
      </c>
      <c r="B238" s="16" t="s">
        <v>8</v>
      </c>
      <c r="C238" s="16" t="s">
        <v>227</v>
      </c>
      <c r="D238" s="16" t="s">
        <v>227</v>
      </c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</row>
    <row r="239" spans="1:23" x14ac:dyDescent="0.3">
      <c r="A239" s="16" t="s">
        <v>133</v>
      </c>
      <c r="B239" s="16" t="s">
        <v>8</v>
      </c>
      <c r="C239" s="16" t="s">
        <v>227</v>
      </c>
      <c r="D239" s="16" t="s">
        <v>227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</row>
    <row r="240" spans="1:23" x14ac:dyDescent="0.3">
      <c r="A240" s="16" t="s">
        <v>127</v>
      </c>
      <c r="B240" s="16" t="s">
        <v>8</v>
      </c>
      <c r="C240" s="16" t="s">
        <v>227</v>
      </c>
      <c r="D240" s="16" t="s">
        <v>227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</row>
    <row r="241" spans="1:23" x14ac:dyDescent="0.3">
      <c r="A241" s="16" t="s">
        <v>132</v>
      </c>
      <c r="B241" s="16" t="s">
        <v>8</v>
      </c>
      <c r="C241" s="16" t="s">
        <v>227</v>
      </c>
      <c r="D241" s="16" t="s">
        <v>227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</row>
    <row r="242" spans="1:23" x14ac:dyDescent="0.3">
      <c r="A242" s="16" t="s">
        <v>134</v>
      </c>
      <c r="B242" s="16" t="s">
        <v>8</v>
      </c>
      <c r="C242" s="16" t="s">
        <v>227</v>
      </c>
      <c r="D242" s="16" t="s">
        <v>227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</row>
    <row r="243" spans="1:23" x14ac:dyDescent="0.3">
      <c r="A243" s="16" t="s">
        <v>301</v>
      </c>
      <c r="B243" s="16" t="s">
        <v>8</v>
      </c>
      <c r="C243" s="16" t="s">
        <v>227</v>
      </c>
      <c r="D243" s="16" t="s">
        <v>227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</row>
    <row r="244" spans="1:23" x14ac:dyDescent="0.3">
      <c r="A244" s="16" t="s">
        <v>333</v>
      </c>
      <c r="B244" s="16" t="s">
        <v>8</v>
      </c>
      <c r="C244" s="16" t="s">
        <v>227</v>
      </c>
      <c r="D244" s="16" t="s">
        <v>227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</row>
    <row r="245" spans="1:23" x14ac:dyDescent="0.3">
      <c r="A245" s="16" t="s">
        <v>334</v>
      </c>
      <c r="B245" s="16" t="s">
        <v>8</v>
      </c>
      <c r="C245" s="16" t="s">
        <v>227</v>
      </c>
      <c r="D245" s="16" t="s">
        <v>227</v>
      </c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</row>
    <row r="246" spans="1:23" x14ac:dyDescent="0.3">
      <c r="A246" s="16" t="s">
        <v>302</v>
      </c>
      <c r="B246" s="16" t="s">
        <v>226</v>
      </c>
      <c r="C246" s="16" t="s">
        <v>227</v>
      </c>
      <c r="D246" s="16" t="s">
        <v>227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</row>
    <row r="247" spans="1:23" x14ac:dyDescent="0.3">
      <c r="A247" s="16" t="s">
        <v>303</v>
      </c>
      <c r="B247" s="16" t="s">
        <v>5</v>
      </c>
      <c r="C247" s="16" t="s">
        <v>227</v>
      </c>
      <c r="D247" s="16" t="s">
        <v>227</v>
      </c>
      <c r="E247" s="16">
        <v>86.783400436233734</v>
      </c>
      <c r="F247" s="16">
        <v>74.464679918768169</v>
      </c>
      <c r="G247" s="16">
        <v>69.424082362691152</v>
      </c>
      <c r="H247" s="16">
        <v>67.250234993743319</v>
      </c>
      <c r="I247" s="16">
        <v>69.175983158777314</v>
      </c>
      <c r="J247" s="16">
        <v>70.328905326654052</v>
      </c>
      <c r="K247" s="16">
        <v>70.576839123063166</v>
      </c>
      <c r="L247" s="16">
        <v>68.931446029523812</v>
      </c>
      <c r="M247" s="16">
        <v>69.380853549997639</v>
      </c>
      <c r="N247" s="16">
        <v>71.979362327252431</v>
      </c>
      <c r="O247" s="16">
        <v>73.414416233097967</v>
      </c>
      <c r="P247" s="16">
        <v>75.209083493423748</v>
      </c>
      <c r="Q247" s="16"/>
      <c r="R247" s="16"/>
      <c r="S247" s="16"/>
      <c r="T247" s="16"/>
      <c r="U247" s="16"/>
      <c r="V247" s="16"/>
      <c r="W247" s="16"/>
    </row>
    <row r="248" spans="1:23" x14ac:dyDescent="0.3">
      <c r="A248" s="16" t="s">
        <v>304</v>
      </c>
      <c r="B248" s="16" t="s">
        <v>5</v>
      </c>
      <c r="C248" s="16" t="s">
        <v>227</v>
      </c>
      <c r="D248" s="16" t="s">
        <v>227</v>
      </c>
      <c r="E248" s="16">
        <v>88.34542542097202</v>
      </c>
      <c r="F248" s="16">
        <v>71.46485788841386</v>
      </c>
      <c r="G248" s="16">
        <v>70.688236776171777</v>
      </c>
      <c r="H248" s="16">
        <v>68.066367996592859</v>
      </c>
      <c r="I248" s="16">
        <v>70.346356081501256</v>
      </c>
      <c r="J248" s="16">
        <v>71.276523316692774</v>
      </c>
      <c r="K248" s="16">
        <v>71.184826402987724</v>
      </c>
      <c r="L248" s="16">
        <v>69.211472958829432</v>
      </c>
      <c r="M248" s="16">
        <v>70.031307826812395</v>
      </c>
      <c r="N248" s="16">
        <v>70.841341736125287</v>
      </c>
      <c r="O248" s="16">
        <v>73.73535020313885</v>
      </c>
      <c r="P248" s="16">
        <v>75.446938705292382</v>
      </c>
      <c r="Q248" s="16"/>
      <c r="R248" s="16"/>
      <c r="S248" s="16"/>
      <c r="T248" s="16"/>
      <c r="U248" s="16"/>
      <c r="V248" s="16"/>
      <c r="W248" s="16"/>
    </row>
    <row r="249" spans="1:23" x14ac:dyDescent="0.3">
      <c r="A249" s="16" t="s">
        <v>305</v>
      </c>
      <c r="B249" s="16" t="s">
        <v>5</v>
      </c>
      <c r="C249" s="16" t="s">
        <v>227</v>
      </c>
      <c r="D249" s="16" t="s">
        <v>227</v>
      </c>
      <c r="E249" s="16">
        <v>88.949588354455798</v>
      </c>
      <c r="F249" s="16">
        <v>72.577126996524115</v>
      </c>
      <c r="G249" s="16">
        <v>69.539842902592738</v>
      </c>
      <c r="H249" s="16">
        <v>66.937626312055698</v>
      </c>
      <c r="I249" s="16">
        <v>69.188009061079683</v>
      </c>
      <c r="J249" s="16">
        <v>70.536593003997254</v>
      </c>
      <c r="K249" s="16">
        <v>70.619840756206031</v>
      </c>
      <c r="L249" s="16">
        <v>68.939694721343372</v>
      </c>
      <c r="M249" s="16">
        <v>69.227332176078562</v>
      </c>
      <c r="N249" s="16">
        <v>71.348102687503015</v>
      </c>
      <c r="O249" s="16">
        <v>74.139304614963905</v>
      </c>
      <c r="P249" s="16">
        <v>75.602579642346328</v>
      </c>
      <c r="Q249" s="16"/>
      <c r="R249" s="16"/>
      <c r="S249" s="16"/>
      <c r="T249" s="16"/>
      <c r="U249" s="16"/>
      <c r="V249" s="16"/>
      <c r="W249" s="16"/>
    </row>
    <row r="250" spans="1:23" x14ac:dyDescent="0.3">
      <c r="A250" s="16" t="s">
        <v>306</v>
      </c>
      <c r="B250" s="16" t="s">
        <v>4</v>
      </c>
      <c r="C250" s="16" t="s">
        <v>227</v>
      </c>
      <c r="D250" s="16" t="s">
        <v>227</v>
      </c>
      <c r="E250" s="16">
        <v>47.890719504261341</v>
      </c>
      <c r="F250" s="16">
        <v>39.645309182679874</v>
      </c>
      <c r="G250" s="16">
        <v>37.015683694564757</v>
      </c>
      <c r="H250" s="16">
        <v>36.975606766126148</v>
      </c>
      <c r="I250" s="16">
        <v>37.840281687855303</v>
      </c>
      <c r="J250" s="16">
        <v>39.587839508636982</v>
      </c>
      <c r="K250" s="16">
        <v>38.830772969990832</v>
      </c>
      <c r="L250" s="16">
        <v>38.040265526269685</v>
      </c>
      <c r="M250" s="16">
        <v>38.247404461395746</v>
      </c>
      <c r="N250" s="16">
        <v>39.044203176591061</v>
      </c>
      <c r="O250" s="16">
        <v>40.346932655274635</v>
      </c>
      <c r="P250" s="16">
        <v>41.506181318672624</v>
      </c>
      <c r="Q250" s="16">
        <v>45.948081972991467</v>
      </c>
      <c r="R250" s="16"/>
      <c r="S250" s="16"/>
      <c r="T250" s="16"/>
      <c r="U250" s="16"/>
      <c r="V250" s="16"/>
      <c r="W250" s="16"/>
    </row>
    <row r="251" spans="1:23" x14ac:dyDescent="0.3">
      <c r="A251" s="16" t="s">
        <v>307</v>
      </c>
      <c r="B251" s="16" t="s">
        <v>5</v>
      </c>
      <c r="C251" s="16" t="s">
        <v>227</v>
      </c>
      <c r="D251" s="16" t="s">
        <v>227</v>
      </c>
      <c r="E251" s="16">
        <v>62.749413219865694</v>
      </c>
      <c r="F251" s="16">
        <v>51.77829723743978</v>
      </c>
      <c r="G251" s="16">
        <v>49.229518610355008</v>
      </c>
      <c r="H251" s="16">
        <v>48.399494035271744</v>
      </c>
      <c r="I251" s="16">
        <v>48.73742125021105</v>
      </c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</row>
    <row r="252" spans="1:23" x14ac:dyDescent="0.3">
      <c r="A252" s="16" t="s">
        <v>308</v>
      </c>
      <c r="B252" s="16" t="s">
        <v>226</v>
      </c>
      <c r="C252" s="16" t="s">
        <v>227</v>
      </c>
      <c r="D252" s="16" t="s">
        <v>227</v>
      </c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</row>
    <row r="253" spans="1:23" x14ac:dyDescent="0.3">
      <c r="A253" s="16" t="s">
        <v>309</v>
      </c>
      <c r="B253" s="16" t="s">
        <v>226</v>
      </c>
      <c r="C253" s="16" t="s">
        <v>227</v>
      </c>
      <c r="D253" s="16" t="s">
        <v>227</v>
      </c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</row>
    <row r="256" spans="1:23" x14ac:dyDescent="0.3">
      <c r="A256" s="2" t="s">
        <v>206</v>
      </c>
    </row>
    <row r="257" spans="1:23" x14ac:dyDescent="0.3">
      <c r="A257" s="2" t="s">
        <v>0</v>
      </c>
      <c r="B257" s="2" t="s">
        <v>2</v>
      </c>
      <c r="C257" s="2" t="s">
        <v>100</v>
      </c>
      <c r="D257" s="8" t="s">
        <v>1</v>
      </c>
      <c r="E257" s="8">
        <v>2023</v>
      </c>
      <c r="F257" s="8">
        <v>2024</v>
      </c>
      <c r="G257" s="8">
        <v>2025</v>
      </c>
      <c r="H257" s="8">
        <v>2026</v>
      </c>
      <c r="I257" s="8">
        <v>2027</v>
      </c>
      <c r="J257" s="8">
        <v>2028</v>
      </c>
      <c r="K257" s="8">
        <v>2029</v>
      </c>
      <c r="L257" s="8">
        <v>2030</v>
      </c>
      <c r="M257" s="8">
        <v>2031</v>
      </c>
      <c r="N257" s="8">
        <v>2032</v>
      </c>
      <c r="O257" s="8">
        <v>2033</v>
      </c>
      <c r="P257" s="8">
        <v>2034</v>
      </c>
      <c r="Q257" s="8">
        <v>2035</v>
      </c>
      <c r="R257" s="8">
        <v>2036</v>
      </c>
      <c r="S257" s="8">
        <v>2037</v>
      </c>
      <c r="T257" s="8">
        <v>2038</v>
      </c>
      <c r="U257" s="8">
        <v>2039</v>
      </c>
      <c r="V257" s="8">
        <v>2040</v>
      </c>
      <c r="W257" s="8">
        <v>2041</v>
      </c>
    </row>
    <row r="258" spans="1:23" x14ac:dyDescent="0.3">
      <c r="A258" s="16" t="s">
        <v>13</v>
      </c>
      <c r="B258" s="16" t="s">
        <v>3</v>
      </c>
      <c r="C258" s="16" t="s">
        <v>227</v>
      </c>
      <c r="D258" s="16" t="s">
        <v>227</v>
      </c>
      <c r="E258" s="16">
        <v>85.93204722440197</v>
      </c>
      <c r="F258" s="16">
        <v>69.985813673620342</v>
      </c>
      <c r="G258" s="16">
        <v>61.959784963825015</v>
      </c>
      <c r="H258" s="16">
        <v>64.201082434828962</v>
      </c>
      <c r="I258" s="16">
        <v>65.686326059302473</v>
      </c>
      <c r="J258" s="16">
        <v>61.824885765257775</v>
      </c>
      <c r="K258" s="16">
        <v>55.2510984414277</v>
      </c>
      <c r="L258" s="16">
        <v>48.856356831953711</v>
      </c>
      <c r="M258" s="16">
        <v>43.078719286530571</v>
      </c>
      <c r="N258" s="16">
        <v>43.864453363902442</v>
      </c>
      <c r="O258" s="16">
        <v>44.562903747806082</v>
      </c>
      <c r="P258" s="16">
        <v>45.188906877777548</v>
      </c>
      <c r="Q258" s="16"/>
      <c r="R258" s="16"/>
      <c r="S258" s="16"/>
      <c r="T258" s="16"/>
      <c r="U258" s="16"/>
      <c r="V258" s="16"/>
      <c r="W258" s="16"/>
    </row>
    <row r="259" spans="1:23" x14ac:dyDescent="0.3">
      <c r="A259" s="16" t="s">
        <v>13</v>
      </c>
      <c r="B259" s="16" t="s">
        <v>226</v>
      </c>
      <c r="C259" s="16" t="s">
        <v>227</v>
      </c>
      <c r="D259" s="16" t="s">
        <v>227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</row>
    <row r="260" spans="1:23" x14ac:dyDescent="0.3">
      <c r="A260" s="16" t="s">
        <v>13</v>
      </c>
      <c r="B260" s="16" t="s">
        <v>4</v>
      </c>
      <c r="C260" s="16" t="s">
        <v>227</v>
      </c>
      <c r="D260" s="16" t="s">
        <v>227</v>
      </c>
      <c r="E260" s="16">
        <v>43.167967830982938</v>
      </c>
      <c r="F260" s="16">
        <v>36.864579574955187</v>
      </c>
      <c r="G260" s="16">
        <v>35.308115145028289</v>
      </c>
      <c r="H260" s="16">
        <v>35.14756040050576</v>
      </c>
      <c r="I260" s="16">
        <v>35.531672426931195</v>
      </c>
      <c r="J260" s="16">
        <v>36.441591511759505</v>
      </c>
      <c r="K260" s="16">
        <v>36.428663846264591</v>
      </c>
      <c r="L260" s="16">
        <v>35.609813879281738</v>
      </c>
      <c r="M260" s="16">
        <v>35.833339148570523</v>
      </c>
      <c r="N260" s="16">
        <v>36.905686363586128</v>
      </c>
      <c r="O260" s="16">
        <v>38.058440983854702</v>
      </c>
      <c r="P260" s="16">
        <v>39.191382977386446</v>
      </c>
      <c r="Q260" s="16">
        <v>39.988288857938613</v>
      </c>
      <c r="R260" s="16">
        <v>40.784828478643028</v>
      </c>
      <c r="S260" s="16">
        <v>42.426024463099523</v>
      </c>
      <c r="T260" s="16">
        <v>43.901344128376373</v>
      </c>
      <c r="U260" s="16">
        <v>45.535172138121929</v>
      </c>
      <c r="V260" s="16">
        <v>47.700041869666251</v>
      </c>
      <c r="W260" s="16">
        <v>49.973260945248825</v>
      </c>
    </row>
    <row r="261" spans="1:23" x14ac:dyDescent="0.3">
      <c r="A261" s="16" t="s">
        <v>13</v>
      </c>
      <c r="B261" s="16" t="s">
        <v>5</v>
      </c>
      <c r="C261" s="16" t="s">
        <v>227</v>
      </c>
      <c r="D261" s="16" t="s">
        <v>227</v>
      </c>
      <c r="E261" s="16">
        <v>67.320671942889803</v>
      </c>
      <c r="F261" s="16">
        <v>56.357088916077323</v>
      </c>
      <c r="G261" s="16">
        <v>54.922251905776704</v>
      </c>
      <c r="H261" s="16">
        <v>54.544045660094135</v>
      </c>
      <c r="I261" s="16">
        <v>55.575908532464503</v>
      </c>
      <c r="J261" s="16">
        <v>73.386241253669553</v>
      </c>
      <c r="K261" s="16">
        <v>78.575962656918946</v>
      </c>
      <c r="L261" s="16">
        <v>74.325248876976914</v>
      </c>
      <c r="M261" s="16">
        <v>71.519280826084881</v>
      </c>
      <c r="N261" s="16">
        <v>71.713345704347205</v>
      </c>
      <c r="O261" s="16">
        <v>78.638052152062713</v>
      </c>
      <c r="P261" s="16">
        <v>77.123455067174973</v>
      </c>
      <c r="Q261" s="16">
        <v>80.405896307280884</v>
      </c>
      <c r="R261" s="16">
        <v>77.835566670555664</v>
      </c>
      <c r="S261" s="16">
        <v>80.412755725832895</v>
      </c>
      <c r="T261" s="16">
        <v>85.863931384022351</v>
      </c>
      <c r="U261" s="16">
        <v>69.244612377167812</v>
      </c>
      <c r="V261" s="16">
        <v>72.939559173018864</v>
      </c>
      <c r="W261" s="16">
        <v>76.206385514121905</v>
      </c>
    </row>
    <row r="262" spans="1:23" x14ac:dyDescent="0.3">
      <c r="A262" s="16" t="s">
        <v>13</v>
      </c>
      <c r="B262" s="16" t="s">
        <v>6</v>
      </c>
      <c r="C262" s="16" t="s">
        <v>227</v>
      </c>
      <c r="D262" s="16" t="s">
        <v>227</v>
      </c>
      <c r="E262" s="16">
        <v>70.361250262123775</v>
      </c>
      <c r="F262" s="16">
        <v>58.843735240024877</v>
      </c>
      <c r="G262" s="16">
        <v>60.080443293513184</v>
      </c>
      <c r="H262" s="16">
        <v>58.085261897041633</v>
      </c>
      <c r="I262" s="16">
        <v>60.383855685134613</v>
      </c>
      <c r="J262" s="16">
        <v>62.742748612288977</v>
      </c>
      <c r="K262" s="16">
        <v>65.65802266691982</v>
      </c>
      <c r="L262" s="16">
        <v>65.793851370453766</v>
      </c>
      <c r="M262" s="16">
        <v>68.878828804637891</v>
      </c>
      <c r="N262" s="16">
        <v>70.3365468607048</v>
      </c>
      <c r="O262" s="16">
        <v>74.274642381921751</v>
      </c>
      <c r="P262" s="16">
        <v>70.148744570322563</v>
      </c>
      <c r="Q262" s="16">
        <v>69.208068161309654</v>
      </c>
      <c r="R262" s="16">
        <v>69.767466147650765</v>
      </c>
      <c r="S262" s="16">
        <v>71.532042229587645</v>
      </c>
      <c r="T262" s="16">
        <v>73.757061785275027</v>
      </c>
      <c r="U262" s="16">
        <v>72.10805456186884</v>
      </c>
      <c r="V262" s="16">
        <v>75.525797779448382</v>
      </c>
      <c r="W262" s="16">
        <v>80.33538098438575</v>
      </c>
    </row>
    <row r="263" spans="1:23" x14ac:dyDescent="0.3">
      <c r="A263" s="16" t="s">
        <v>13</v>
      </c>
      <c r="B263" s="16" t="s">
        <v>101</v>
      </c>
      <c r="C263" s="16" t="s">
        <v>227</v>
      </c>
      <c r="D263" s="16" t="s">
        <v>227</v>
      </c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>
        <v>9.541107770214234</v>
      </c>
      <c r="U263" s="16">
        <v>10.142440246751775</v>
      </c>
      <c r="V263" s="16">
        <v>10.457153259852216</v>
      </c>
      <c r="W263" s="16">
        <v>10.666130363781654</v>
      </c>
    </row>
    <row r="264" spans="1:23" x14ac:dyDescent="0.3">
      <c r="A264" s="16" t="s">
        <v>13</v>
      </c>
      <c r="B264" s="16" t="s">
        <v>7</v>
      </c>
      <c r="C264" s="16" t="s">
        <v>227</v>
      </c>
      <c r="D264" s="16" t="s">
        <v>227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</row>
    <row r="265" spans="1:23" x14ac:dyDescent="0.3">
      <c r="A265" s="16" t="s">
        <v>13</v>
      </c>
      <c r="B265" s="16" t="s">
        <v>8</v>
      </c>
      <c r="C265" s="16" t="s">
        <v>227</v>
      </c>
      <c r="D265" s="16" t="s">
        <v>227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</row>
    <row r="266" spans="1:23" x14ac:dyDescent="0.3">
      <c r="A266" s="16" t="s">
        <v>13</v>
      </c>
      <c r="B266" s="16" t="s">
        <v>9</v>
      </c>
      <c r="C266" s="16" t="s">
        <v>227</v>
      </c>
      <c r="D266" s="16" t="s">
        <v>227</v>
      </c>
      <c r="E266" s="16"/>
      <c r="F266" s="16"/>
      <c r="G266" s="16"/>
      <c r="H266" s="16"/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</row>
  </sheetData>
  <pageMargins left="0.7" right="0.7" top="0.75" bottom="0.75" header="0.3" footer="0.3"/>
  <pageSetup scale="1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9669B1-6831-4817-B831-97E05B24EC3C}">
  <sheetPr codeName="Sheet1">
    <pageSetUpPr fitToPage="1"/>
  </sheetPr>
  <dimension ref="A1:U50"/>
  <sheetViews>
    <sheetView tabSelected="1" workbookViewId="0">
      <selection activeCell="D1" sqref="D1"/>
    </sheetView>
  </sheetViews>
  <sheetFormatPr defaultRowHeight="14.4" x14ac:dyDescent="0.3"/>
  <cols>
    <col min="1" max="1" width="41.33203125" bestFit="1" customWidth="1"/>
    <col min="2" max="20" width="10.6640625" customWidth="1"/>
  </cols>
  <sheetData>
    <row r="1" spans="1:21" x14ac:dyDescent="0.3">
      <c r="A1" s="2" t="s">
        <v>347</v>
      </c>
      <c r="B1" s="11"/>
      <c r="C1" s="11"/>
      <c r="D1" s="11"/>
      <c r="E1" s="11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</row>
    <row r="2" spans="1:21" x14ac:dyDescent="0.3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</row>
    <row r="3" spans="1:21" x14ac:dyDescent="0.3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</row>
    <row r="4" spans="1:21" x14ac:dyDescent="0.3">
      <c r="A4" s="8" t="s">
        <v>344</v>
      </c>
      <c r="B4" s="11"/>
      <c r="C4" s="11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</row>
    <row r="5" spans="1:21" x14ac:dyDescent="0.3">
      <c r="A5" s="2" t="s">
        <v>0</v>
      </c>
      <c r="B5" s="8">
        <v>2023</v>
      </c>
      <c r="C5" s="8">
        <v>2024</v>
      </c>
      <c r="D5" s="8">
        <v>2025</v>
      </c>
      <c r="E5" s="8">
        <v>2026</v>
      </c>
      <c r="F5" s="8">
        <v>2027</v>
      </c>
      <c r="G5" s="8">
        <v>2028</v>
      </c>
      <c r="H5" s="8">
        <v>2029</v>
      </c>
      <c r="I5" s="8">
        <v>2030</v>
      </c>
      <c r="J5" s="8">
        <v>2031</v>
      </c>
      <c r="K5" s="8">
        <v>2032</v>
      </c>
      <c r="L5" s="8">
        <v>2033</v>
      </c>
      <c r="M5" s="8">
        <v>2034</v>
      </c>
      <c r="N5" s="8">
        <v>2035</v>
      </c>
      <c r="O5" s="8">
        <v>2036</v>
      </c>
      <c r="P5" s="8">
        <v>2037</v>
      </c>
      <c r="Q5" s="8">
        <v>2038</v>
      </c>
      <c r="R5" s="8">
        <v>2039</v>
      </c>
      <c r="S5" s="8">
        <v>2040</v>
      </c>
      <c r="T5" s="8">
        <v>2041</v>
      </c>
    </row>
    <row r="6" spans="1:21" x14ac:dyDescent="0.3">
      <c r="A6" s="18" t="s">
        <v>211</v>
      </c>
      <c r="B6" s="21"/>
      <c r="C6" s="21"/>
      <c r="D6" s="21"/>
      <c r="E6" s="21"/>
      <c r="F6" s="21"/>
      <c r="G6" s="21"/>
      <c r="H6" s="21"/>
      <c r="I6" s="21"/>
      <c r="J6" s="21"/>
      <c r="K6" s="21"/>
      <c r="L6" s="21">
        <v>0</v>
      </c>
      <c r="M6" s="21">
        <v>-168179.169921875</v>
      </c>
      <c r="N6" s="21">
        <v>91605.863037109375</v>
      </c>
      <c r="O6" s="21">
        <v>85292.163818359375</v>
      </c>
      <c r="P6" s="21">
        <v>80398.202880859375</v>
      </c>
      <c r="Q6" s="21">
        <v>76036.650146484375</v>
      </c>
      <c r="R6" s="21">
        <v>72074.400146484375</v>
      </c>
      <c r="S6" s="21">
        <v>68910.755615234375</v>
      </c>
      <c r="T6" s="21">
        <v>66146.415771484375</v>
      </c>
    </row>
    <row r="7" spans="1:21" x14ac:dyDescent="0.3">
      <c r="A7" s="18" t="s">
        <v>212</v>
      </c>
      <c r="B7" s="21"/>
      <c r="C7" s="21"/>
      <c r="D7" s="21"/>
      <c r="E7" s="21"/>
      <c r="F7" s="21"/>
      <c r="G7" s="21"/>
      <c r="H7" s="21">
        <v>0</v>
      </c>
      <c r="I7" s="21">
        <v>-16546.444274902344</v>
      </c>
      <c r="J7" s="21">
        <v>-1453.646240234375</v>
      </c>
      <c r="K7" s="21">
        <v>-19929.861083984375</v>
      </c>
      <c r="L7" s="21">
        <v>-78447.2392578125</v>
      </c>
      <c r="M7" s="21">
        <v>98763.7119140625</v>
      </c>
      <c r="N7" s="21">
        <v>105777.623046875</v>
      </c>
      <c r="O7" s="21">
        <v>418519.703125</v>
      </c>
      <c r="P7" s="21">
        <v>393613.203125</v>
      </c>
      <c r="Q7" s="21">
        <v>372691.03125</v>
      </c>
      <c r="R7" s="21">
        <v>183660.19921875</v>
      </c>
      <c r="S7" s="21">
        <v>492166.30224609375</v>
      </c>
      <c r="T7" s="21">
        <v>467130.39599609375</v>
      </c>
    </row>
    <row r="8" spans="1:21" x14ac:dyDescent="0.3">
      <c r="A8" s="18" t="s">
        <v>213</v>
      </c>
      <c r="B8" s="21"/>
      <c r="C8" s="21"/>
      <c r="D8" s="21"/>
      <c r="E8" s="21"/>
      <c r="F8" s="21"/>
      <c r="G8" s="21"/>
      <c r="H8" s="21"/>
      <c r="I8" s="21">
        <v>0</v>
      </c>
      <c r="J8" s="21">
        <v>0</v>
      </c>
      <c r="K8" s="21">
        <v>0</v>
      </c>
      <c r="L8" s="21">
        <v>0</v>
      </c>
      <c r="M8" s="21">
        <v>94726.006530761719</v>
      </c>
      <c r="N8" s="21">
        <v>92047.877624511719</v>
      </c>
      <c r="O8" s="21">
        <v>89074.740905761719</v>
      </c>
      <c r="P8" s="21">
        <v>86251.604187011719</v>
      </c>
      <c r="Q8" s="21">
        <v>83563.467468261719</v>
      </c>
      <c r="R8" s="21">
        <v>80996.830749511719</v>
      </c>
      <c r="S8" s="21">
        <v>78515.002624511719</v>
      </c>
      <c r="T8" s="21">
        <v>76060.440124511719</v>
      </c>
    </row>
    <row r="9" spans="1:21" x14ac:dyDescent="0.3">
      <c r="A9" s="18" t="s">
        <v>214</v>
      </c>
      <c r="B9" s="21"/>
      <c r="C9" s="21"/>
      <c r="D9" s="21"/>
      <c r="E9" s="21"/>
      <c r="F9" s="21"/>
      <c r="G9" s="21"/>
      <c r="H9" s="21"/>
      <c r="I9" s="21">
        <v>0</v>
      </c>
      <c r="J9" s="21">
        <v>0</v>
      </c>
      <c r="K9" s="21">
        <v>0</v>
      </c>
      <c r="L9" s="21">
        <v>0</v>
      </c>
      <c r="M9" s="21">
        <v>18945.197677612305</v>
      </c>
      <c r="N9" s="21">
        <v>18409.572677612305</v>
      </c>
      <c r="O9" s="21">
        <v>17814.944747924805</v>
      </c>
      <c r="P9" s="21">
        <v>17250.316818237305</v>
      </c>
      <c r="Q9" s="21">
        <v>16712.688888549805</v>
      </c>
      <c r="R9" s="21">
        <v>16199.360763549805</v>
      </c>
      <c r="S9" s="21">
        <v>15702.995529174805</v>
      </c>
      <c r="T9" s="21">
        <v>15212.083419799805</v>
      </c>
    </row>
    <row r="10" spans="1:21" x14ac:dyDescent="0.3">
      <c r="A10" s="18" t="s">
        <v>329</v>
      </c>
      <c r="B10" s="21"/>
      <c r="C10" s="21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>
        <v>0</v>
      </c>
      <c r="O10" s="21">
        <v>0</v>
      </c>
      <c r="P10" s="21">
        <v>0</v>
      </c>
      <c r="Q10" s="21">
        <v>0</v>
      </c>
      <c r="R10" s="21">
        <v>23287.576400756836</v>
      </c>
      <c r="S10" s="21">
        <v>22629.182846069336</v>
      </c>
      <c r="T10" s="21">
        <v>21898.261947631836</v>
      </c>
    </row>
    <row r="11" spans="1:21" x14ac:dyDescent="0.3">
      <c r="A11" s="18" t="s">
        <v>335</v>
      </c>
      <c r="B11" s="21"/>
      <c r="C11" s="21"/>
      <c r="D11" s="21"/>
      <c r="E11" s="21"/>
      <c r="F11" s="21"/>
      <c r="G11" s="21"/>
      <c r="H11" s="21"/>
      <c r="I11" s="21"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1">
        <v>0</v>
      </c>
      <c r="P11" s="21">
        <v>0</v>
      </c>
      <c r="Q11" s="21">
        <v>503858.22900390625</v>
      </c>
      <c r="R11" s="21">
        <v>473976.91650390625</v>
      </c>
      <c r="S11" s="21">
        <v>961205.169921875</v>
      </c>
      <c r="T11" s="21">
        <v>910575.544921875</v>
      </c>
    </row>
    <row r="12" spans="1:21" x14ac:dyDescent="0.3">
      <c r="A12" s="18" t="s">
        <v>337</v>
      </c>
      <c r="B12" s="21"/>
      <c r="C12" s="21"/>
      <c r="D12" s="21"/>
      <c r="E12" s="21"/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>
        <v>0</v>
      </c>
      <c r="R12" s="21">
        <v>0</v>
      </c>
      <c r="S12" s="21">
        <v>0</v>
      </c>
      <c r="T12" s="21">
        <v>0</v>
      </c>
    </row>
    <row r="13" spans="1:21" x14ac:dyDescent="0.3">
      <c r="A13" s="18" t="s">
        <v>215</v>
      </c>
      <c r="B13" s="21">
        <v>0</v>
      </c>
      <c r="C13" s="21">
        <v>0</v>
      </c>
      <c r="D13" s="21">
        <v>31159.274261474609</v>
      </c>
      <c r="E13" s="21">
        <v>29184.506683349609</v>
      </c>
      <c r="F13" s="21">
        <v>27231.662933349609</v>
      </c>
      <c r="G13" s="21">
        <v>25840.065277099609</v>
      </c>
      <c r="H13" s="21">
        <v>24658.937347412109</v>
      </c>
      <c r="I13" s="21">
        <v>23635.660980224609</v>
      </c>
      <c r="J13" s="21">
        <v>22928.087738037109</v>
      </c>
      <c r="K13" s="21">
        <v>22378.366058349609</v>
      </c>
      <c r="L13" s="21">
        <v>21828.643402099609</v>
      </c>
      <c r="M13" s="21">
        <v>21278.921722412109</v>
      </c>
      <c r="N13" s="21">
        <v>20729.199066162109</v>
      </c>
      <c r="O13" s="21">
        <v>20179.477386474609</v>
      </c>
      <c r="P13" s="21">
        <v>19629.755706787109</v>
      </c>
      <c r="Q13" s="21">
        <v>19080.033050537109</v>
      </c>
      <c r="R13" s="21">
        <v>18530.311370849609</v>
      </c>
      <c r="S13" s="21">
        <v>17980.589202880859</v>
      </c>
      <c r="T13" s="21">
        <v>17430.867034912109</v>
      </c>
    </row>
    <row r="14" spans="1:21" x14ac:dyDescent="0.3">
      <c r="A14" s="18" t="s">
        <v>324</v>
      </c>
      <c r="B14" s="21"/>
      <c r="C14" s="21"/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1">
        <v>0</v>
      </c>
      <c r="P14" s="21">
        <v>0</v>
      </c>
      <c r="Q14" s="21">
        <v>0</v>
      </c>
      <c r="R14" s="21">
        <v>0</v>
      </c>
      <c r="S14" s="21">
        <v>0</v>
      </c>
      <c r="T14" s="21">
        <v>0</v>
      </c>
    </row>
    <row r="15" spans="1:21" x14ac:dyDescent="0.3">
      <c r="A15" s="18" t="s">
        <v>216</v>
      </c>
      <c r="B15" s="21">
        <v>0</v>
      </c>
      <c r="C15" s="21">
        <v>0</v>
      </c>
      <c r="D15" s="21">
        <v>62318.548522949219</v>
      </c>
      <c r="E15" s="21">
        <v>58369.013366699219</v>
      </c>
      <c r="F15" s="21">
        <v>54463.325866699219</v>
      </c>
      <c r="G15" s="21">
        <v>51680.130554199219</v>
      </c>
      <c r="H15" s="21">
        <v>49317.874694824219</v>
      </c>
      <c r="I15" s="21">
        <v>47271.321960449219</v>
      </c>
      <c r="J15" s="21">
        <v>45856.175476074219</v>
      </c>
      <c r="K15" s="21">
        <v>44756.732116699219</v>
      </c>
      <c r="L15" s="21">
        <v>43657.286804199219</v>
      </c>
      <c r="M15" s="21">
        <v>42557.843444824219</v>
      </c>
      <c r="N15" s="21">
        <v>41458.398132324219</v>
      </c>
      <c r="O15" s="21">
        <v>40358.954772949219</v>
      </c>
      <c r="P15" s="21">
        <v>39259.511413574219</v>
      </c>
      <c r="Q15" s="21">
        <v>38160.066101074219</v>
      </c>
      <c r="R15" s="21">
        <v>37060.622741699219</v>
      </c>
      <c r="S15" s="21">
        <v>35961.178405761719</v>
      </c>
      <c r="T15" s="21">
        <v>34861.734069824219</v>
      </c>
    </row>
    <row r="16" spans="1:21" x14ac:dyDescent="0.3">
      <c r="A16" s="18" t="s">
        <v>325</v>
      </c>
      <c r="B16" s="21"/>
      <c r="C16" s="21"/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1">
        <v>0</v>
      </c>
      <c r="P16" s="21">
        <v>0</v>
      </c>
      <c r="Q16" s="21">
        <v>0</v>
      </c>
      <c r="R16" s="21">
        <v>0</v>
      </c>
      <c r="S16" s="21">
        <v>0</v>
      </c>
      <c r="T16" s="21">
        <v>0</v>
      </c>
    </row>
    <row r="17" spans="1:20" x14ac:dyDescent="0.3">
      <c r="A17" s="18" t="s">
        <v>217</v>
      </c>
      <c r="B17" s="21"/>
      <c r="C17" s="21"/>
      <c r="D17" s="21">
        <v>0</v>
      </c>
      <c r="E17" s="21">
        <v>0</v>
      </c>
      <c r="F17" s="21">
        <v>60340.306945800781</v>
      </c>
      <c r="G17" s="21">
        <v>115891.00695800781</v>
      </c>
      <c r="H17" s="21">
        <v>152164.98974609375</v>
      </c>
      <c r="I17" s="21">
        <v>200461.93542480469</v>
      </c>
      <c r="J17" s="21">
        <v>259845.95654296875</v>
      </c>
      <c r="K17" s="21">
        <v>329069.77880859375</v>
      </c>
      <c r="L17" s="21">
        <v>311797.54443359375</v>
      </c>
      <c r="M17" s="21">
        <v>297375.32568359375</v>
      </c>
      <c r="N17" s="21">
        <v>285970.73193359375</v>
      </c>
      <c r="O17" s="21">
        <v>276292.82568359375</v>
      </c>
      <c r="P17" s="21">
        <v>268045.60693359375</v>
      </c>
      <c r="Q17" s="21">
        <v>261002.60693359375</v>
      </c>
      <c r="R17" s="21">
        <v>254382.60693359375</v>
      </c>
      <c r="S17" s="21">
        <v>247762.60693359375</v>
      </c>
      <c r="T17" s="21">
        <v>241142.59130859375</v>
      </c>
    </row>
    <row r="18" spans="1:20" x14ac:dyDescent="0.3">
      <c r="A18" s="18" t="s">
        <v>326</v>
      </c>
      <c r="B18" s="21"/>
      <c r="C18" s="21"/>
      <c r="D18" s="21"/>
      <c r="E18" s="21"/>
      <c r="F18" s="21">
        <v>0</v>
      </c>
      <c r="G18" s="21">
        <v>0</v>
      </c>
      <c r="H18" s="21">
        <v>0</v>
      </c>
      <c r="I18" s="21"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1">
        <v>0</v>
      </c>
      <c r="P18" s="21">
        <v>0</v>
      </c>
      <c r="Q18" s="21">
        <v>0</v>
      </c>
      <c r="R18" s="21">
        <v>0</v>
      </c>
      <c r="S18" s="21">
        <v>0</v>
      </c>
      <c r="T18" s="21">
        <v>0</v>
      </c>
    </row>
    <row r="19" spans="1:20" x14ac:dyDescent="0.3">
      <c r="A19" s="18" t="s">
        <v>218</v>
      </c>
      <c r="B19" s="21"/>
      <c r="C19" s="21">
        <v>0</v>
      </c>
      <c r="D19" s="21">
        <v>0</v>
      </c>
      <c r="E19" s="21">
        <v>61321.452087402344</v>
      </c>
      <c r="F19" s="21">
        <v>57435.104431152344</v>
      </c>
      <c r="G19" s="21">
        <v>53591.905212402344</v>
      </c>
      <c r="H19" s="21">
        <v>50853.245056152344</v>
      </c>
      <c r="I19" s="21">
        <v>48528.788024902344</v>
      </c>
      <c r="J19" s="21">
        <v>46514.981384277344</v>
      </c>
      <c r="K19" s="21">
        <v>45122.475524902344</v>
      </c>
      <c r="L19" s="21">
        <v>44040.623962402344</v>
      </c>
      <c r="M19" s="21">
        <v>42958.770446777344</v>
      </c>
      <c r="N19" s="21">
        <v>41876.918884277344</v>
      </c>
      <c r="O19" s="21">
        <v>40795.065368652344</v>
      </c>
      <c r="P19" s="21">
        <v>39713.211853027344</v>
      </c>
      <c r="Q19" s="21">
        <v>38631.360290527344</v>
      </c>
      <c r="R19" s="21">
        <v>37549.506774902344</v>
      </c>
      <c r="S19" s="21">
        <v>36467.653259277344</v>
      </c>
      <c r="T19" s="21">
        <v>35385.801696777344</v>
      </c>
    </row>
    <row r="20" spans="1:20" x14ac:dyDescent="0.3">
      <c r="A20" s="18" t="s">
        <v>327</v>
      </c>
      <c r="B20" s="21"/>
      <c r="C20" s="21"/>
      <c r="D20" s="21"/>
      <c r="E20" s="21">
        <v>0</v>
      </c>
      <c r="F20" s="21">
        <v>0</v>
      </c>
      <c r="G20" s="21">
        <v>0</v>
      </c>
      <c r="H20" s="21">
        <v>0</v>
      </c>
      <c r="I20" s="21"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1">
        <v>0</v>
      </c>
      <c r="P20" s="21">
        <v>0</v>
      </c>
      <c r="Q20" s="21">
        <v>0</v>
      </c>
      <c r="R20" s="21">
        <v>0</v>
      </c>
      <c r="S20" s="21">
        <v>0</v>
      </c>
      <c r="T20" s="21">
        <v>0</v>
      </c>
    </row>
    <row r="21" spans="1:20" x14ac:dyDescent="0.3">
      <c r="A21" s="18" t="s">
        <v>338</v>
      </c>
      <c r="B21" s="21"/>
      <c r="C21" s="21"/>
      <c r="D21" s="21"/>
      <c r="E21" s="21"/>
      <c r="F21" s="21"/>
      <c r="G21" s="21"/>
      <c r="H21" s="21"/>
      <c r="I21" s="21"/>
      <c r="J21" s="21">
        <v>0</v>
      </c>
      <c r="K21" s="21">
        <v>0</v>
      </c>
      <c r="L21" s="21">
        <v>169116.16137695313</v>
      </c>
      <c r="M21" s="21">
        <v>315390.109375</v>
      </c>
      <c r="N21" s="21">
        <v>294841.484375</v>
      </c>
      <c r="O21" s="21">
        <v>277449.484375</v>
      </c>
      <c r="P21" s="21">
        <v>264027.546875</v>
      </c>
      <c r="Q21" s="21">
        <v>252522.78125</v>
      </c>
      <c r="R21" s="21">
        <v>243526.796875</v>
      </c>
      <c r="S21" s="21">
        <v>236978.1875</v>
      </c>
      <c r="T21" s="21">
        <v>231224.890625</v>
      </c>
    </row>
    <row r="22" spans="1:20" x14ac:dyDescent="0.3">
      <c r="A22" s="18" t="s">
        <v>339</v>
      </c>
      <c r="B22" s="21"/>
      <c r="C22" s="21"/>
      <c r="D22" s="21"/>
      <c r="E22" s="21"/>
      <c r="F22" s="21"/>
      <c r="G22" s="21"/>
      <c r="H22" s="21"/>
      <c r="I22" s="21"/>
      <c r="J22" s="21"/>
      <c r="K22" s="21"/>
      <c r="L22" s="21">
        <v>0</v>
      </c>
      <c r="M22" s="21">
        <v>0</v>
      </c>
      <c r="N22" s="21">
        <v>0</v>
      </c>
      <c r="O22" s="21">
        <v>0</v>
      </c>
      <c r="P22" s="21">
        <v>0</v>
      </c>
      <c r="Q22" s="21">
        <v>0</v>
      </c>
      <c r="R22" s="21">
        <v>0</v>
      </c>
      <c r="S22" s="21">
        <v>0</v>
      </c>
      <c r="T22" s="21">
        <v>0</v>
      </c>
    </row>
    <row r="23" spans="1:20" x14ac:dyDescent="0.3">
      <c r="A23" s="18" t="s">
        <v>340</v>
      </c>
      <c r="B23" s="21"/>
      <c r="C23" s="21"/>
      <c r="D23" s="21"/>
      <c r="E23" s="21"/>
      <c r="F23" s="21">
        <v>0</v>
      </c>
      <c r="G23" s="21">
        <v>0</v>
      </c>
      <c r="H23" s="21">
        <v>24087.36865234375</v>
      </c>
      <c r="I23" s="21">
        <v>68251.4072265625</v>
      </c>
      <c r="J23" s="21">
        <v>108790.6943359375</v>
      </c>
      <c r="K23" s="21">
        <v>123587.6689453125</v>
      </c>
      <c r="L23" s="21">
        <v>116834.8408203125</v>
      </c>
      <c r="M23" s="21">
        <v>111459.0361328125</v>
      </c>
      <c r="N23" s="21">
        <v>107105.5517578125</v>
      </c>
      <c r="O23" s="21">
        <v>103693.5205078125</v>
      </c>
      <c r="P23" s="21">
        <v>100980.5048828125</v>
      </c>
      <c r="Q23" s="21">
        <v>98499.3173828125</v>
      </c>
      <c r="R23" s="21">
        <v>96018.1298828125</v>
      </c>
      <c r="S23" s="21">
        <v>93536.9423828125</v>
      </c>
      <c r="T23" s="21">
        <v>91055.7548828125</v>
      </c>
    </row>
    <row r="24" spans="1:20" x14ac:dyDescent="0.3">
      <c r="A24" s="18" t="s">
        <v>341</v>
      </c>
      <c r="B24" s="22"/>
      <c r="C24" s="22"/>
      <c r="D24" s="22"/>
      <c r="E24" s="22"/>
      <c r="F24" s="22"/>
      <c r="G24" s="22"/>
      <c r="H24" s="22">
        <v>0</v>
      </c>
      <c r="I24" s="22">
        <v>0</v>
      </c>
      <c r="J24" s="22">
        <v>0</v>
      </c>
      <c r="K24" s="22">
        <v>0</v>
      </c>
      <c r="L24" s="22">
        <v>0</v>
      </c>
      <c r="M24" s="22">
        <v>0</v>
      </c>
      <c r="N24" s="22">
        <v>0</v>
      </c>
      <c r="O24" s="22">
        <v>0</v>
      </c>
      <c r="P24" s="22">
        <v>0</v>
      </c>
      <c r="Q24" s="22">
        <v>0</v>
      </c>
      <c r="R24" s="22">
        <v>0</v>
      </c>
      <c r="S24" s="22">
        <v>0</v>
      </c>
      <c r="T24" s="22">
        <v>0</v>
      </c>
    </row>
    <row r="25" spans="1:20" x14ac:dyDescent="0.3">
      <c r="A25" s="11"/>
      <c r="B25" s="21">
        <f>SUM(B6:B24)</f>
        <v>0</v>
      </c>
      <c r="C25" s="21">
        <f t="shared" ref="C25:T25" si="0">SUM(C6:C24)</f>
        <v>0</v>
      </c>
      <c r="D25" s="21">
        <f t="shared" si="0"/>
        <v>93477.822784423828</v>
      </c>
      <c r="E25" s="21">
        <f t="shared" si="0"/>
        <v>148874.97213745117</v>
      </c>
      <c r="F25" s="21">
        <f t="shared" si="0"/>
        <v>199470.40017700195</v>
      </c>
      <c r="G25" s="21">
        <f t="shared" si="0"/>
        <v>247003.10800170898</v>
      </c>
      <c r="H25" s="21">
        <f t="shared" si="0"/>
        <v>301082.41549682617</v>
      </c>
      <c r="I25" s="21">
        <f t="shared" si="0"/>
        <v>371602.66934204102</v>
      </c>
      <c r="J25" s="21">
        <f t="shared" si="0"/>
        <v>482482.24923706055</v>
      </c>
      <c r="K25" s="21">
        <f t="shared" si="0"/>
        <v>544985.16036987305</v>
      </c>
      <c r="L25" s="21">
        <f t="shared" si="0"/>
        <v>628827.86154174805</v>
      </c>
      <c r="M25" s="21">
        <f t="shared" si="0"/>
        <v>875275.75300598145</v>
      </c>
      <c r="N25" s="21">
        <f t="shared" si="0"/>
        <v>1099823.2205352783</v>
      </c>
      <c r="O25" s="21">
        <f t="shared" si="0"/>
        <v>1369470.8806915283</v>
      </c>
      <c r="P25" s="21">
        <f t="shared" si="0"/>
        <v>1309169.4646759033</v>
      </c>
      <c r="Q25" s="21">
        <f t="shared" si="0"/>
        <v>1760758.2317657471</v>
      </c>
      <c r="R25" s="21">
        <f t="shared" si="0"/>
        <v>1537263.2583618164</v>
      </c>
      <c r="S25" s="21">
        <f t="shared" si="0"/>
        <v>2307816.5664672852</v>
      </c>
      <c r="T25" s="21">
        <f t="shared" si="0"/>
        <v>2208124.7817993164</v>
      </c>
    </row>
    <row r="26" spans="1:20" x14ac:dyDescent="0.3">
      <c r="A26" s="11"/>
    </row>
    <row r="27" spans="1:20" x14ac:dyDescent="0.3">
      <c r="A27" s="11"/>
    </row>
    <row r="28" spans="1:20" x14ac:dyDescent="0.3">
      <c r="A28" s="8" t="s">
        <v>345</v>
      </c>
    </row>
    <row r="29" spans="1:20" x14ac:dyDescent="0.3">
      <c r="A29" s="2" t="s">
        <v>0</v>
      </c>
      <c r="B29" s="8">
        <v>2023</v>
      </c>
      <c r="C29" s="8">
        <v>2024</v>
      </c>
      <c r="D29" s="8">
        <v>2025</v>
      </c>
      <c r="E29" s="8">
        <v>2026</v>
      </c>
      <c r="F29" s="8">
        <v>2027</v>
      </c>
      <c r="G29" s="8">
        <v>2028</v>
      </c>
      <c r="H29" s="8">
        <v>2029</v>
      </c>
      <c r="I29" s="8">
        <v>2030</v>
      </c>
      <c r="J29" s="8">
        <v>2031</v>
      </c>
      <c r="K29" s="8">
        <v>2032</v>
      </c>
      <c r="L29" s="8">
        <v>2033</v>
      </c>
      <c r="M29" s="8">
        <v>2034</v>
      </c>
      <c r="N29" s="8">
        <v>2035</v>
      </c>
      <c r="O29" s="8">
        <v>2036</v>
      </c>
      <c r="P29" s="8">
        <v>2037</v>
      </c>
      <c r="Q29" s="8">
        <v>2038</v>
      </c>
      <c r="R29" s="8">
        <v>2039</v>
      </c>
      <c r="S29" s="8">
        <v>2040</v>
      </c>
      <c r="T29" s="8">
        <v>2041</v>
      </c>
    </row>
    <row r="30" spans="1:20" x14ac:dyDescent="0.3">
      <c r="A30" s="18" t="s">
        <v>210</v>
      </c>
      <c r="B30" s="21"/>
      <c r="C30" s="21"/>
      <c r="D30" s="21"/>
      <c r="E30" s="21">
        <v>0</v>
      </c>
      <c r="F30" s="21">
        <v>-27847.742431640625</v>
      </c>
      <c r="G30" s="21">
        <v>25097.712921142578</v>
      </c>
      <c r="H30" s="21">
        <v>23367.916046142578</v>
      </c>
      <c r="I30" s="21">
        <v>22027.094757080078</v>
      </c>
      <c r="J30" s="21">
        <v>20832.137725830078</v>
      </c>
      <c r="K30" s="21">
        <v>19746.580108642578</v>
      </c>
      <c r="L30" s="21">
        <v>18879.820343017578</v>
      </c>
      <c r="M30" s="21">
        <v>18122.459991455078</v>
      </c>
      <c r="N30" s="21">
        <v>17365.099639892578</v>
      </c>
      <c r="O30" s="21">
        <v>16607.739288330078</v>
      </c>
      <c r="P30" s="21">
        <v>15850.379180908203</v>
      </c>
      <c r="Q30" s="21">
        <v>15093.018829345703</v>
      </c>
      <c r="R30" s="21">
        <v>14335.658721923828</v>
      </c>
      <c r="S30" s="21">
        <v>13578.298370361328</v>
      </c>
      <c r="T30" s="21">
        <v>12820.937957763672</v>
      </c>
    </row>
    <row r="31" spans="1:20" x14ac:dyDescent="0.3">
      <c r="A31" s="18" t="s">
        <v>211</v>
      </c>
      <c r="B31" s="21"/>
      <c r="C31" s="21"/>
      <c r="D31" s="21"/>
      <c r="E31" s="21"/>
      <c r="F31" s="21"/>
      <c r="G31" s="21"/>
      <c r="H31" s="21"/>
      <c r="I31" s="21"/>
      <c r="J31" s="21"/>
      <c r="K31" s="21"/>
      <c r="L31" s="21">
        <v>0</v>
      </c>
      <c r="M31" s="21">
        <v>-168179.169921875</v>
      </c>
      <c r="N31" s="21">
        <v>91605.863037109375</v>
      </c>
      <c r="O31" s="21">
        <v>85292.163818359375</v>
      </c>
      <c r="P31" s="21">
        <v>80398.202880859375</v>
      </c>
      <c r="Q31" s="21">
        <v>76036.650146484375</v>
      </c>
      <c r="R31" s="21">
        <v>72074.400146484375</v>
      </c>
      <c r="S31" s="21">
        <v>68910.755615234375</v>
      </c>
      <c r="T31" s="21">
        <v>66146.415771484375</v>
      </c>
    </row>
    <row r="32" spans="1:20" x14ac:dyDescent="0.3">
      <c r="A32" s="18" t="s">
        <v>212</v>
      </c>
      <c r="B32" s="21"/>
      <c r="C32" s="21"/>
      <c r="D32" s="21"/>
      <c r="E32" s="21"/>
      <c r="F32" s="21"/>
      <c r="G32" s="21"/>
      <c r="H32" s="21"/>
      <c r="I32" s="21"/>
      <c r="J32" s="21">
        <v>0</v>
      </c>
      <c r="K32" s="21">
        <v>-48565.5625</v>
      </c>
      <c r="L32" s="21">
        <v>-105269.5751953125</v>
      </c>
      <c r="M32" s="21">
        <v>73439.4228515625</v>
      </c>
      <c r="N32" s="21">
        <v>81800.662109375</v>
      </c>
      <c r="O32" s="21">
        <v>395695.826171875</v>
      </c>
      <c r="P32" s="21">
        <v>371748.732421875</v>
      </c>
      <c r="Q32" s="21">
        <v>351721.716796875</v>
      </c>
      <c r="R32" s="21">
        <v>163586.03515625</v>
      </c>
      <c r="S32" s="21">
        <v>472987.26904296875</v>
      </c>
      <c r="T32" s="21">
        <v>448846.50341796875</v>
      </c>
    </row>
    <row r="33" spans="1:20" x14ac:dyDescent="0.3">
      <c r="A33" s="18" t="s">
        <v>213</v>
      </c>
      <c r="B33" s="21"/>
      <c r="C33" s="21"/>
      <c r="D33" s="21"/>
      <c r="E33" s="21"/>
      <c r="F33" s="21"/>
      <c r="G33" s="21"/>
      <c r="H33" s="21"/>
      <c r="I33" s="21">
        <v>0</v>
      </c>
      <c r="J33" s="21">
        <v>0</v>
      </c>
      <c r="K33" s="21">
        <v>0</v>
      </c>
      <c r="L33" s="21">
        <v>0</v>
      </c>
      <c r="M33" s="21">
        <v>94726.006530761719</v>
      </c>
      <c r="N33" s="21">
        <v>92047.877624511719</v>
      </c>
      <c r="O33" s="21">
        <v>89074.740905761719</v>
      </c>
      <c r="P33" s="21">
        <v>86251.604187011719</v>
      </c>
      <c r="Q33" s="21">
        <v>83563.467468261719</v>
      </c>
      <c r="R33" s="21">
        <v>80996.830749511719</v>
      </c>
      <c r="S33" s="21">
        <v>78515.002624511719</v>
      </c>
      <c r="T33" s="21">
        <v>76060.440124511719</v>
      </c>
    </row>
    <row r="34" spans="1:20" x14ac:dyDescent="0.3">
      <c r="A34" s="18" t="s">
        <v>214</v>
      </c>
      <c r="B34" s="21"/>
      <c r="C34" s="21"/>
      <c r="D34" s="21"/>
      <c r="E34" s="21"/>
      <c r="F34" s="21"/>
      <c r="G34" s="21"/>
      <c r="H34" s="21"/>
      <c r="I34" s="21">
        <v>0</v>
      </c>
      <c r="J34" s="21">
        <v>0</v>
      </c>
      <c r="K34" s="21">
        <v>0</v>
      </c>
      <c r="L34" s="21">
        <v>0</v>
      </c>
      <c r="M34" s="21">
        <v>18945.197677612305</v>
      </c>
      <c r="N34" s="21">
        <v>18409.572677612305</v>
      </c>
      <c r="O34" s="21">
        <v>17814.944747924805</v>
      </c>
      <c r="P34" s="21">
        <v>17250.316818237305</v>
      </c>
      <c r="Q34" s="21">
        <v>16712.688888549805</v>
      </c>
      <c r="R34" s="21">
        <v>16199.360763549805</v>
      </c>
      <c r="S34" s="21">
        <v>15702.995529174805</v>
      </c>
      <c r="T34" s="21">
        <v>15212.083419799805</v>
      </c>
    </row>
    <row r="35" spans="1:20" x14ac:dyDescent="0.3">
      <c r="A35" s="18" t="s">
        <v>329</v>
      </c>
      <c r="B35" s="21"/>
      <c r="C35" s="21"/>
      <c r="D35" s="21"/>
      <c r="E35" s="21"/>
      <c r="F35" s="21"/>
      <c r="G35" s="21"/>
      <c r="H35" s="21"/>
      <c r="I35" s="21"/>
      <c r="J35" s="21"/>
      <c r="K35" s="21"/>
      <c r="L35" s="21"/>
      <c r="M35" s="21"/>
      <c r="N35" s="21">
        <v>0</v>
      </c>
      <c r="O35" s="21">
        <v>0</v>
      </c>
      <c r="P35" s="21">
        <v>0</v>
      </c>
      <c r="Q35" s="21">
        <v>0</v>
      </c>
      <c r="R35" s="21">
        <v>23287.576400756836</v>
      </c>
      <c r="S35" s="21">
        <v>22629.182846069336</v>
      </c>
      <c r="T35" s="21">
        <v>21898.261947631836</v>
      </c>
    </row>
    <row r="36" spans="1:20" x14ac:dyDescent="0.3">
      <c r="A36" s="18" t="s">
        <v>335</v>
      </c>
      <c r="B36" s="21"/>
      <c r="C36" s="21"/>
      <c r="D36" s="21"/>
      <c r="E36" s="21"/>
      <c r="F36" s="21"/>
      <c r="G36" s="21"/>
      <c r="H36" s="21"/>
      <c r="I36" s="21"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1">
        <v>0</v>
      </c>
      <c r="P36" s="21">
        <v>0</v>
      </c>
      <c r="Q36" s="21">
        <v>503858.22900390625</v>
      </c>
      <c r="R36" s="21">
        <v>473976.91650390625</v>
      </c>
      <c r="S36" s="21">
        <v>961205.169921875</v>
      </c>
      <c r="T36" s="21">
        <v>910575.544921875</v>
      </c>
    </row>
    <row r="37" spans="1:20" x14ac:dyDescent="0.3">
      <c r="A37" s="18" t="s">
        <v>337</v>
      </c>
      <c r="B37" s="21"/>
      <c r="C37" s="21"/>
      <c r="D37" s="21"/>
      <c r="E37" s="21"/>
      <c r="F37" s="21"/>
      <c r="G37" s="21"/>
      <c r="H37" s="21"/>
      <c r="I37" s="21"/>
      <c r="J37" s="21"/>
      <c r="K37" s="21"/>
      <c r="L37" s="21"/>
      <c r="M37" s="21"/>
      <c r="N37" s="21"/>
      <c r="O37" s="21"/>
      <c r="P37" s="21"/>
      <c r="Q37" s="21">
        <v>0</v>
      </c>
      <c r="R37" s="21">
        <v>0</v>
      </c>
      <c r="S37" s="21">
        <v>0</v>
      </c>
      <c r="T37" s="21">
        <v>0</v>
      </c>
    </row>
    <row r="38" spans="1:20" x14ac:dyDescent="0.3">
      <c r="A38" s="18" t="s">
        <v>215</v>
      </c>
      <c r="B38" s="21">
        <v>0</v>
      </c>
      <c r="C38" s="21">
        <v>0</v>
      </c>
      <c r="D38" s="21">
        <v>31159.274261474609</v>
      </c>
      <c r="E38" s="21">
        <v>29184.506683349609</v>
      </c>
      <c r="F38" s="21">
        <v>27231.662933349609</v>
      </c>
      <c r="G38" s="21">
        <v>25840.065277099609</v>
      </c>
      <c r="H38" s="21">
        <v>24658.937347412109</v>
      </c>
      <c r="I38" s="21">
        <v>23635.660980224609</v>
      </c>
      <c r="J38" s="21">
        <v>22928.087738037109</v>
      </c>
      <c r="K38" s="21">
        <v>22378.366058349609</v>
      </c>
      <c r="L38" s="21">
        <v>21828.643402099609</v>
      </c>
      <c r="M38" s="21">
        <v>21278.921722412109</v>
      </c>
      <c r="N38" s="21">
        <v>20729.199066162109</v>
      </c>
      <c r="O38" s="21">
        <v>20179.477386474609</v>
      </c>
      <c r="P38" s="21">
        <v>19629.755706787109</v>
      </c>
      <c r="Q38" s="21">
        <v>19080.033050537109</v>
      </c>
      <c r="R38" s="21">
        <v>18530.311370849609</v>
      </c>
      <c r="S38" s="21">
        <v>17980.589202880859</v>
      </c>
      <c r="T38" s="21">
        <v>17430.867034912109</v>
      </c>
    </row>
    <row r="39" spans="1:20" x14ac:dyDescent="0.3">
      <c r="A39" s="18" t="s">
        <v>324</v>
      </c>
      <c r="B39" s="21"/>
      <c r="C39" s="21"/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1">
        <v>0</v>
      </c>
      <c r="P39" s="21">
        <v>0</v>
      </c>
      <c r="Q39" s="21">
        <v>0</v>
      </c>
      <c r="R39" s="21">
        <v>0</v>
      </c>
      <c r="S39" s="21">
        <v>0</v>
      </c>
      <c r="T39" s="21">
        <v>0</v>
      </c>
    </row>
    <row r="40" spans="1:20" x14ac:dyDescent="0.3">
      <c r="A40" s="18" t="s">
        <v>216</v>
      </c>
      <c r="B40" s="21">
        <v>0</v>
      </c>
      <c r="C40" s="21">
        <v>0</v>
      </c>
      <c r="D40" s="21">
        <v>62318.548522949219</v>
      </c>
      <c r="E40" s="21">
        <v>58369.013366699219</v>
      </c>
      <c r="F40" s="21">
        <v>54463.325866699219</v>
      </c>
      <c r="G40" s="21">
        <v>51680.130554199219</v>
      </c>
      <c r="H40" s="21">
        <v>49317.874694824219</v>
      </c>
      <c r="I40" s="21">
        <v>47271.321960449219</v>
      </c>
      <c r="J40" s="21">
        <v>45856.175476074219</v>
      </c>
      <c r="K40" s="21">
        <v>44756.732116699219</v>
      </c>
      <c r="L40" s="21">
        <v>43657.286804199219</v>
      </c>
      <c r="M40" s="21">
        <v>42557.843444824219</v>
      </c>
      <c r="N40" s="21">
        <v>41458.398132324219</v>
      </c>
      <c r="O40" s="21">
        <v>40358.954772949219</v>
      </c>
      <c r="P40" s="21">
        <v>39259.511413574219</v>
      </c>
      <c r="Q40" s="21">
        <v>38160.066101074219</v>
      </c>
      <c r="R40" s="21">
        <v>37060.622741699219</v>
      </c>
      <c r="S40" s="21">
        <v>35961.178405761719</v>
      </c>
      <c r="T40" s="21">
        <v>34861.734069824219</v>
      </c>
    </row>
    <row r="41" spans="1:20" x14ac:dyDescent="0.3">
      <c r="A41" s="18" t="s">
        <v>325</v>
      </c>
      <c r="B41" s="21"/>
      <c r="C41" s="21"/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1">
        <v>0</v>
      </c>
      <c r="P41" s="21">
        <v>0</v>
      </c>
      <c r="Q41" s="21">
        <v>0</v>
      </c>
      <c r="R41" s="21">
        <v>0</v>
      </c>
      <c r="S41" s="21">
        <v>0</v>
      </c>
      <c r="T41" s="21">
        <v>0</v>
      </c>
    </row>
    <row r="42" spans="1:20" x14ac:dyDescent="0.3">
      <c r="A42" s="18" t="s">
        <v>217</v>
      </c>
      <c r="B42" s="21"/>
      <c r="C42" s="21"/>
      <c r="D42" s="21">
        <v>0</v>
      </c>
      <c r="E42" s="21">
        <v>0</v>
      </c>
      <c r="F42" s="21">
        <v>60340.306945800781</v>
      </c>
      <c r="G42" s="21">
        <v>115891.00695800781</v>
      </c>
      <c r="H42" s="21">
        <v>152164.98974609375</v>
      </c>
      <c r="I42" s="21">
        <v>200461.93542480469</v>
      </c>
      <c r="J42" s="21">
        <v>259845.95654296875</v>
      </c>
      <c r="K42" s="21">
        <v>329069.77880859375</v>
      </c>
      <c r="L42" s="21">
        <v>311797.54443359375</v>
      </c>
      <c r="M42" s="21">
        <v>297375.32568359375</v>
      </c>
      <c r="N42" s="21">
        <v>285970.73193359375</v>
      </c>
      <c r="O42" s="21">
        <v>276292.82568359375</v>
      </c>
      <c r="P42" s="21">
        <v>268045.60693359375</v>
      </c>
      <c r="Q42" s="21">
        <v>261002.60693359375</v>
      </c>
      <c r="R42" s="21">
        <v>254382.60693359375</v>
      </c>
      <c r="S42" s="21">
        <v>247762.60693359375</v>
      </c>
      <c r="T42" s="21">
        <v>241142.59130859375</v>
      </c>
    </row>
    <row r="43" spans="1:20" x14ac:dyDescent="0.3">
      <c r="A43" s="18" t="s">
        <v>326</v>
      </c>
      <c r="B43" s="21"/>
      <c r="C43" s="21"/>
      <c r="D43" s="21"/>
      <c r="E43" s="21"/>
      <c r="F43" s="21">
        <v>0</v>
      </c>
      <c r="G43" s="21">
        <v>0</v>
      </c>
      <c r="H43" s="21">
        <v>0</v>
      </c>
      <c r="I43" s="21"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1">
        <v>0</v>
      </c>
      <c r="P43" s="21">
        <v>0</v>
      </c>
      <c r="Q43" s="21">
        <v>0</v>
      </c>
      <c r="R43" s="21">
        <v>0</v>
      </c>
      <c r="S43" s="21">
        <v>0</v>
      </c>
      <c r="T43" s="21">
        <v>0</v>
      </c>
    </row>
    <row r="44" spans="1:20" x14ac:dyDescent="0.3">
      <c r="A44" s="18" t="s">
        <v>218</v>
      </c>
      <c r="B44" s="21"/>
      <c r="C44" s="21">
        <v>0</v>
      </c>
      <c r="D44" s="21">
        <v>0</v>
      </c>
      <c r="E44" s="21">
        <v>61321.452087402344</v>
      </c>
      <c r="F44" s="21">
        <v>57435.104431152344</v>
      </c>
      <c r="G44" s="21">
        <v>53591.905212402344</v>
      </c>
      <c r="H44" s="21">
        <v>50853.245056152344</v>
      </c>
      <c r="I44" s="21">
        <v>48528.788024902344</v>
      </c>
      <c r="J44" s="21">
        <v>46514.981384277344</v>
      </c>
      <c r="K44" s="21">
        <v>45122.475524902344</v>
      </c>
      <c r="L44" s="21">
        <v>44040.623962402344</v>
      </c>
      <c r="M44" s="21">
        <v>42958.770446777344</v>
      </c>
      <c r="N44" s="21">
        <v>41876.918884277344</v>
      </c>
      <c r="O44" s="21">
        <v>40795.065368652344</v>
      </c>
      <c r="P44" s="21">
        <v>39713.211853027344</v>
      </c>
      <c r="Q44" s="21">
        <v>38631.360290527344</v>
      </c>
      <c r="R44" s="21">
        <v>37549.506774902344</v>
      </c>
      <c r="S44" s="21">
        <v>36467.653259277344</v>
      </c>
      <c r="T44" s="21">
        <v>35385.801696777344</v>
      </c>
    </row>
    <row r="45" spans="1:20" x14ac:dyDescent="0.3">
      <c r="A45" s="18" t="s">
        <v>327</v>
      </c>
      <c r="B45" s="21"/>
      <c r="C45" s="21"/>
      <c r="D45" s="21"/>
      <c r="E45" s="21">
        <v>0</v>
      </c>
      <c r="F45" s="21">
        <v>0</v>
      </c>
      <c r="G45" s="21">
        <v>0</v>
      </c>
      <c r="H45" s="21">
        <v>0</v>
      </c>
      <c r="I45" s="21"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1">
        <v>0</v>
      </c>
      <c r="P45" s="21">
        <v>0</v>
      </c>
      <c r="Q45" s="21">
        <v>0</v>
      </c>
      <c r="R45" s="21">
        <v>0</v>
      </c>
      <c r="S45" s="21">
        <v>0</v>
      </c>
      <c r="T45" s="21">
        <v>0</v>
      </c>
    </row>
    <row r="46" spans="1:20" x14ac:dyDescent="0.3">
      <c r="A46" s="18" t="s">
        <v>338</v>
      </c>
      <c r="B46" s="21"/>
      <c r="C46" s="21"/>
      <c r="D46" s="21"/>
      <c r="E46" s="21"/>
      <c r="F46" s="21"/>
      <c r="G46" s="21"/>
      <c r="H46" s="21"/>
      <c r="I46" s="21"/>
      <c r="J46" s="21">
        <v>0</v>
      </c>
      <c r="K46" s="21">
        <v>0</v>
      </c>
      <c r="L46" s="21">
        <v>169116.16137695313</v>
      </c>
      <c r="M46" s="21">
        <v>315390.109375</v>
      </c>
      <c r="N46" s="21">
        <v>294841.484375</v>
      </c>
      <c r="O46" s="21">
        <v>277449.484375</v>
      </c>
      <c r="P46" s="21">
        <v>264027.546875</v>
      </c>
      <c r="Q46" s="21">
        <v>252522.78125</v>
      </c>
      <c r="R46" s="21">
        <v>243526.796875</v>
      </c>
      <c r="S46" s="21">
        <v>236978.1875</v>
      </c>
      <c r="T46" s="21">
        <v>231224.890625</v>
      </c>
    </row>
    <row r="47" spans="1:20" x14ac:dyDescent="0.3">
      <c r="A47" s="18" t="s">
        <v>339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>
        <v>0</v>
      </c>
      <c r="M47" s="21">
        <v>0</v>
      </c>
      <c r="N47" s="21">
        <v>0</v>
      </c>
      <c r="O47" s="21">
        <v>0</v>
      </c>
      <c r="P47" s="21">
        <v>0</v>
      </c>
      <c r="Q47" s="21">
        <v>0</v>
      </c>
      <c r="R47" s="21">
        <v>0</v>
      </c>
      <c r="S47" s="21">
        <v>0</v>
      </c>
      <c r="T47" s="21">
        <v>0</v>
      </c>
    </row>
    <row r="48" spans="1:20" x14ac:dyDescent="0.3">
      <c r="A48" s="18" t="s">
        <v>340</v>
      </c>
      <c r="B48" s="21"/>
      <c r="C48" s="21"/>
      <c r="D48" s="21"/>
      <c r="E48" s="21"/>
      <c r="F48" s="21">
        <v>0</v>
      </c>
      <c r="G48" s="21">
        <v>0</v>
      </c>
      <c r="H48" s="21">
        <v>24087.36865234375</v>
      </c>
      <c r="I48" s="21">
        <v>68251.4072265625</v>
      </c>
      <c r="J48" s="21">
        <v>108790.6943359375</v>
      </c>
      <c r="K48" s="21">
        <v>123587.6689453125</v>
      </c>
      <c r="L48" s="21">
        <v>116834.8408203125</v>
      </c>
      <c r="M48" s="21">
        <v>111459.0361328125</v>
      </c>
      <c r="N48" s="21">
        <v>107105.5517578125</v>
      </c>
      <c r="O48" s="21">
        <v>103693.5205078125</v>
      </c>
      <c r="P48" s="21">
        <v>100980.5048828125</v>
      </c>
      <c r="Q48" s="21">
        <v>98499.3173828125</v>
      </c>
      <c r="R48" s="21">
        <v>96018.1298828125</v>
      </c>
      <c r="S48" s="21">
        <v>93536.9423828125</v>
      </c>
      <c r="T48" s="21">
        <v>91055.7548828125</v>
      </c>
    </row>
    <row r="49" spans="1:20" x14ac:dyDescent="0.3">
      <c r="A49" s="18" t="s">
        <v>341</v>
      </c>
      <c r="B49" s="22"/>
      <c r="C49" s="22"/>
      <c r="D49" s="22"/>
      <c r="E49" s="22"/>
      <c r="F49" s="22"/>
      <c r="G49" s="22"/>
      <c r="H49" s="22">
        <v>0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>
        <v>0</v>
      </c>
      <c r="Q49" s="22">
        <v>0</v>
      </c>
      <c r="R49" s="22">
        <v>0</v>
      </c>
      <c r="S49" s="22">
        <v>0</v>
      </c>
      <c r="T49" s="22">
        <v>0</v>
      </c>
    </row>
    <row r="50" spans="1:20" x14ac:dyDescent="0.3">
      <c r="A50" s="11"/>
      <c r="B50" s="21">
        <f>SUM(B30:B49)</f>
        <v>0</v>
      </c>
      <c r="C50" s="21">
        <f t="shared" ref="C50:T50" si="1">SUM(C30:C49)</f>
        <v>0</v>
      </c>
      <c r="D50" s="21">
        <f t="shared" si="1"/>
        <v>93477.822784423828</v>
      </c>
      <c r="E50" s="21">
        <f t="shared" si="1"/>
        <v>148874.97213745117</v>
      </c>
      <c r="F50" s="21">
        <f t="shared" si="1"/>
        <v>171622.65774536133</v>
      </c>
      <c r="G50" s="21">
        <f t="shared" si="1"/>
        <v>272100.82092285156</v>
      </c>
      <c r="H50" s="21">
        <f t="shared" si="1"/>
        <v>324450.33154296875</v>
      </c>
      <c r="I50" s="21">
        <f t="shared" si="1"/>
        <v>410176.20837402344</v>
      </c>
      <c r="J50" s="21">
        <f t="shared" si="1"/>
        <v>504768.033203125</v>
      </c>
      <c r="K50" s="21">
        <f t="shared" si="1"/>
        <v>536096.0390625</v>
      </c>
      <c r="L50" s="21">
        <f t="shared" si="1"/>
        <v>620885.34594726563</v>
      </c>
      <c r="M50" s="21">
        <f t="shared" si="1"/>
        <v>868073.92393493652</v>
      </c>
      <c r="N50" s="21">
        <f t="shared" si="1"/>
        <v>1093211.3592376709</v>
      </c>
      <c r="O50" s="21">
        <f t="shared" si="1"/>
        <v>1363254.7430267334</v>
      </c>
      <c r="P50" s="21">
        <f t="shared" si="1"/>
        <v>1303155.3731536865</v>
      </c>
      <c r="Q50" s="21">
        <f t="shared" si="1"/>
        <v>1754881.9361419678</v>
      </c>
      <c r="R50" s="21">
        <f t="shared" si="1"/>
        <v>1531524.7530212402</v>
      </c>
      <c r="S50" s="21">
        <f t="shared" si="1"/>
        <v>2302215.8316345215</v>
      </c>
      <c r="T50" s="21">
        <f t="shared" si="1"/>
        <v>2202661.8271789551</v>
      </c>
    </row>
  </sheetData>
  <pageMargins left="0.7" right="0.7" top="0.75" bottom="0.75" header="0.3" footer="0.3"/>
  <pageSetup scale="50" orientation="landscape" r:id="rId1"/>
  <ignoredErrors>
    <ignoredError sqref="B25:T25 B50:T50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4FF96B-4FA5-4145-8D52-E77CB90A4DC4}">
  <sheetPr codeName="shFOMCost">
    <pageSetUpPr fitToPage="1"/>
  </sheetPr>
  <dimension ref="A1:W268"/>
  <sheetViews>
    <sheetView tabSelected="1" zoomScaleNormal="100" workbookViewId="0">
      <pane xSplit="4" ySplit="5" topLeftCell="F124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105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>
        <v>1379.01</v>
      </c>
      <c r="M17" s="3">
        <v>3634.56</v>
      </c>
      <c r="N17" s="3">
        <v>8683.07</v>
      </c>
      <c r="O17" s="3">
        <v>23943.59</v>
      </c>
      <c r="P17" s="3">
        <v>49495.87</v>
      </c>
      <c r="Q17" s="3">
        <v>75714.22</v>
      </c>
      <c r="R17" s="3">
        <v>86418.23</v>
      </c>
      <c r="S17" s="3">
        <v>87231.83</v>
      </c>
      <c r="T17" s="3">
        <v>88065.77</v>
      </c>
      <c r="U17" s="3">
        <v>101888.14</v>
      </c>
      <c r="V17" s="3">
        <v>112245.91</v>
      </c>
      <c r="W17" s="3">
        <v>113368.5</v>
      </c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83408.97</v>
      </c>
      <c r="U37" s="3">
        <v>146561.46</v>
      </c>
      <c r="V37" s="3">
        <v>237857.03</v>
      </c>
      <c r="W37" s="3">
        <v>307962.26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16275.58</v>
      </c>
      <c r="Q38" s="3">
        <v>28598.53</v>
      </c>
      <c r="R38" s="3">
        <v>29313.49</v>
      </c>
      <c r="S38" s="3">
        <v>30046.32</v>
      </c>
      <c r="T38" s="3">
        <v>30797.48</v>
      </c>
      <c r="U38" s="3">
        <v>31567.42</v>
      </c>
      <c r="V38" s="3">
        <v>32356.61</v>
      </c>
      <c r="W38" s="3">
        <v>33165.519999999997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5375.26</v>
      </c>
      <c r="V39" s="3">
        <v>9445.1</v>
      </c>
      <c r="W39" s="3">
        <v>9681.23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>
        <v>112647.9</v>
      </c>
      <c r="F60" s="3">
        <v>52619.56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9658.15</v>
      </c>
      <c r="F61" s="3">
        <v>9658.15</v>
      </c>
      <c r="G61" s="3">
        <v>9658.15</v>
      </c>
      <c r="H61" s="3">
        <v>9658.15</v>
      </c>
      <c r="I61" s="3">
        <v>3074.84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9658.15</v>
      </c>
      <c r="F62" s="3">
        <v>9658.15</v>
      </c>
      <c r="G62" s="3">
        <v>9658.15</v>
      </c>
      <c r="H62" s="3">
        <v>9658.15</v>
      </c>
      <c r="I62" s="3">
        <v>3074.84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9658.15</v>
      </c>
      <c r="F63" s="3">
        <v>9658.15</v>
      </c>
      <c r="G63" s="3">
        <v>9658.15</v>
      </c>
      <c r="H63" s="3">
        <v>9658.15</v>
      </c>
      <c r="I63" s="3">
        <v>3074.84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9658.15</v>
      </c>
      <c r="F64" s="3">
        <v>9658.15</v>
      </c>
      <c r="G64" s="3">
        <v>9658.15</v>
      </c>
      <c r="H64" s="3">
        <v>9658.15</v>
      </c>
      <c r="I64" s="3">
        <v>3074.84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>
        <v>82037.98</v>
      </c>
      <c r="F65" s="3">
        <v>86215.48</v>
      </c>
      <c r="G65" s="3">
        <v>90565.39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>
        <v>82526.95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>
        <v>31016.880000000001</v>
      </c>
      <c r="F72" s="3">
        <v>32993.040000000001</v>
      </c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>
        <v>73833.66</v>
      </c>
      <c r="F73" s="3">
        <v>78537.789999999994</v>
      </c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8965.1200000000008</v>
      </c>
      <c r="F74" s="3">
        <v>2245.96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8965.1200000000008</v>
      </c>
      <c r="F75" s="3">
        <v>2245.96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8965.1200000000008</v>
      </c>
      <c r="F76" s="3">
        <v>2245.96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>
        <v>415.33</v>
      </c>
      <c r="F80" s="3">
        <v>633</v>
      </c>
      <c r="G80" s="3">
        <v>647</v>
      </c>
      <c r="H80" s="3">
        <v>662</v>
      </c>
      <c r="I80" s="3">
        <v>682</v>
      </c>
      <c r="J80" s="3">
        <v>750</v>
      </c>
      <c r="K80" s="3">
        <v>768</v>
      </c>
      <c r="L80" s="3">
        <v>786</v>
      </c>
      <c r="M80" s="3">
        <v>804</v>
      </c>
      <c r="N80" s="3">
        <v>828</v>
      </c>
      <c r="O80" s="3">
        <v>843</v>
      </c>
      <c r="P80" s="3">
        <v>862</v>
      </c>
      <c r="Q80" s="3">
        <v>883</v>
      </c>
      <c r="R80" s="3">
        <v>946</v>
      </c>
      <c r="S80" s="3">
        <v>929</v>
      </c>
      <c r="T80" s="3">
        <v>946</v>
      </c>
      <c r="U80" s="3">
        <v>968</v>
      </c>
      <c r="V80" s="3">
        <v>991</v>
      </c>
      <c r="W80" s="3">
        <v>1015</v>
      </c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>
        <v>623</v>
      </c>
      <c r="F81" s="3">
        <v>637</v>
      </c>
      <c r="G81" s="3">
        <v>652</v>
      </c>
      <c r="H81" s="3">
        <v>672</v>
      </c>
      <c r="I81" s="3">
        <v>739</v>
      </c>
      <c r="J81" s="3">
        <v>756</v>
      </c>
      <c r="K81" s="3">
        <v>774</v>
      </c>
      <c r="L81" s="3">
        <v>792</v>
      </c>
      <c r="M81" s="3">
        <v>816</v>
      </c>
      <c r="N81" s="3">
        <v>830</v>
      </c>
      <c r="O81" s="3">
        <v>850</v>
      </c>
      <c r="P81" s="3">
        <v>869</v>
      </c>
      <c r="Q81" s="3">
        <v>932</v>
      </c>
      <c r="R81" s="3">
        <v>916</v>
      </c>
      <c r="S81" s="3">
        <v>932</v>
      </c>
      <c r="T81" s="3">
        <v>954</v>
      </c>
      <c r="U81" s="3">
        <v>976</v>
      </c>
      <c r="V81" s="3">
        <v>1000</v>
      </c>
      <c r="W81" s="3">
        <v>1028</v>
      </c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>
        <v>530</v>
      </c>
      <c r="F82" s="3">
        <v>541</v>
      </c>
      <c r="G82" s="3">
        <v>551</v>
      </c>
      <c r="H82" s="3">
        <v>567</v>
      </c>
      <c r="I82" s="3">
        <v>630</v>
      </c>
      <c r="J82" s="3">
        <v>643</v>
      </c>
      <c r="K82" s="3">
        <v>656</v>
      </c>
      <c r="L82" s="3">
        <v>670</v>
      </c>
      <c r="M82" s="3">
        <v>689</v>
      </c>
      <c r="N82" s="3">
        <v>698</v>
      </c>
      <c r="O82" s="3">
        <v>712</v>
      </c>
      <c r="P82" s="3">
        <v>727</v>
      </c>
      <c r="Q82" s="3">
        <v>784</v>
      </c>
      <c r="R82" s="3">
        <v>761</v>
      </c>
      <c r="S82" s="3">
        <v>772</v>
      </c>
      <c r="T82" s="3">
        <v>788</v>
      </c>
      <c r="U82" s="3">
        <v>804</v>
      </c>
      <c r="V82" s="3">
        <v>820</v>
      </c>
      <c r="W82" s="3">
        <v>842</v>
      </c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>
        <v>827.78</v>
      </c>
      <c r="F83" s="3">
        <v>847.53</v>
      </c>
      <c r="G83" s="3">
        <v>938.7</v>
      </c>
      <c r="H83" s="3">
        <v>950.02</v>
      </c>
      <c r="I83" s="3">
        <v>973.2</v>
      </c>
      <c r="J83" s="3">
        <v>1008.71</v>
      </c>
      <c r="K83" s="3">
        <v>1021.11</v>
      </c>
      <c r="L83" s="3">
        <v>1045.8800000000001</v>
      </c>
      <c r="M83" s="3">
        <v>1083.54</v>
      </c>
      <c r="N83" s="3">
        <v>1097.21</v>
      </c>
      <c r="O83" s="3">
        <v>1176.9000000000001</v>
      </c>
      <c r="P83" s="3">
        <v>1163.92</v>
      </c>
      <c r="Q83" s="3">
        <v>1179.1400000000001</v>
      </c>
      <c r="R83" s="3">
        <v>1207.9100000000001</v>
      </c>
      <c r="S83" s="3">
        <v>1250.78</v>
      </c>
      <c r="T83" s="3">
        <v>1267.8399999999999</v>
      </c>
      <c r="U83" s="3">
        <v>1299.08</v>
      </c>
      <c r="V83" s="3">
        <v>1345.07</v>
      </c>
      <c r="W83" s="3">
        <v>1364.27</v>
      </c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>
        <v>589.65</v>
      </c>
      <c r="H84" s="3">
        <v>658.25</v>
      </c>
      <c r="I84" s="3">
        <v>673.5</v>
      </c>
      <c r="J84" s="3">
        <v>694</v>
      </c>
      <c r="K84" s="3">
        <v>761.5</v>
      </c>
      <c r="L84" s="3">
        <v>779.75</v>
      </c>
      <c r="M84" s="3">
        <v>798.25</v>
      </c>
      <c r="N84" s="3">
        <v>817</v>
      </c>
      <c r="O84" s="3">
        <v>841.25</v>
      </c>
      <c r="P84" s="3">
        <v>856</v>
      </c>
      <c r="Q84" s="3">
        <v>876</v>
      </c>
      <c r="R84" s="3">
        <v>896.75</v>
      </c>
      <c r="S84" s="3">
        <v>960.25</v>
      </c>
      <c r="T84" s="3">
        <v>944.25</v>
      </c>
      <c r="U84" s="3">
        <v>961.5</v>
      </c>
      <c r="V84" s="3">
        <v>984.25</v>
      </c>
      <c r="W84" s="3">
        <v>1007.5</v>
      </c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>
        <v>930.78</v>
      </c>
      <c r="F85" s="3">
        <v>955.65</v>
      </c>
      <c r="G85" s="3">
        <v>981.84</v>
      </c>
      <c r="H85" s="3">
        <v>1003.3</v>
      </c>
      <c r="I85" s="3">
        <v>1026.52</v>
      </c>
      <c r="J85" s="3">
        <v>1054.1600000000001</v>
      </c>
      <c r="K85" s="3">
        <v>1081.1600000000001</v>
      </c>
      <c r="L85" s="3">
        <v>1103.45</v>
      </c>
      <c r="M85" s="3">
        <v>1131.6500000000001</v>
      </c>
      <c r="N85" s="3">
        <v>1156.58</v>
      </c>
      <c r="O85" s="3">
        <v>1221.3900000000001</v>
      </c>
      <c r="P85" s="3">
        <v>1231.17</v>
      </c>
      <c r="Q85" s="3">
        <v>1242.82</v>
      </c>
      <c r="R85" s="3">
        <v>1270.27</v>
      </c>
      <c r="S85" s="3">
        <v>1304.1400000000001</v>
      </c>
      <c r="T85" s="3">
        <v>1333.28</v>
      </c>
      <c r="U85" s="3">
        <v>1368.12</v>
      </c>
      <c r="V85" s="3">
        <v>1402.17</v>
      </c>
      <c r="W85" s="3">
        <v>1432.61</v>
      </c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>
        <v>634</v>
      </c>
      <c r="F86" s="3">
        <v>649</v>
      </c>
      <c r="G86" s="3">
        <v>664</v>
      </c>
      <c r="H86" s="3">
        <v>685</v>
      </c>
      <c r="I86" s="3">
        <v>752</v>
      </c>
      <c r="J86" s="3">
        <v>770</v>
      </c>
      <c r="K86" s="3">
        <v>788</v>
      </c>
      <c r="L86" s="3">
        <v>807</v>
      </c>
      <c r="M86" s="3">
        <v>831</v>
      </c>
      <c r="N86" s="3">
        <v>845</v>
      </c>
      <c r="O86" s="3">
        <v>865</v>
      </c>
      <c r="P86" s="3">
        <v>886</v>
      </c>
      <c r="Q86" s="3">
        <v>949</v>
      </c>
      <c r="R86" s="3">
        <v>933</v>
      </c>
      <c r="S86" s="3">
        <v>950</v>
      </c>
      <c r="T86" s="3">
        <v>972</v>
      </c>
      <c r="U86" s="3">
        <v>995</v>
      </c>
      <c r="V86" s="3">
        <v>1019</v>
      </c>
      <c r="W86" s="3">
        <v>1048</v>
      </c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>
        <v>704.44</v>
      </c>
      <c r="G87" s="3">
        <v>661.12</v>
      </c>
      <c r="H87" s="3">
        <v>658.25</v>
      </c>
      <c r="I87" s="3">
        <v>673.5</v>
      </c>
      <c r="J87" s="3">
        <v>694</v>
      </c>
      <c r="K87" s="3">
        <v>761.5</v>
      </c>
      <c r="L87" s="3">
        <v>779.75</v>
      </c>
      <c r="M87" s="3">
        <v>798.25</v>
      </c>
      <c r="N87" s="3">
        <v>817</v>
      </c>
      <c r="O87" s="3">
        <v>841.25</v>
      </c>
      <c r="P87" s="3">
        <v>856</v>
      </c>
      <c r="Q87" s="3">
        <v>876</v>
      </c>
      <c r="R87" s="3">
        <v>896.75</v>
      </c>
      <c r="S87" s="3">
        <v>960.25</v>
      </c>
      <c r="T87" s="3">
        <v>944.25</v>
      </c>
      <c r="U87" s="3">
        <v>961.5</v>
      </c>
      <c r="V87" s="3">
        <v>984.25</v>
      </c>
      <c r="W87" s="3">
        <v>1007.5</v>
      </c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>
        <v>623</v>
      </c>
      <c r="F88" s="3">
        <v>637</v>
      </c>
      <c r="G88" s="3">
        <v>652</v>
      </c>
      <c r="H88" s="3">
        <v>672</v>
      </c>
      <c r="I88" s="3">
        <v>739</v>
      </c>
      <c r="J88" s="3">
        <v>756</v>
      </c>
      <c r="K88" s="3">
        <v>774</v>
      </c>
      <c r="L88" s="3">
        <v>792</v>
      </c>
      <c r="M88" s="3">
        <v>816</v>
      </c>
      <c r="N88" s="3">
        <v>830</v>
      </c>
      <c r="O88" s="3">
        <v>850</v>
      </c>
      <c r="P88" s="3">
        <v>869</v>
      </c>
      <c r="Q88" s="3">
        <v>932</v>
      </c>
      <c r="R88" s="3">
        <v>916</v>
      </c>
      <c r="S88" s="3">
        <v>932</v>
      </c>
      <c r="T88" s="3">
        <v>954</v>
      </c>
      <c r="U88" s="3">
        <v>976</v>
      </c>
      <c r="V88" s="3">
        <v>1000</v>
      </c>
      <c r="W88" s="3">
        <v>1028</v>
      </c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>
        <v>1178.75</v>
      </c>
      <c r="F89" s="3">
        <v>1266.3399999999999</v>
      </c>
      <c r="G89" s="3">
        <v>1294.4100000000001</v>
      </c>
      <c r="H89" s="3">
        <v>1323.06</v>
      </c>
      <c r="I89" s="3">
        <v>1352.31</v>
      </c>
      <c r="J89" s="3">
        <v>1382.19</v>
      </c>
      <c r="K89" s="3">
        <v>1412.71</v>
      </c>
      <c r="L89" s="3">
        <v>1443.91</v>
      </c>
      <c r="M89" s="3">
        <v>1475.81</v>
      </c>
      <c r="N89" s="3">
        <v>1561.53</v>
      </c>
      <c r="O89" s="3">
        <v>1541.88</v>
      </c>
      <c r="P89" s="3">
        <v>1576.12</v>
      </c>
      <c r="Q89" s="3">
        <v>1611.2</v>
      </c>
      <c r="R89" s="3">
        <v>1647.18</v>
      </c>
      <c r="S89" s="3">
        <v>1684.07</v>
      </c>
      <c r="T89" s="3">
        <v>1721.92</v>
      </c>
      <c r="U89" s="3">
        <v>1760.76</v>
      </c>
      <c r="V89" s="3">
        <v>1800.61</v>
      </c>
      <c r="W89" s="3">
        <v>1841.53</v>
      </c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>
        <v>415.33</v>
      </c>
      <c r="F90" s="3">
        <v>633</v>
      </c>
      <c r="G90" s="3">
        <v>647</v>
      </c>
      <c r="H90" s="3">
        <v>662</v>
      </c>
      <c r="I90" s="3">
        <v>682</v>
      </c>
      <c r="J90" s="3">
        <v>750</v>
      </c>
      <c r="K90" s="3">
        <v>768</v>
      </c>
      <c r="L90" s="3">
        <v>786</v>
      </c>
      <c r="M90" s="3">
        <v>804</v>
      </c>
      <c r="N90" s="3">
        <v>828</v>
      </c>
      <c r="O90" s="3">
        <v>843</v>
      </c>
      <c r="P90" s="3">
        <v>862</v>
      </c>
      <c r="Q90" s="3">
        <v>883</v>
      </c>
      <c r="R90" s="3">
        <v>946</v>
      </c>
      <c r="S90" s="3">
        <v>929</v>
      </c>
      <c r="T90" s="3">
        <v>946</v>
      </c>
      <c r="U90" s="3">
        <v>968</v>
      </c>
      <c r="V90" s="3">
        <v>991</v>
      </c>
      <c r="W90" s="3">
        <v>1015</v>
      </c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>
        <v>311.5</v>
      </c>
      <c r="F91" s="3">
        <v>633</v>
      </c>
      <c r="G91" s="3">
        <v>647</v>
      </c>
      <c r="H91" s="3">
        <v>662</v>
      </c>
      <c r="I91" s="3">
        <v>682</v>
      </c>
      <c r="J91" s="3">
        <v>750</v>
      </c>
      <c r="K91" s="3">
        <v>768</v>
      </c>
      <c r="L91" s="3">
        <v>786</v>
      </c>
      <c r="M91" s="3">
        <v>804</v>
      </c>
      <c r="N91" s="3">
        <v>828</v>
      </c>
      <c r="O91" s="3">
        <v>843</v>
      </c>
      <c r="P91" s="3">
        <v>862</v>
      </c>
      <c r="Q91" s="3">
        <v>883</v>
      </c>
      <c r="R91" s="3">
        <v>946</v>
      </c>
      <c r="S91" s="3">
        <v>929</v>
      </c>
      <c r="T91" s="3">
        <v>946</v>
      </c>
      <c r="U91" s="3">
        <v>968</v>
      </c>
      <c r="V91" s="3">
        <v>991</v>
      </c>
      <c r="W91" s="3">
        <v>1015</v>
      </c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>
        <v>415.33</v>
      </c>
      <c r="F92" s="3">
        <v>633</v>
      </c>
      <c r="G92" s="3">
        <v>647</v>
      </c>
      <c r="H92" s="3">
        <v>662</v>
      </c>
      <c r="I92" s="3">
        <v>682</v>
      </c>
      <c r="J92" s="3">
        <v>750</v>
      </c>
      <c r="K92" s="3">
        <v>768</v>
      </c>
      <c r="L92" s="3">
        <v>786</v>
      </c>
      <c r="M92" s="3">
        <v>804</v>
      </c>
      <c r="N92" s="3">
        <v>828</v>
      </c>
      <c r="O92" s="3">
        <v>843</v>
      </c>
      <c r="P92" s="3">
        <v>862</v>
      </c>
      <c r="Q92" s="3">
        <v>883</v>
      </c>
      <c r="R92" s="3">
        <v>946</v>
      </c>
      <c r="S92" s="3">
        <v>929</v>
      </c>
      <c r="T92" s="3">
        <v>946</v>
      </c>
      <c r="U92" s="3">
        <v>968</v>
      </c>
      <c r="V92" s="3">
        <v>991</v>
      </c>
      <c r="W92" s="3">
        <v>1015</v>
      </c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>
        <v>610</v>
      </c>
      <c r="F93" s="3">
        <v>629</v>
      </c>
      <c r="G93" s="3">
        <v>677</v>
      </c>
      <c r="H93" s="3">
        <v>693</v>
      </c>
      <c r="I93" s="3">
        <v>710</v>
      </c>
      <c r="J93" s="3">
        <v>726</v>
      </c>
      <c r="K93" s="3">
        <v>748</v>
      </c>
      <c r="L93" s="3">
        <v>761</v>
      </c>
      <c r="M93" s="3">
        <v>779</v>
      </c>
      <c r="N93" s="3">
        <v>797</v>
      </c>
      <c r="O93" s="3">
        <v>856</v>
      </c>
      <c r="P93" s="3">
        <v>840</v>
      </c>
      <c r="Q93" s="3">
        <v>854</v>
      </c>
      <c r="R93" s="3">
        <v>874</v>
      </c>
      <c r="S93" s="3">
        <v>895</v>
      </c>
      <c r="T93" s="3">
        <v>916</v>
      </c>
      <c r="U93" s="3">
        <v>942</v>
      </c>
      <c r="V93" s="3">
        <v>960</v>
      </c>
      <c r="W93" s="3">
        <v>982</v>
      </c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>
        <v>915.78</v>
      </c>
      <c r="G94" s="3">
        <v>661.12</v>
      </c>
      <c r="H94" s="3">
        <v>658.25</v>
      </c>
      <c r="I94" s="3">
        <v>673.5</v>
      </c>
      <c r="J94" s="3">
        <v>694</v>
      </c>
      <c r="K94" s="3">
        <v>761.5</v>
      </c>
      <c r="L94" s="3">
        <v>779.75</v>
      </c>
      <c r="M94" s="3">
        <v>798.25</v>
      </c>
      <c r="N94" s="3">
        <v>817</v>
      </c>
      <c r="O94" s="3">
        <v>841.25</v>
      </c>
      <c r="P94" s="3">
        <v>856</v>
      </c>
      <c r="Q94" s="3">
        <v>876</v>
      </c>
      <c r="R94" s="3">
        <v>896.75</v>
      </c>
      <c r="S94" s="3">
        <v>960.25</v>
      </c>
      <c r="T94" s="3">
        <v>944.25</v>
      </c>
      <c r="U94" s="3">
        <v>961.5</v>
      </c>
      <c r="V94" s="3">
        <v>984.25</v>
      </c>
      <c r="W94" s="3">
        <v>1007.5</v>
      </c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>
        <v>5368.02</v>
      </c>
      <c r="R95" s="3">
        <v>5474.71</v>
      </c>
      <c r="S95" s="3">
        <v>5583.52</v>
      </c>
      <c r="T95" s="3">
        <v>5694.49</v>
      </c>
      <c r="U95" s="3">
        <v>5807.67</v>
      </c>
      <c r="V95" s="3">
        <v>5923.09</v>
      </c>
      <c r="W95" s="3">
        <v>6040.82</v>
      </c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>
        <v>4409.05</v>
      </c>
      <c r="H96" s="3">
        <v>4496.68</v>
      </c>
      <c r="I96" s="3">
        <v>4586.05</v>
      </c>
      <c r="J96" s="3">
        <v>4677.2</v>
      </c>
      <c r="K96" s="3">
        <v>4770.16</v>
      </c>
      <c r="L96" s="3">
        <v>4864.96</v>
      </c>
      <c r="M96" s="3">
        <v>4961.6499999999996</v>
      </c>
      <c r="N96" s="3">
        <v>5060.2700000000004</v>
      </c>
      <c r="O96" s="3">
        <v>5160.84</v>
      </c>
      <c r="P96" s="3">
        <v>5263.41</v>
      </c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>
        <v>4473.3500000000004</v>
      </c>
      <c r="R97" s="3">
        <v>10981.51</v>
      </c>
      <c r="S97" s="3">
        <v>11199.77</v>
      </c>
      <c r="T97" s="3">
        <v>11422.36</v>
      </c>
      <c r="U97" s="3">
        <v>11649.38</v>
      </c>
      <c r="V97" s="3">
        <v>11880.91</v>
      </c>
      <c r="W97" s="3">
        <v>12117.05</v>
      </c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>
        <v>3674.21</v>
      </c>
      <c r="H98" s="3">
        <v>9019.7099999999991</v>
      </c>
      <c r="I98" s="3">
        <v>9198.98</v>
      </c>
      <c r="J98" s="3">
        <v>9381.81</v>
      </c>
      <c r="K98" s="3">
        <v>9568.2800000000007</v>
      </c>
      <c r="L98" s="3">
        <v>9758.4500000000007</v>
      </c>
      <c r="M98" s="3">
        <v>9952.39</v>
      </c>
      <c r="N98" s="3">
        <v>10150.200000000001</v>
      </c>
      <c r="O98" s="3">
        <v>10351.93</v>
      </c>
      <c r="P98" s="3">
        <v>10557.68</v>
      </c>
      <c r="Q98" s="3">
        <v>6294.16</v>
      </c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>
        <v>939.96</v>
      </c>
      <c r="T99" s="3">
        <v>12520.18</v>
      </c>
      <c r="U99" s="3">
        <v>24372.7</v>
      </c>
      <c r="V99" s="3">
        <v>34220.300000000003</v>
      </c>
      <c r="W99" s="3">
        <v>47610.33</v>
      </c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>
        <v>772.04</v>
      </c>
      <c r="J100" s="3">
        <v>10283.51</v>
      </c>
      <c r="K100" s="3">
        <v>20018.63</v>
      </c>
      <c r="L100" s="3">
        <v>28107</v>
      </c>
      <c r="M100" s="3">
        <v>39104.949999999997</v>
      </c>
      <c r="N100" s="3">
        <v>53202.96</v>
      </c>
      <c r="O100" s="3">
        <v>69033.36</v>
      </c>
      <c r="P100" s="3">
        <v>70405.39</v>
      </c>
      <c r="Q100" s="3">
        <v>71804.7</v>
      </c>
      <c r="R100" s="3">
        <v>73231.81</v>
      </c>
      <c r="S100" s="3">
        <v>73747.34</v>
      </c>
      <c r="T100" s="3">
        <v>63651.519999999997</v>
      </c>
      <c r="U100" s="3">
        <v>53312.9</v>
      </c>
      <c r="V100" s="3">
        <v>45009.3</v>
      </c>
      <c r="W100" s="3">
        <v>33193.96</v>
      </c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>
        <v>917.04</v>
      </c>
      <c r="S101" s="3">
        <v>11274.85</v>
      </c>
      <c r="T101" s="3">
        <v>11498.93</v>
      </c>
      <c r="U101" s="3">
        <v>11727.48</v>
      </c>
      <c r="V101" s="3">
        <v>11960.56</v>
      </c>
      <c r="W101" s="3">
        <v>12198.28</v>
      </c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>
        <v>753.21</v>
      </c>
      <c r="I102" s="3">
        <v>9260.65</v>
      </c>
      <c r="J102" s="3">
        <v>9444.7000000000007</v>
      </c>
      <c r="K102" s="3">
        <v>9632.42</v>
      </c>
      <c r="L102" s="3">
        <v>9823.86</v>
      </c>
      <c r="M102" s="3">
        <v>10019.11</v>
      </c>
      <c r="N102" s="3">
        <v>10218.24</v>
      </c>
      <c r="O102" s="3">
        <v>10421.33</v>
      </c>
      <c r="P102" s="3">
        <v>10628.45</v>
      </c>
      <c r="Q102" s="3">
        <v>10839.69</v>
      </c>
      <c r="R102" s="3">
        <v>10138.1</v>
      </c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>
        <v>2686</v>
      </c>
      <c r="P103" s="3">
        <v>35547.71</v>
      </c>
      <c r="Q103" s="3">
        <v>64709.14</v>
      </c>
      <c r="R103" s="3">
        <v>65995.22</v>
      </c>
      <c r="S103" s="3">
        <v>67306.89</v>
      </c>
      <c r="T103" s="3">
        <v>68644.63</v>
      </c>
      <c r="U103" s="3">
        <v>70008.95</v>
      </c>
      <c r="V103" s="3">
        <v>71400.37</v>
      </c>
      <c r="W103" s="3">
        <v>72819.45</v>
      </c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>
        <v>640</v>
      </c>
      <c r="F105" s="3">
        <v>653</v>
      </c>
      <c r="G105" s="3">
        <v>669</v>
      </c>
      <c r="H105" s="3">
        <v>688</v>
      </c>
      <c r="I105" s="3">
        <v>712</v>
      </c>
      <c r="J105" s="3">
        <v>734</v>
      </c>
      <c r="K105" s="3">
        <v>757</v>
      </c>
      <c r="L105" s="3">
        <v>781</v>
      </c>
      <c r="M105" s="3">
        <v>809</v>
      </c>
      <c r="N105" s="3">
        <v>832</v>
      </c>
      <c r="O105" s="3">
        <v>857</v>
      </c>
      <c r="P105" s="3">
        <v>883</v>
      </c>
      <c r="Q105" s="3">
        <v>938</v>
      </c>
      <c r="R105" s="3">
        <v>953</v>
      </c>
      <c r="S105" s="3">
        <v>964</v>
      </c>
      <c r="T105" s="3">
        <v>988</v>
      </c>
      <c r="U105" s="3">
        <v>1014</v>
      </c>
      <c r="V105" s="3">
        <v>1040</v>
      </c>
      <c r="W105" s="3">
        <v>1069</v>
      </c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>
        <v>1073</v>
      </c>
      <c r="F106" s="3">
        <v>1095</v>
      </c>
      <c r="G106" s="3">
        <v>1125</v>
      </c>
      <c r="H106" s="3">
        <v>1209</v>
      </c>
      <c r="I106" s="3">
        <v>1234</v>
      </c>
      <c r="J106" s="3">
        <v>1263</v>
      </c>
      <c r="K106" s="3">
        <v>1297</v>
      </c>
      <c r="L106" s="3">
        <v>1328</v>
      </c>
      <c r="M106" s="3">
        <v>1354</v>
      </c>
      <c r="N106" s="3">
        <v>1390</v>
      </c>
      <c r="O106" s="3">
        <v>1419</v>
      </c>
      <c r="P106" s="3">
        <v>1503</v>
      </c>
      <c r="Q106" s="3">
        <v>1496</v>
      </c>
      <c r="R106" s="3">
        <v>1521</v>
      </c>
      <c r="S106" s="3">
        <v>1557</v>
      </c>
      <c r="T106" s="3">
        <v>1598</v>
      </c>
      <c r="U106" s="3">
        <v>1632</v>
      </c>
      <c r="V106" s="3">
        <v>1676</v>
      </c>
      <c r="W106" s="3">
        <v>1715</v>
      </c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>
        <v>1075</v>
      </c>
      <c r="F108" s="3">
        <v>1105</v>
      </c>
      <c r="G108" s="3">
        <v>1189</v>
      </c>
      <c r="H108" s="3">
        <v>1213</v>
      </c>
      <c r="I108" s="3">
        <v>1242</v>
      </c>
      <c r="J108" s="3">
        <v>1275</v>
      </c>
      <c r="K108" s="3">
        <v>1306</v>
      </c>
      <c r="L108" s="3">
        <v>1332</v>
      </c>
      <c r="M108" s="3">
        <v>1367</v>
      </c>
      <c r="N108" s="3">
        <v>1395</v>
      </c>
      <c r="O108" s="3">
        <v>1479</v>
      </c>
      <c r="P108" s="3">
        <v>1471</v>
      </c>
      <c r="Q108" s="3">
        <v>1497</v>
      </c>
      <c r="R108" s="3">
        <v>1532</v>
      </c>
      <c r="S108" s="3">
        <v>1573</v>
      </c>
      <c r="T108" s="3">
        <v>1606</v>
      </c>
      <c r="U108" s="3">
        <v>1649</v>
      </c>
      <c r="V108" s="3">
        <v>1688</v>
      </c>
      <c r="W108" s="3">
        <v>1723</v>
      </c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>
        <v>982.72</v>
      </c>
      <c r="F109" s="3">
        <v>1002.09</v>
      </c>
      <c r="G109" s="3">
        <v>1030.69</v>
      </c>
      <c r="H109" s="3">
        <v>1110.98</v>
      </c>
      <c r="I109" s="3">
        <v>1133.8</v>
      </c>
      <c r="J109" s="3">
        <v>1160.99</v>
      </c>
      <c r="K109" s="3">
        <v>1192.71</v>
      </c>
      <c r="L109" s="3">
        <v>1222.17</v>
      </c>
      <c r="M109" s="3">
        <v>1246.19</v>
      </c>
      <c r="N109" s="3">
        <v>1279.99</v>
      </c>
      <c r="O109" s="3">
        <v>1306.27</v>
      </c>
      <c r="P109" s="3">
        <v>1388.35</v>
      </c>
      <c r="Q109" s="3">
        <v>1378.55</v>
      </c>
      <c r="R109" s="3">
        <v>1401.96</v>
      </c>
      <c r="S109" s="3">
        <v>1435.49</v>
      </c>
      <c r="T109" s="3">
        <v>1474.32</v>
      </c>
      <c r="U109" s="3">
        <v>1505.19</v>
      </c>
      <c r="V109" s="3">
        <v>1546.44</v>
      </c>
      <c r="W109" s="3">
        <v>1583.28</v>
      </c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>
        <v>915.78</v>
      </c>
      <c r="G110" s="3">
        <v>661.12</v>
      </c>
      <c r="H110" s="3">
        <v>658.25</v>
      </c>
      <c r="I110" s="3">
        <v>673.5</v>
      </c>
      <c r="J110" s="3">
        <v>694</v>
      </c>
      <c r="K110" s="3">
        <v>761.5</v>
      </c>
      <c r="L110" s="3">
        <v>779.75</v>
      </c>
      <c r="M110" s="3">
        <v>798.25</v>
      </c>
      <c r="N110" s="3">
        <v>817</v>
      </c>
      <c r="O110" s="3">
        <v>841.25</v>
      </c>
      <c r="P110" s="3">
        <v>856</v>
      </c>
      <c r="Q110" s="3">
        <v>876</v>
      </c>
      <c r="R110" s="3">
        <v>896.75</v>
      </c>
      <c r="S110" s="3">
        <v>960.25</v>
      </c>
      <c r="T110" s="3">
        <v>944.25</v>
      </c>
      <c r="U110" s="3">
        <v>961.5</v>
      </c>
      <c r="V110" s="3">
        <v>984.25</v>
      </c>
      <c r="W110" s="3">
        <v>1007.5</v>
      </c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>
        <v>874.59</v>
      </c>
      <c r="V111" s="3">
        <v>11649.41</v>
      </c>
      <c r="W111" s="3">
        <v>22907.31</v>
      </c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>
        <v>748.95</v>
      </c>
      <c r="L112" s="3">
        <v>9799.35</v>
      </c>
      <c r="M112" s="3">
        <v>18815.02</v>
      </c>
      <c r="N112" s="3">
        <v>27698.36</v>
      </c>
      <c r="O112" s="3">
        <v>28248.86</v>
      </c>
      <c r="P112" s="3">
        <v>28810.31</v>
      </c>
      <c r="Q112" s="3">
        <v>29382.92</v>
      </c>
      <c r="R112" s="3">
        <v>29966.9</v>
      </c>
      <c r="S112" s="3">
        <v>30562.5</v>
      </c>
      <c r="T112" s="3">
        <v>31169.919999999998</v>
      </c>
      <c r="U112" s="3">
        <v>30914.83</v>
      </c>
      <c r="V112" s="3">
        <v>20771.830000000002</v>
      </c>
      <c r="W112" s="3">
        <v>10158.299999999999</v>
      </c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">
      <c r="A121" t="s">
        <v>13</v>
      </c>
      <c r="E121" s="3">
        <f t="shared" ref="E121:W121" si="0">SUM(E6:E120)</f>
        <v>458876.85000000003</v>
      </c>
      <c r="F121" s="3">
        <f t="shared" si="0"/>
        <v>310821.9600000002</v>
      </c>
      <c r="G121" s="3">
        <f t="shared" si="0"/>
        <v>152866.89999999997</v>
      </c>
      <c r="H121" s="3">
        <f t="shared" si="0"/>
        <v>68969.559999999983</v>
      </c>
      <c r="I121" s="3">
        <f t="shared" si="0"/>
        <v>52782.91</v>
      </c>
      <c r="J121" s="3">
        <f t="shared" si="0"/>
        <v>51092.27</v>
      </c>
      <c r="K121" s="3">
        <f t="shared" si="0"/>
        <v>62664.13</v>
      </c>
      <c r="L121" s="3">
        <f t="shared" si="0"/>
        <v>82074.040000000008</v>
      </c>
      <c r="M121" s="3">
        <f t="shared" si="0"/>
        <v>105294.87</v>
      </c>
      <c r="N121" s="3">
        <f t="shared" si="0"/>
        <v>134305.41000000003</v>
      </c>
      <c r="O121" s="3">
        <f t="shared" si="0"/>
        <v>169717.34999999998</v>
      </c>
      <c r="P121" s="3">
        <f t="shared" si="0"/>
        <v>247263.96000000002</v>
      </c>
      <c r="Q121" s="3">
        <f t="shared" si="0"/>
        <v>318014.44</v>
      </c>
      <c r="R121" s="3">
        <f t="shared" si="0"/>
        <v>333741.33000000007</v>
      </c>
      <c r="S121" s="3">
        <f t="shared" si="0"/>
        <v>339699.45999999996</v>
      </c>
      <c r="T121" s="3">
        <f t="shared" si="0"/>
        <v>429008.61</v>
      </c>
      <c r="U121" s="3">
        <f t="shared" si="0"/>
        <v>516699.93000000005</v>
      </c>
      <c r="V121" s="3">
        <f t="shared" si="0"/>
        <v>627918.70999999985</v>
      </c>
      <c r="W121" s="3">
        <f t="shared" si="0"/>
        <v>704969.70000000007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277212.83</v>
      </c>
      <c r="F128" s="3">
        <v>138835.03999999998</v>
      </c>
      <c r="G128" s="3">
        <v>90565.39</v>
      </c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65527.960000000006</v>
      </c>
      <c r="F129" s="3">
        <v>45370.479999999996</v>
      </c>
      <c r="G129" s="3">
        <v>38632.6</v>
      </c>
      <c r="H129" s="3">
        <v>38632.6</v>
      </c>
      <c r="I129" s="3">
        <v>12299.36</v>
      </c>
      <c r="J129" s="3"/>
      <c r="K129" s="3"/>
      <c r="L129" s="3"/>
      <c r="M129" s="3"/>
      <c r="N129" s="3"/>
      <c r="O129" s="3"/>
      <c r="P129" s="3">
        <v>16275.58</v>
      </c>
      <c r="Q129" s="3">
        <v>28598.53</v>
      </c>
      <c r="R129" s="3">
        <v>29313.49</v>
      </c>
      <c r="S129" s="3">
        <v>30046.32</v>
      </c>
      <c r="T129" s="3">
        <v>30797.48</v>
      </c>
      <c r="U129" s="3">
        <v>36942.68</v>
      </c>
      <c r="V129" s="3">
        <v>41801.71</v>
      </c>
      <c r="W129" s="3">
        <v>42846.75</v>
      </c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>
        <v>83408.97</v>
      </c>
      <c r="U131" s="3">
        <v>146561.46</v>
      </c>
      <c r="V131" s="3">
        <v>237857.03</v>
      </c>
      <c r="W131" s="3">
        <v>307962.26</v>
      </c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>
        <v>104850.54000000001</v>
      </c>
      <c r="F132" s="3">
        <v>111530.82999999999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>
        <v>11285.519999999999</v>
      </c>
      <c r="F133" s="3">
        <v>15085.610000000002</v>
      </c>
      <c r="G133" s="3">
        <v>23668.909999999996</v>
      </c>
      <c r="H133" s="3">
        <v>30336.959999999995</v>
      </c>
      <c r="I133" s="3">
        <v>40483.550000000003</v>
      </c>
      <c r="J133" s="3">
        <v>51092.27</v>
      </c>
      <c r="K133" s="3">
        <v>62664.13</v>
      </c>
      <c r="L133" s="3">
        <v>80695.030000000013</v>
      </c>
      <c r="M133" s="3">
        <v>101660.31</v>
      </c>
      <c r="N133" s="3">
        <v>125622.34000000001</v>
      </c>
      <c r="O133" s="3">
        <v>145773.76000000001</v>
      </c>
      <c r="P133" s="3">
        <v>181492.51</v>
      </c>
      <c r="Q133" s="3">
        <v>213701.69</v>
      </c>
      <c r="R133" s="3">
        <v>218009.61</v>
      </c>
      <c r="S133" s="3">
        <v>222421.31</v>
      </c>
      <c r="T133" s="3">
        <v>226736.39</v>
      </c>
      <c r="U133" s="3">
        <v>231307.65000000002</v>
      </c>
      <c r="V133" s="3">
        <v>236014.06</v>
      </c>
      <c r="W133" s="3">
        <v>240792.18999999997</v>
      </c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>
        <v>1379.01</v>
      </c>
      <c r="M134" s="3">
        <v>3634.56</v>
      </c>
      <c r="N134" s="3">
        <v>8683.07</v>
      </c>
      <c r="O134" s="3">
        <v>23943.59</v>
      </c>
      <c r="P134" s="3">
        <v>49495.87</v>
      </c>
      <c r="Q134" s="3">
        <v>75714.22</v>
      </c>
      <c r="R134" s="3">
        <v>86418.23</v>
      </c>
      <c r="S134" s="3">
        <v>87231.83</v>
      </c>
      <c r="T134" s="3">
        <v>88065.77</v>
      </c>
      <c r="U134" s="3">
        <v>101888.14</v>
      </c>
      <c r="V134" s="3">
        <v>112245.91</v>
      </c>
      <c r="W134" s="3">
        <v>113368.5</v>
      </c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>
        <v>2349.84</v>
      </c>
      <c r="J150" s="3">
        <v>2292.8200000000002</v>
      </c>
      <c r="K150" s="3">
        <v>2280.21</v>
      </c>
      <c r="L150" s="3">
        <v>2284.04</v>
      </c>
      <c r="M150" s="3">
        <v>2215.3200000000002</v>
      </c>
      <c r="N150" s="3">
        <v>2234.0500000000002</v>
      </c>
      <c r="O150" s="3">
        <v>2253.25</v>
      </c>
      <c r="P150" s="3">
        <v>2272.9299999999998</v>
      </c>
      <c r="Q150" s="3">
        <v>2293.11</v>
      </c>
      <c r="R150" s="3">
        <v>2313.7800000000002</v>
      </c>
      <c r="S150" s="3">
        <v>2334.98</v>
      </c>
      <c r="T150" s="3">
        <v>2356.6999999999998</v>
      </c>
      <c r="U150" s="3">
        <v>2378.9699999999998</v>
      </c>
      <c r="V150" s="3">
        <v>2401.79</v>
      </c>
      <c r="W150" s="3">
        <v>2425.19</v>
      </c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>
        <v>4052.1</v>
      </c>
      <c r="O151" s="3">
        <v>19271.669999999998</v>
      </c>
      <c r="P151" s="3">
        <v>44781.98</v>
      </c>
      <c r="Q151" s="3">
        <v>70957.31</v>
      </c>
      <c r="R151" s="3">
        <v>81617.210000000006</v>
      </c>
      <c r="S151" s="3">
        <v>82385.61</v>
      </c>
      <c r="T151" s="3">
        <v>83173.23</v>
      </c>
      <c r="U151" s="3">
        <v>96948.12</v>
      </c>
      <c r="V151" s="3">
        <v>107257.2</v>
      </c>
      <c r="W151" s="3">
        <v>108329.89</v>
      </c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83408.97</v>
      </c>
      <c r="U171" s="3">
        <v>146561.46</v>
      </c>
      <c r="V171" s="3">
        <v>237857.03</v>
      </c>
      <c r="W171" s="3">
        <v>307962.26</v>
      </c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>
        <v>16275.58</v>
      </c>
      <c r="Q172" s="3">
        <v>28598.53</v>
      </c>
      <c r="R172" s="3">
        <v>29313.49</v>
      </c>
      <c r="S172" s="3">
        <v>30046.32</v>
      </c>
      <c r="T172" s="3">
        <v>30797.48</v>
      </c>
      <c r="U172" s="3">
        <v>31567.42</v>
      </c>
      <c r="V172" s="3">
        <v>32356.61</v>
      </c>
      <c r="W172" s="3">
        <v>33165.519999999997</v>
      </c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5375.26</v>
      </c>
      <c r="V173" s="3">
        <v>9445.1</v>
      </c>
      <c r="W173" s="3">
        <v>9681.23</v>
      </c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>
        <v>112647.9</v>
      </c>
      <c r="F194" s="3">
        <v>52619.56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>
        <v>9658.15</v>
      </c>
      <c r="F195" s="3">
        <v>9658.15</v>
      </c>
      <c r="G195" s="3">
        <v>9658.15</v>
      </c>
      <c r="H195" s="3">
        <v>9658.15</v>
      </c>
      <c r="I195" s="3">
        <v>3074.84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>
        <v>9658.15</v>
      </c>
      <c r="F196" s="3">
        <v>9658.15</v>
      </c>
      <c r="G196" s="3">
        <v>9658.15</v>
      </c>
      <c r="H196" s="3">
        <v>9658.15</v>
      </c>
      <c r="I196" s="3">
        <v>3074.84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>
        <v>9658.15</v>
      </c>
      <c r="F197" s="3">
        <v>9658.15</v>
      </c>
      <c r="G197" s="3">
        <v>9658.15</v>
      </c>
      <c r="H197" s="3">
        <v>9658.15</v>
      </c>
      <c r="I197" s="3">
        <v>3074.84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>
        <v>9658.15</v>
      </c>
      <c r="F198" s="3">
        <v>9658.15</v>
      </c>
      <c r="G198" s="3">
        <v>9658.15</v>
      </c>
      <c r="H198" s="3">
        <v>9658.15</v>
      </c>
      <c r="I198" s="3">
        <v>3074.84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>
        <v>82037.98</v>
      </c>
      <c r="F199" s="3">
        <v>86215.48</v>
      </c>
      <c r="G199" s="3">
        <v>90565.39</v>
      </c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>
        <v>82526.95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>
        <v>31016.880000000001</v>
      </c>
      <c r="F206" s="3">
        <v>32993.040000000001</v>
      </c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>
        <v>73833.66</v>
      </c>
      <c r="F207" s="3">
        <v>78537.789999999994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>
        <v>8965.1200000000008</v>
      </c>
      <c r="F208" s="3">
        <v>2245.96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>
        <v>8965.1200000000008</v>
      </c>
      <c r="F209" s="3">
        <v>2245.96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>
        <v>8965.1200000000008</v>
      </c>
      <c r="F210" s="3">
        <v>2245.96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>
        <v>415.33</v>
      </c>
      <c r="F214" s="3">
        <v>633</v>
      </c>
      <c r="G214" s="3">
        <v>647</v>
      </c>
      <c r="H214" s="3">
        <v>662</v>
      </c>
      <c r="I214" s="3">
        <v>682</v>
      </c>
      <c r="J214" s="3">
        <v>750</v>
      </c>
      <c r="K214" s="3">
        <v>768</v>
      </c>
      <c r="L214" s="3">
        <v>786</v>
      </c>
      <c r="M214" s="3">
        <v>804</v>
      </c>
      <c r="N214" s="3">
        <v>828</v>
      </c>
      <c r="O214" s="3">
        <v>843</v>
      </c>
      <c r="P214" s="3">
        <v>862</v>
      </c>
      <c r="Q214" s="3">
        <v>883</v>
      </c>
      <c r="R214" s="3">
        <v>946</v>
      </c>
      <c r="S214" s="3">
        <v>929</v>
      </c>
      <c r="T214" s="3">
        <v>946</v>
      </c>
      <c r="U214" s="3">
        <v>968</v>
      </c>
      <c r="V214" s="3">
        <v>991</v>
      </c>
      <c r="W214" s="3">
        <v>1015</v>
      </c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>
        <v>623</v>
      </c>
      <c r="F215" s="3">
        <v>637</v>
      </c>
      <c r="G215" s="3">
        <v>652</v>
      </c>
      <c r="H215" s="3">
        <v>672</v>
      </c>
      <c r="I215" s="3">
        <v>739</v>
      </c>
      <c r="J215" s="3">
        <v>756</v>
      </c>
      <c r="K215" s="3">
        <v>774</v>
      </c>
      <c r="L215" s="3">
        <v>792</v>
      </c>
      <c r="M215" s="3">
        <v>816</v>
      </c>
      <c r="N215" s="3">
        <v>830</v>
      </c>
      <c r="O215" s="3">
        <v>850</v>
      </c>
      <c r="P215" s="3">
        <v>869</v>
      </c>
      <c r="Q215" s="3">
        <v>932</v>
      </c>
      <c r="R215" s="3">
        <v>916</v>
      </c>
      <c r="S215" s="3">
        <v>932</v>
      </c>
      <c r="T215" s="3">
        <v>954</v>
      </c>
      <c r="U215" s="3">
        <v>976</v>
      </c>
      <c r="V215" s="3">
        <v>1000</v>
      </c>
      <c r="W215" s="3">
        <v>1028</v>
      </c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>
        <v>530</v>
      </c>
      <c r="F216" s="3">
        <v>541</v>
      </c>
      <c r="G216" s="3">
        <v>551</v>
      </c>
      <c r="H216" s="3">
        <v>567</v>
      </c>
      <c r="I216" s="3">
        <v>630</v>
      </c>
      <c r="J216" s="3">
        <v>643</v>
      </c>
      <c r="K216" s="3">
        <v>656</v>
      </c>
      <c r="L216" s="3">
        <v>670</v>
      </c>
      <c r="M216" s="3">
        <v>689</v>
      </c>
      <c r="N216" s="3">
        <v>698</v>
      </c>
      <c r="O216" s="3">
        <v>712</v>
      </c>
      <c r="P216" s="3">
        <v>727</v>
      </c>
      <c r="Q216" s="3">
        <v>784</v>
      </c>
      <c r="R216" s="3">
        <v>761</v>
      </c>
      <c r="S216" s="3">
        <v>772</v>
      </c>
      <c r="T216" s="3">
        <v>788</v>
      </c>
      <c r="U216" s="3">
        <v>804</v>
      </c>
      <c r="V216" s="3">
        <v>820</v>
      </c>
      <c r="W216" s="3">
        <v>842</v>
      </c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>
        <v>827.78</v>
      </c>
      <c r="F217" s="3">
        <v>847.53</v>
      </c>
      <c r="G217" s="3">
        <v>938.7</v>
      </c>
      <c r="H217" s="3">
        <v>950.02</v>
      </c>
      <c r="I217" s="3">
        <v>973.2</v>
      </c>
      <c r="J217" s="3">
        <v>1008.71</v>
      </c>
      <c r="K217" s="3">
        <v>1021.11</v>
      </c>
      <c r="L217" s="3">
        <v>1045.8800000000001</v>
      </c>
      <c r="M217" s="3">
        <v>1083.54</v>
      </c>
      <c r="N217" s="3">
        <v>1097.21</v>
      </c>
      <c r="O217" s="3">
        <v>1176.9000000000001</v>
      </c>
      <c r="P217" s="3">
        <v>1163.92</v>
      </c>
      <c r="Q217" s="3">
        <v>1179.1400000000001</v>
      </c>
      <c r="R217" s="3">
        <v>1207.9100000000001</v>
      </c>
      <c r="S217" s="3">
        <v>1250.78</v>
      </c>
      <c r="T217" s="3">
        <v>1267.8399999999999</v>
      </c>
      <c r="U217" s="3">
        <v>1299.08</v>
      </c>
      <c r="V217" s="3">
        <v>1345.07</v>
      </c>
      <c r="W217" s="3">
        <v>1364.27</v>
      </c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>
        <v>589.65</v>
      </c>
      <c r="H218" s="3">
        <v>658.25</v>
      </c>
      <c r="I218" s="3">
        <v>673.5</v>
      </c>
      <c r="J218" s="3">
        <v>694</v>
      </c>
      <c r="K218" s="3">
        <v>761.5</v>
      </c>
      <c r="L218" s="3">
        <v>779.75</v>
      </c>
      <c r="M218" s="3">
        <v>798.25</v>
      </c>
      <c r="N218" s="3">
        <v>817</v>
      </c>
      <c r="O218" s="3">
        <v>841.25</v>
      </c>
      <c r="P218" s="3">
        <v>856</v>
      </c>
      <c r="Q218" s="3">
        <v>876</v>
      </c>
      <c r="R218" s="3">
        <v>896.75</v>
      </c>
      <c r="S218" s="3">
        <v>960.25</v>
      </c>
      <c r="T218" s="3">
        <v>944.25</v>
      </c>
      <c r="U218" s="3">
        <v>961.5</v>
      </c>
      <c r="V218" s="3">
        <v>984.25</v>
      </c>
      <c r="W218" s="3">
        <v>1007.5</v>
      </c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>
        <v>930.78</v>
      </c>
      <c r="F219" s="3">
        <v>955.65</v>
      </c>
      <c r="G219" s="3">
        <v>981.84</v>
      </c>
      <c r="H219" s="3">
        <v>1003.3</v>
      </c>
      <c r="I219" s="3">
        <v>1026.52</v>
      </c>
      <c r="J219" s="3">
        <v>1054.1600000000001</v>
      </c>
      <c r="K219" s="3">
        <v>1081.1600000000001</v>
      </c>
      <c r="L219" s="3">
        <v>1103.45</v>
      </c>
      <c r="M219" s="3">
        <v>1131.6500000000001</v>
      </c>
      <c r="N219" s="3">
        <v>1156.58</v>
      </c>
      <c r="O219" s="3">
        <v>1221.3900000000001</v>
      </c>
      <c r="P219" s="3">
        <v>1231.17</v>
      </c>
      <c r="Q219" s="3">
        <v>1242.82</v>
      </c>
      <c r="R219" s="3">
        <v>1270.27</v>
      </c>
      <c r="S219" s="3">
        <v>1304.1400000000001</v>
      </c>
      <c r="T219" s="3">
        <v>1333.28</v>
      </c>
      <c r="U219" s="3">
        <v>1368.12</v>
      </c>
      <c r="V219" s="3">
        <v>1402.17</v>
      </c>
      <c r="W219" s="3">
        <v>1432.61</v>
      </c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>
        <v>634</v>
      </c>
      <c r="F220" s="3">
        <v>649</v>
      </c>
      <c r="G220" s="3">
        <v>664</v>
      </c>
      <c r="H220" s="3">
        <v>685</v>
      </c>
      <c r="I220" s="3">
        <v>752</v>
      </c>
      <c r="J220" s="3">
        <v>770</v>
      </c>
      <c r="K220" s="3">
        <v>788</v>
      </c>
      <c r="L220" s="3">
        <v>807</v>
      </c>
      <c r="M220" s="3">
        <v>831</v>
      </c>
      <c r="N220" s="3">
        <v>845</v>
      </c>
      <c r="O220" s="3">
        <v>865</v>
      </c>
      <c r="P220" s="3">
        <v>886</v>
      </c>
      <c r="Q220" s="3">
        <v>949</v>
      </c>
      <c r="R220" s="3">
        <v>933</v>
      </c>
      <c r="S220" s="3">
        <v>950</v>
      </c>
      <c r="T220" s="3">
        <v>972</v>
      </c>
      <c r="U220" s="3">
        <v>995</v>
      </c>
      <c r="V220" s="3">
        <v>1019</v>
      </c>
      <c r="W220" s="3">
        <v>1048</v>
      </c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>
        <v>704.44</v>
      </c>
      <c r="G221" s="3">
        <v>661.12</v>
      </c>
      <c r="H221" s="3">
        <v>658.25</v>
      </c>
      <c r="I221" s="3">
        <v>673.5</v>
      </c>
      <c r="J221" s="3">
        <v>694</v>
      </c>
      <c r="K221" s="3">
        <v>761.5</v>
      </c>
      <c r="L221" s="3">
        <v>779.75</v>
      </c>
      <c r="M221" s="3">
        <v>798.25</v>
      </c>
      <c r="N221" s="3">
        <v>817</v>
      </c>
      <c r="O221" s="3">
        <v>841.25</v>
      </c>
      <c r="P221" s="3">
        <v>856</v>
      </c>
      <c r="Q221" s="3">
        <v>876</v>
      </c>
      <c r="R221" s="3">
        <v>896.75</v>
      </c>
      <c r="S221" s="3">
        <v>960.25</v>
      </c>
      <c r="T221" s="3">
        <v>944.25</v>
      </c>
      <c r="U221" s="3">
        <v>961.5</v>
      </c>
      <c r="V221" s="3">
        <v>984.25</v>
      </c>
      <c r="W221" s="3">
        <v>1007.5</v>
      </c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>
        <v>623</v>
      </c>
      <c r="F222" s="3">
        <v>637</v>
      </c>
      <c r="G222" s="3">
        <v>652</v>
      </c>
      <c r="H222" s="3">
        <v>672</v>
      </c>
      <c r="I222" s="3">
        <v>739</v>
      </c>
      <c r="J222" s="3">
        <v>756</v>
      </c>
      <c r="K222" s="3">
        <v>774</v>
      </c>
      <c r="L222" s="3">
        <v>792</v>
      </c>
      <c r="M222" s="3">
        <v>816</v>
      </c>
      <c r="N222" s="3">
        <v>830</v>
      </c>
      <c r="O222" s="3">
        <v>850</v>
      </c>
      <c r="P222" s="3">
        <v>869</v>
      </c>
      <c r="Q222" s="3">
        <v>932</v>
      </c>
      <c r="R222" s="3">
        <v>916</v>
      </c>
      <c r="S222" s="3">
        <v>932</v>
      </c>
      <c r="T222" s="3">
        <v>954</v>
      </c>
      <c r="U222" s="3">
        <v>976</v>
      </c>
      <c r="V222" s="3">
        <v>1000</v>
      </c>
      <c r="W222" s="3">
        <v>1028</v>
      </c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>
        <v>1178.75</v>
      </c>
      <c r="F223" s="3">
        <v>1266.3399999999999</v>
      </c>
      <c r="G223" s="3">
        <v>1294.4100000000001</v>
      </c>
      <c r="H223" s="3">
        <v>1323.06</v>
      </c>
      <c r="I223" s="3">
        <v>1352.31</v>
      </c>
      <c r="J223" s="3">
        <v>1382.19</v>
      </c>
      <c r="K223" s="3">
        <v>1412.71</v>
      </c>
      <c r="L223" s="3">
        <v>1443.91</v>
      </c>
      <c r="M223" s="3">
        <v>1475.81</v>
      </c>
      <c r="N223" s="3">
        <v>1561.53</v>
      </c>
      <c r="O223" s="3">
        <v>1541.88</v>
      </c>
      <c r="P223" s="3">
        <v>1576.12</v>
      </c>
      <c r="Q223" s="3">
        <v>1611.2</v>
      </c>
      <c r="R223" s="3">
        <v>1647.18</v>
      </c>
      <c r="S223" s="3">
        <v>1684.07</v>
      </c>
      <c r="T223" s="3">
        <v>1721.92</v>
      </c>
      <c r="U223" s="3">
        <v>1760.76</v>
      </c>
      <c r="V223" s="3">
        <v>1800.61</v>
      </c>
      <c r="W223" s="3">
        <v>1841.53</v>
      </c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>
        <v>415.33</v>
      </c>
      <c r="F224" s="3">
        <v>633</v>
      </c>
      <c r="G224" s="3">
        <v>647</v>
      </c>
      <c r="H224" s="3">
        <v>662</v>
      </c>
      <c r="I224" s="3">
        <v>682</v>
      </c>
      <c r="J224" s="3">
        <v>750</v>
      </c>
      <c r="K224" s="3">
        <v>768</v>
      </c>
      <c r="L224" s="3">
        <v>786</v>
      </c>
      <c r="M224" s="3">
        <v>804</v>
      </c>
      <c r="N224" s="3">
        <v>828</v>
      </c>
      <c r="O224" s="3">
        <v>843</v>
      </c>
      <c r="P224" s="3">
        <v>862</v>
      </c>
      <c r="Q224" s="3">
        <v>883</v>
      </c>
      <c r="R224" s="3">
        <v>946</v>
      </c>
      <c r="S224" s="3">
        <v>929</v>
      </c>
      <c r="T224" s="3">
        <v>946</v>
      </c>
      <c r="U224" s="3">
        <v>968</v>
      </c>
      <c r="V224" s="3">
        <v>991</v>
      </c>
      <c r="W224" s="3">
        <v>1015</v>
      </c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>
        <v>311.5</v>
      </c>
      <c r="F225" s="3">
        <v>633</v>
      </c>
      <c r="G225" s="3">
        <v>647</v>
      </c>
      <c r="H225" s="3">
        <v>662</v>
      </c>
      <c r="I225" s="3">
        <v>682</v>
      </c>
      <c r="J225" s="3">
        <v>750</v>
      </c>
      <c r="K225" s="3">
        <v>768</v>
      </c>
      <c r="L225" s="3">
        <v>786</v>
      </c>
      <c r="M225" s="3">
        <v>804</v>
      </c>
      <c r="N225" s="3">
        <v>828</v>
      </c>
      <c r="O225" s="3">
        <v>843</v>
      </c>
      <c r="P225" s="3">
        <v>862</v>
      </c>
      <c r="Q225" s="3">
        <v>883</v>
      </c>
      <c r="R225" s="3">
        <v>946</v>
      </c>
      <c r="S225" s="3">
        <v>929</v>
      </c>
      <c r="T225" s="3">
        <v>946</v>
      </c>
      <c r="U225" s="3">
        <v>968</v>
      </c>
      <c r="V225" s="3">
        <v>991</v>
      </c>
      <c r="W225" s="3">
        <v>1015</v>
      </c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>
        <v>415.33</v>
      </c>
      <c r="F226" s="3">
        <v>633</v>
      </c>
      <c r="G226" s="3">
        <v>647</v>
      </c>
      <c r="H226" s="3">
        <v>662</v>
      </c>
      <c r="I226" s="3">
        <v>682</v>
      </c>
      <c r="J226" s="3">
        <v>750</v>
      </c>
      <c r="K226" s="3">
        <v>768</v>
      </c>
      <c r="L226" s="3">
        <v>786</v>
      </c>
      <c r="M226" s="3">
        <v>804</v>
      </c>
      <c r="N226" s="3">
        <v>828</v>
      </c>
      <c r="O226" s="3">
        <v>843</v>
      </c>
      <c r="P226" s="3">
        <v>862</v>
      </c>
      <c r="Q226" s="3">
        <v>883</v>
      </c>
      <c r="R226" s="3">
        <v>946</v>
      </c>
      <c r="S226" s="3">
        <v>929</v>
      </c>
      <c r="T226" s="3">
        <v>946</v>
      </c>
      <c r="U226" s="3">
        <v>968</v>
      </c>
      <c r="V226" s="3">
        <v>991</v>
      </c>
      <c r="W226" s="3">
        <v>1015</v>
      </c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>
        <v>610</v>
      </c>
      <c r="F227" s="3">
        <v>629</v>
      </c>
      <c r="G227" s="3">
        <v>677</v>
      </c>
      <c r="H227" s="3">
        <v>693</v>
      </c>
      <c r="I227" s="3">
        <v>710</v>
      </c>
      <c r="J227" s="3">
        <v>726</v>
      </c>
      <c r="K227" s="3">
        <v>748</v>
      </c>
      <c r="L227" s="3">
        <v>761</v>
      </c>
      <c r="M227" s="3">
        <v>779</v>
      </c>
      <c r="N227" s="3">
        <v>797</v>
      </c>
      <c r="O227" s="3">
        <v>856</v>
      </c>
      <c r="P227" s="3">
        <v>840</v>
      </c>
      <c r="Q227" s="3">
        <v>854</v>
      </c>
      <c r="R227" s="3">
        <v>874</v>
      </c>
      <c r="S227" s="3">
        <v>895</v>
      </c>
      <c r="T227" s="3">
        <v>916</v>
      </c>
      <c r="U227" s="3">
        <v>942</v>
      </c>
      <c r="V227" s="3">
        <v>960</v>
      </c>
      <c r="W227" s="3">
        <v>982</v>
      </c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>
        <v>915.78</v>
      </c>
      <c r="G228" s="3">
        <v>661.12</v>
      </c>
      <c r="H228" s="3">
        <v>658.25</v>
      </c>
      <c r="I228" s="3">
        <v>673.5</v>
      </c>
      <c r="J228" s="3">
        <v>694</v>
      </c>
      <c r="K228" s="3">
        <v>761.5</v>
      </c>
      <c r="L228" s="3">
        <v>779.75</v>
      </c>
      <c r="M228" s="3">
        <v>798.25</v>
      </c>
      <c r="N228" s="3">
        <v>817</v>
      </c>
      <c r="O228" s="3">
        <v>841.25</v>
      </c>
      <c r="P228" s="3">
        <v>856</v>
      </c>
      <c r="Q228" s="3">
        <v>876</v>
      </c>
      <c r="R228" s="3">
        <v>896.75</v>
      </c>
      <c r="S228" s="3">
        <v>960.25</v>
      </c>
      <c r="T228" s="3">
        <v>944.25</v>
      </c>
      <c r="U228" s="3">
        <v>961.5</v>
      </c>
      <c r="V228" s="3">
        <v>984.25</v>
      </c>
      <c r="W228" s="3">
        <v>1007.5</v>
      </c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>
        <v>5368.02</v>
      </c>
      <c r="R229" s="3">
        <v>5474.71</v>
      </c>
      <c r="S229" s="3">
        <v>5583.52</v>
      </c>
      <c r="T229" s="3">
        <v>5694.49</v>
      </c>
      <c r="U229" s="3">
        <v>5807.67</v>
      </c>
      <c r="V229" s="3">
        <v>5923.09</v>
      </c>
      <c r="W229" s="3">
        <v>6040.82</v>
      </c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>
        <v>4409.05</v>
      </c>
      <c r="H230" s="3">
        <v>4496.68</v>
      </c>
      <c r="I230" s="3">
        <v>4586.05</v>
      </c>
      <c r="J230" s="3">
        <v>4677.2</v>
      </c>
      <c r="K230" s="3">
        <v>4770.16</v>
      </c>
      <c r="L230" s="3">
        <v>4864.96</v>
      </c>
      <c r="M230" s="3">
        <v>4961.6499999999996</v>
      </c>
      <c r="N230" s="3">
        <v>5060.2700000000004</v>
      </c>
      <c r="O230" s="3">
        <v>5160.84</v>
      </c>
      <c r="P230" s="3">
        <v>5263.41</v>
      </c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>
        <v>4473.3500000000004</v>
      </c>
      <c r="R231" s="3">
        <v>10981.51</v>
      </c>
      <c r="S231" s="3">
        <v>11199.77</v>
      </c>
      <c r="T231" s="3">
        <v>11422.36</v>
      </c>
      <c r="U231" s="3">
        <v>11649.38</v>
      </c>
      <c r="V231" s="3">
        <v>11880.91</v>
      </c>
      <c r="W231" s="3">
        <v>12117.05</v>
      </c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>
        <v>3674.21</v>
      </c>
      <c r="H232" s="3">
        <v>9019.7099999999991</v>
      </c>
      <c r="I232" s="3">
        <v>9198.98</v>
      </c>
      <c r="J232" s="3">
        <v>9381.81</v>
      </c>
      <c r="K232" s="3">
        <v>9568.2800000000007</v>
      </c>
      <c r="L232" s="3">
        <v>9758.4500000000007</v>
      </c>
      <c r="M232" s="3">
        <v>9952.39</v>
      </c>
      <c r="N232" s="3">
        <v>10150.200000000001</v>
      </c>
      <c r="O232" s="3">
        <v>10351.93</v>
      </c>
      <c r="P232" s="3">
        <v>10557.68</v>
      </c>
      <c r="Q232" s="3">
        <v>6294.16</v>
      </c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>
        <v>939.96</v>
      </c>
      <c r="T233" s="3">
        <v>12520.18</v>
      </c>
      <c r="U233" s="3">
        <v>24372.7</v>
      </c>
      <c r="V233" s="3">
        <v>34220.300000000003</v>
      </c>
      <c r="W233" s="3">
        <v>47610.33</v>
      </c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>
        <v>772.04</v>
      </c>
      <c r="J234" s="3">
        <v>10283.51</v>
      </c>
      <c r="K234" s="3">
        <v>20018.63</v>
      </c>
      <c r="L234" s="3">
        <v>28107</v>
      </c>
      <c r="M234" s="3">
        <v>39104.949999999997</v>
      </c>
      <c r="N234" s="3">
        <v>53202.96</v>
      </c>
      <c r="O234" s="3">
        <v>69033.36</v>
      </c>
      <c r="P234" s="3">
        <v>70405.39</v>
      </c>
      <c r="Q234" s="3">
        <v>71804.7</v>
      </c>
      <c r="R234" s="3">
        <v>73231.81</v>
      </c>
      <c r="S234" s="3">
        <v>73747.34</v>
      </c>
      <c r="T234" s="3">
        <v>63651.519999999997</v>
      </c>
      <c r="U234" s="3">
        <v>53312.9</v>
      </c>
      <c r="V234" s="3">
        <v>45009.3</v>
      </c>
      <c r="W234" s="3">
        <v>33193.96</v>
      </c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>
        <v>917.04</v>
      </c>
      <c r="S235" s="3">
        <v>11274.85</v>
      </c>
      <c r="T235" s="3">
        <v>11498.93</v>
      </c>
      <c r="U235" s="3">
        <v>11727.48</v>
      </c>
      <c r="V235" s="3">
        <v>11960.56</v>
      </c>
      <c r="W235" s="3">
        <v>12198.28</v>
      </c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>
        <v>753.21</v>
      </c>
      <c r="I236" s="3">
        <v>9260.65</v>
      </c>
      <c r="J236" s="3">
        <v>9444.7000000000007</v>
      </c>
      <c r="K236" s="3">
        <v>9632.42</v>
      </c>
      <c r="L236" s="3">
        <v>9823.86</v>
      </c>
      <c r="M236" s="3">
        <v>10019.11</v>
      </c>
      <c r="N236" s="3">
        <v>10218.24</v>
      </c>
      <c r="O236" s="3">
        <v>10421.33</v>
      </c>
      <c r="P236" s="3">
        <v>10628.45</v>
      </c>
      <c r="Q236" s="3">
        <v>10839.69</v>
      </c>
      <c r="R236" s="3">
        <v>10138.1</v>
      </c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>
        <v>2686</v>
      </c>
      <c r="P237" s="3">
        <v>35547.71</v>
      </c>
      <c r="Q237" s="3">
        <v>64709.14</v>
      </c>
      <c r="R237" s="3">
        <v>65995.22</v>
      </c>
      <c r="S237" s="3">
        <v>67306.89</v>
      </c>
      <c r="T237" s="3">
        <v>68644.63</v>
      </c>
      <c r="U237" s="3">
        <v>70008.95</v>
      </c>
      <c r="V237" s="3">
        <v>71400.37</v>
      </c>
      <c r="W237" s="3">
        <v>72819.45</v>
      </c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>
        <v>640</v>
      </c>
      <c r="F239" s="3">
        <v>653</v>
      </c>
      <c r="G239" s="3">
        <v>669</v>
      </c>
      <c r="H239" s="3">
        <v>688</v>
      </c>
      <c r="I239" s="3">
        <v>712</v>
      </c>
      <c r="J239" s="3">
        <v>734</v>
      </c>
      <c r="K239" s="3">
        <v>757</v>
      </c>
      <c r="L239" s="3">
        <v>781</v>
      </c>
      <c r="M239" s="3">
        <v>809</v>
      </c>
      <c r="N239" s="3">
        <v>832</v>
      </c>
      <c r="O239" s="3">
        <v>857</v>
      </c>
      <c r="P239" s="3">
        <v>883</v>
      </c>
      <c r="Q239" s="3">
        <v>938</v>
      </c>
      <c r="R239" s="3">
        <v>953</v>
      </c>
      <c r="S239" s="3">
        <v>964</v>
      </c>
      <c r="T239" s="3">
        <v>988</v>
      </c>
      <c r="U239" s="3">
        <v>1014</v>
      </c>
      <c r="V239" s="3">
        <v>1040</v>
      </c>
      <c r="W239" s="3">
        <v>1069</v>
      </c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>
        <v>1073</v>
      </c>
      <c r="F240" s="3">
        <v>1095</v>
      </c>
      <c r="G240" s="3">
        <v>1125</v>
      </c>
      <c r="H240" s="3">
        <v>1209</v>
      </c>
      <c r="I240" s="3">
        <v>1234</v>
      </c>
      <c r="J240" s="3">
        <v>1263</v>
      </c>
      <c r="K240" s="3">
        <v>1297</v>
      </c>
      <c r="L240" s="3">
        <v>1328</v>
      </c>
      <c r="M240" s="3">
        <v>1354</v>
      </c>
      <c r="N240" s="3">
        <v>1390</v>
      </c>
      <c r="O240" s="3">
        <v>1419</v>
      </c>
      <c r="P240" s="3">
        <v>1503</v>
      </c>
      <c r="Q240" s="3">
        <v>1496</v>
      </c>
      <c r="R240" s="3">
        <v>1521</v>
      </c>
      <c r="S240" s="3">
        <v>1557</v>
      </c>
      <c r="T240" s="3">
        <v>1598</v>
      </c>
      <c r="U240" s="3">
        <v>1632</v>
      </c>
      <c r="V240" s="3">
        <v>1676</v>
      </c>
      <c r="W240" s="3">
        <v>1715</v>
      </c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>
        <v>1075</v>
      </c>
      <c r="F242" s="3">
        <v>1105</v>
      </c>
      <c r="G242" s="3">
        <v>1189</v>
      </c>
      <c r="H242" s="3">
        <v>1213</v>
      </c>
      <c r="I242" s="3">
        <v>1242</v>
      </c>
      <c r="J242" s="3">
        <v>1275</v>
      </c>
      <c r="K242" s="3">
        <v>1306</v>
      </c>
      <c r="L242" s="3">
        <v>1332</v>
      </c>
      <c r="M242" s="3">
        <v>1367</v>
      </c>
      <c r="N242" s="3">
        <v>1395</v>
      </c>
      <c r="O242" s="3">
        <v>1479</v>
      </c>
      <c r="P242" s="3">
        <v>1471</v>
      </c>
      <c r="Q242" s="3">
        <v>1497</v>
      </c>
      <c r="R242" s="3">
        <v>1532</v>
      </c>
      <c r="S242" s="3">
        <v>1573</v>
      </c>
      <c r="T242" s="3">
        <v>1606</v>
      </c>
      <c r="U242" s="3">
        <v>1649</v>
      </c>
      <c r="V242" s="3">
        <v>1688</v>
      </c>
      <c r="W242" s="3">
        <v>1723</v>
      </c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>
        <v>982.72</v>
      </c>
      <c r="F243" s="3">
        <v>1002.09</v>
      </c>
      <c r="G243" s="3">
        <v>1030.69</v>
      </c>
      <c r="H243" s="3">
        <v>1110.98</v>
      </c>
      <c r="I243" s="3">
        <v>1133.8</v>
      </c>
      <c r="J243" s="3">
        <v>1160.99</v>
      </c>
      <c r="K243" s="3">
        <v>1192.71</v>
      </c>
      <c r="L243" s="3">
        <v>1222.17</v>
      </c>
      <c r="M243" s="3">
        <v>1246.19</v>
      </c>
      <c r="N243" s="3">
        <v>1279.99</v>
      </c>
      <c r="O243" s="3">
        <v>1306.27</v>
      </c>
      <c r="P243" s="3">
        <v>1388.35</v>
      </c>
      <c r="Q243" s="3">
        <v>1378.55</v>
      </c>
      <c r="R243" s="3">
        <v>1401.96</v>
      </c>
      <c r="S243" s="3">
        <v>1435.49</v>
      </c>
      <c r="T243" s="3">
        <v>1474.32</v>
      </c>
      <c r="U243" s="3">
        <v>1505.19</v>
      </c>
      <c r="V243" s="3">
        <v>1546.44</v>
      </c>
      <c r="W243" s="3">
        <v>1583.28</v>
      </c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>
        <v>915.78</v>
      </c>
      <c r="G244" s="3">
        <v>661.12</v>
      </c>
      <c r="H244" s="3">
        <v>658.25</v>
      </c>
      <c r="I244" s="3">
        <v>673.5</v>
      </c>
      <c r="J244" s="3">
        <v>694</v>
      </c>
      <c r="K244" s="3">
        <v>761.5</v>
      </c>
      <c r="L244" s="3">
        <v>779.75</v>
      </c>
      <c r="M244" s="3">
        <v>798.25</v>
      </c>
      <c r="N244" s="3">
        <v>817</v>
      </c>
      <c r="O244" s="3">
        <v>841.25</v>
      </c>
      <c r="P244" s="3">
        <v>856</v>
      </c>
      <c r="Q244" s="3">
        <v>876</v>
      </c>
      <c r="R244" s="3">
        <v>896.75</v>
      </c>
      <c r="S244" s="3">
        <v>960.25</v>
      </c>
      <c r="T244" s="3">
        <v>944.25</v>
      </c>
      <c r="U244" s="3">
        <v>961.5</v>
      </c>
      <c r="V244" s="3">
        <v>984.25</v>
      </c>
      <c r="W244" s="3">
        <v>1007.5</v>
      </c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>
        <v>874.59</v>
      </c>
      <c r="V245" s="3">
        <v>11649.41</v>
      </c>
      <c r="W245" s="3">
        <v>22907.31</v>
      </c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>
        <v>748.95</v>
      </c>
      <c r="L246" s="3">
        <v>9799.35</v>
      </c>
      <c r="M246" s="3">
        <v>18815.02</v>
      </c>
      <c r="N246" s="3">
        <v>27698.36</v>
      </c>
      <c r="O246" s="3">
        <v>28248.86</v>
      </c>
      <c r="P246" s="3">
        <v>28810.31</v>
      </c>
      <c r="Q246" s="3">
        <v>29382.92</v>
      </c>
      <c r="R246" s="3">
        <v>29966.9</v>
      </c>
      <c r="S246" s="3">
        <v>30562.5</v>
      </c>
      <c r="T246" s="3">
        <v>31169.919999999998</v>
      </c>
      <c r="U246" s="3">
        <v>30914.83</v>
      </c>
      <c r="V246" s="3">
        <v>20771.830000000002</v>
      </c>
      <c r="W246" s="3">
        <v>10158.299999999999</v>
      </c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">
      <c r="A255" t="s">
        <v>13</v>
      </c>
      <c r="E255" s="3">
        <f t="shared" ref="E255:W255" si="1">SUM(E139:E254)</f>
        <v>458876.85000000003</v>
      </c>
      <c r="F255" s="3">
        <f t="shared" si="1"/>
        <v>310821.9600000002</v>
      </c>
      <c r="G255" s="3">
        <f t="shared" si="1"/>
        <v>152866.89999999997</v>
      </c>
      <c r="H255" s="3">
        <f t="shared" si="1"/>
        <v>68969.559999999983</v>
      </c>
      <c r="I255" s="3">
        <f t="shared" si="1"/>
        <v>55132.750000000007</v>
      </c>
      <c r="J255" s="3">
        <f t="shared" si="1"/>
        <v>53385.090000000004</v>
      </c>
      <c r="K255" s="3">
        <f t="shared" si="1"/>
        <v>64944.339999999989</v>
      </c>
      <c r="L255" s="3">
        <f t="shared" si="1"/>
        <v>82979.070000000007</v>
      </c>
      <c r="M255" s="3">
        <f t="shared" si="1"/>
        <v>103875.63</v>
      </c>
      <c r="N255" s="3">
        <f t="shared" si="1"/>
        <v>131908.49</v>
      </c>
      <c r="O255" s="3">
        <f t="shared" si="1"/>
        <v>167298.68</v>
      </c>
      <c r="P255" s="3">
        <f t="shared" si="1"/>
        <v>244823</v>
      </c>
      <c r="Q255" s="3">
        <f t="shared" si="1"/>
        <v>315550.64</v>
      </c>
      <c r="R255" s="3">
        <f t="shared" si="1"/>
        <v>331254.09000000008</v>
      </c>
      <c r="S255" s="3">
        <f t="shared" si="1"/>
        <v>337188.22</v>
      </c>
      <c r="T255" s="3">
        <f t="shared" si="1"/>
        <v>426472.77</v>
      </c>
      <c r="U255" s="3">
        <f t="shared" si="1"/>
        <v>514138.88000000006</v>
      </c>
      <c r="V255" s="3">
        <f t="shared" si="1"/>
        <v>625331.7899999998</v>
      </c>
      <c r="W255" s="3">
        <f t="shared" si="1"/>
        <v>702356.28000000014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277212.83</v>
      </c>
      <c r="F262" s="3">
        <v>138835.03999999998</v>
      </c>
      <c r="G262" s="3">
        <v>90565.39</v>
      </c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65527.960000000006</v>
      </c>
      <c r="F263" s="3">
        <v>45370.479999999996</v>
      </c>
      <c r="G263" s="3">
        <v>38632.6</v>
      </c>
      <c r="H263" s="3">
        <v>38632.6</v>
      </c>
      <c r="I263" s="3">
        <v>12299.36</v>
      </c>
      <c r="J263" s="3"/>
      <c r="K263" s="3"/>
      <c r="L263" s="3"/>
      <c r="M263" s="3"/>
      <c r="N263" s="3"/>
      <c r="O263" s="3"/>
      <c r="P263" s="3">
        <v>16275.58</v>
      </c>
      <c r="Q263" s="3">
        <v>28598.53</v>
      </c>
      <c r="R263" s="3">
        <v>29313.49</v>
      </c>
      <c r="S263" s="3">
        <v>30046.32</v>
      </c>
      <c r="T263" s="3">
        <v>30797.48</v>
      </c>
      <c r="U263" s="3">
        <v>36942.68</v>
      </c>
      <c r="V263" s="3">
        <v>41801.71</v>
      </c>
      <c r="W263" s="3">
        <v>42846.75</v>
      </c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83408.97</v>
      </c>
      <c r="U265" s="3">
        <v>146561.46</v>
      </c>
      <c r="V265" s="3">
        <v>237857.03</v>
      </c>
      <c r="W265" s="3">
        <v>307962.26</v>
      </c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>
        <v>104850.54000000001</v>
      </c>
      <c r="F266" s="3">
        <v>111530.82999999999</v>
      </c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>
        <v>11285.519999999999</v>
      </c>
      <c r="F267" s="3">
        <v>15085.610000000002</v>
      </c>
      <c r="G267" s="3">
        <v>23668.909999999996</v>
      </c>
      <c r="H267" s="3">
        <v>30336.959999999995</v>
      </c>
      <c r="I267" s="3">
        <v>40483.550000000003</v>
      </c>
      <c r="J267" s="3">
        <v>51092.27</v>
      </c>
      <c r="K267" s="3">
        <v>62664.13</v>
      </c>
      <c r="L267" s="3">
        <v>80695.030000000013</v>
      </c>
      <c r="M267" s="3">
        <v>101660.31</v>
      </c>
      <c r="N267" s="3">
        <v>125622.34000000001</v>
      </c>
      <c r="O267" s="3">
        <v>145773.76000000001</v>
      </c>
      <c r="P267" s="3">
        <v>181492.51</v>
      </c>
      <c r="Q267" s="3">
        <v>213701.69</v>
      </c>
      <c r="R267" s="3">
        <v>218009.61</v>
      </c>
      <c r="S267" s="3">
        <v>222421.31</v>
      </c>
      <c r="T267" s="3">
        <v>226736.39</v>
      </c>
      <c r="U267" s="3">
        <v>231307.65000000002</v>
      </c>
      <c r="V267" s="3">
        <v>236014.06</v>
      </c>
      <c r="W267" s="3">
        <v>240792.18999999997</v>
      </c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>
        <v>2349.84</v>
      </c>
      <c r="J268" s="3">
        <v>2292.8200000000002</v>
      </c>
      <c r="K268" s="3">
        <v>2280.21</v>
      </c>
      <c r="L268" s="3">
        <v>2284.04</v>
      </c>
      <c r="M268" s="3">
        <v>2215.3200000000002</v>
      </c>
      <c r="N268" s="3">
        <v>6286.15</v>
      </c>
      <c r="O268" s="3">
        <v>21524.92</v>
      </c>
      <c r="P268" s="3">
        <v>47054.91</v>
      </c>
      <c r="Q268" s="3">
        <v>73250.42</v>
      </c>
      <c r="R268" s="3">
        <v>83930.99</v>
      </c>
      <c r="S268" s="3">
        <v>84720.59</v>
      </c>
      <c r="T268" s="3">
        <v>85529.93</v>
      </c>
      <c r="U268" s="3">
        <v>99327.09</v>
      </c>
      <c r="V268" s="3">
        <v>109658.98999999999</v>
      </c>
      <c r="W268" s="3">
        <v>110755.08</v>
      </c>
    </row>
  </sheetData>
  <pageMargins left="0.7" right="0.7" top="0.75" bottom="0.75" header="0.3" footer="0.3"/>
  <pageSetup scale="12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6C726-2C31-437C-ADEA-7AC1585FBA8E}">
  <sheetPr codeName="shVOMCost">
    <pageSetUpPr fitToPage="1"/>
  </sheetPr>
  <dimension ref="A1:W268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106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2192.06</v>
      </c>
      <c r="F7" s="3">
        <v>2571.35</v>
      </c>
      <c r="G7" s="3">
        <v>1205.3</v>
      </c>
      <c r="H7" s="3">
        <v>2124.0100000000002</v>
      </c>
      <c r="I7" s="3">
        <v>2110.4499999999998</v>
      </c>
      <c r="J7" s="3">
        <v>2056.5300000000002</v>
      </c>
      <c r="K7" s="3">
        <v>1787.86</v>
      </c>
      <c r="L7" s="3">
        <v>1765.9</v>
      </c>
      <c r="M7" s="3">
        <v>1068.6500000000001</v>
      </c>
      <c r="N7" s="3">
        <v>1326.43</v>
      </c>
      <c r="O7" s="3">
        <v>1274.24</v>
      </c>
      <c r="P7" s="3">
        <v>1664.32</v>
      </c>
      <c r="Q7" s="3">
        <v>1891.49</v>
      </c>
      <c r="R7" s="3">
        <v>1862.25</v>
      </c>
      <c r="S7" s="3">
        <v>2501.6799999999998</v>
      </c>
      <c r="T7" s="3">
        <v>2021.86</v>
      </c>
      <c r="U7" s="3">
        <v>1981.95</v>
      </c>
      <c r="V7" s="3">
        <v>1046.28</v>
      </c>
      <c r="W7" s="3">
        <v>905.6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1784.1</v>
      </c>
      <c r="F8" s="3">
        <v>1710.3</v>
      </c>
      <c r="G8" s="3">
        <v>1014.63</v>
      </c>
      <c r="H8" s="3">
        <v>1382.76</v>
      </c>
      <c r="I8" s="3">
        <v>1363.36</v>
      </c>
      <c r="J8" s="3">
        <v>1732.46</v>
      </c>
      <c r="K8" s="3">
        <v>1457.12</v>
      </c>
      <c r="L8" s="3">
        <v>1089.29</v>
      </c>
      <c r="M8" s="3">
        <v>1248.77</v>
      </c>
      <c r="N8" s="3">
        <v>1091.6500000000001</v>
      </c>
      <c r="O8" s="3">
        <v>1011.34</v>
      </c>
      <c r="P8" s="3">
        <v>1131.07</v>
      </c>
      <c r="Q8" s="3">
        <v>1512.99</v>
      </c>
      <c r="R8" s="3">
        <v>1619.56</v>
      </c>
      <c r="S8" s="3">
        <v>1882.62</v>
      </c>
      <c r="T8" s="3">
        <v>1012.54</v>
      </c>
      <c r="U8" s="3">
        <v>382.17</v>
      </c>
      <c r="V8" s="3">
        <v>356.41</v>
      </c>
      <c r="W8" s="3">
        <v>334.58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>
        <v>99.11</v>
      </c>
      <c r="F9" s="3">
        <v>92.23</v>
      </c>
      <c r="G9" s="3">
        <v>75.91</v>
      </c>
      <c r="H9" s="3">
        <v>75.31</v>
      </c>
      <c r="I9" s="3">
        <v>79.62</v>
      </c>
      <c r="J9" s="3">
        <v>87.41</v>
      </c>
      <c r="K9" s="3">
        <v>108.51</v>
      </c>
      <c r="L9" s="3">
        <v>87.89</v>
      </c>
      <c r="M9" s="3">
        <v>76.17</v>
      </c>
      <c r="N9" s="3">
        <v>70.97</v>
      </c>
      <c r="O9" s="3">
        <v>73.989999999999995</v>
      </c>
      <c r="P9" s="3">
        <v>78.3</v>
      </c>
      <c r="Q9" s="3">
        <v>76.16</v>
      </c>
      <c r="R9" s="3">
        <v>89.8</v>
      </c>
      <c r="S9" s="3">
        <v>83.42</v>
      </c>
      <c r="T9" s="3">
        <v>89.8</v>
      </c>
      <c r="U9" s="3">
        <v>85.6</v>
      </c>
      <c r="V9" s="3">
        <v>82.65</v>
      </c>
      <c r="W9" s="3">
        <v>99.31</v>
      </c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>
        <v>6706.26</v>
      </c>
      <c r="F10" s="3">
        <v>5788.81</v>
      </c>
      <c r="G10" s="3">
        <v>5220.46</v>
      </c>
      <c r="H10" s="3">
        <v>5017.78</v>
      </c>
      <c r="I10" s="3">
        <v>5654.96</v>
      </c>
      <c r="J10" s="3">
        <v>6205.64</v>
      </c>
      <c r="K10" s="3">
        <v>6151.55</v>
      </c>
      <c r="L10" s="3">
        <v>5623.38</v>
      </c>
      <c r="M10" s="3">
        <v>5183.99</v>
      </c>
      <c r="N10" s="3">
        <v>4778.5200000000004</v>
      </c>
      <c r="O10" s="3">
        <v>4775.62</v>
      </c>
      <c r="P10" s="3">
        <v>5205.46</v>
      </c>
      <c r="Q10" s="3">
        <v>4815.83</v>
      </c>
      <c r="R10" s="3">
        <v>5533.36</v>
      </c>
      <c r="S10" s="3">
        <v>5696.81</v>
      </c>
      <c r="T10" s="3">
        <v>6303.22</v>
      </c>
      <c r="U10" s="3">
        <v>5872.1</v>
      </c>
      <c r="V10" s="3">
        <v>6315.48</v>
      </c>
      <c r="W10" s="3">
        <v>6285.22</v>
      </c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17769.88</v>
      </c>
      <c r="F11" s="3">
        <v>17337.21</v>
      </c>
      <c r="G11" s="3">
        <v>19558.38</v>
      </c>
      <c r="H11" s="3">
        <v>19865.13</v>
      </c>
      <c r="I11" s="3">
        <v>19421.32</v>
      </c>
      <c r="J11" s="3">
        <v>20226.53</v>
      </c>
      <c r="K11" s="3">
        <v>21981.35</v>
      </c>
      <c r="L11" s="3">
        <v>22528.07</v>
      </c>
      <c r="M11" s="3">
        <v>23090.880000000001</v>
      </c>
      <c r="N11" s="3">
        <v>23740.41</v>
      </c>
      <c r="O11" s="3">
        <v>23178.240000000002</v>
      </c>
      <c r="P11" s="3">
        <v>24867.71</v>
      </c>
      <c r="Q11" s="3">
        <v>25494.83</v>
      </c>
      <c r="R11" s="3">
        <v>26207.99</v>
      </c>
      <c r="S11" s="3">
        <v>24143.08</v>
      </c>
      <c r="T11" s="3">
        <v>27448.55</v>
      </c>
      <c r="U11" s="3">
        <v>28139.99</v>
      </c>
      <c r="V11" s="3">
        <v>28839.47</v>
      </c>
      <c r="W11" s="3">
        <v>28239.35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>
        <v>710.82</v>
      </c>
      <c r="F12" s="3">
        <v>688.41</v>
      </c>
      <c r="G12" s="3">
        <v>522.28</v>
      </c>
      <c r="H12" s="3">
        <v>569.62</v>
      </c>
      <c r="I12" s="3">
        <v>513.54</v>
      </c>
      <c r="J12" s="3">
        <v>540.13</v>
      </c>
      <c r="K12" s="3">
        <v>537.65</v>
      </c>
      <c r="L12" s="3">
        <v>404.73</v>
      </c>
      <c r="M12" s="3">
        <v>328.54</v>
      </c>
      <c r="N12" s="3">
        <v>336.37</v>
      </c>
      <c r="O12" s="3">
        <v>305.76</v>
      </c>
      <c r="P12" s="3">
        <v>500.14</v>
      </c>
      <c r="Q12" s="3">
        <v>628.39</v>
      </c>
      <c r="R12" s="3">
        <v>622.65</v>
      </c>
      <c r="S12" s="3">
        <v>697.78</v>
      </c>
      <c r="T12" s="3">
        <v>642.42999999999995</v>
      </c>
      <c r="U12" s="3">
        <v>713.41</v>
      </c>
      <c r="V12" s="3">
        <v>629.36</v>
      </c>
      <c r="W12" s="3">
        <v>619.63</v>
      </c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>
        <v>0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0</v>
      </c>
      <c r="F14" s="3">
        <v>0</v>
      </c>
      <c r="G14" s="3">
        <v>0</v>
      </c>
      <c r="H14" s="3">
        <v>0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0</v>
      </c>
      <c r="O14" s="3">
        <v>0</v>
      </c>
      <c r="P14" s="3">
        <v>0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>
        <v>0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>
        <v>2.81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>
        <v>0.69</v>
      </c>
      <c r="F19" s="3">
        <v>0.7</v>
      </c>
      <c r="G19" s="3">
        <v>0.72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>
        <v>0.7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7954.85</v>
      </c>
      <c r="F22" s="3">
        <v>8224.7099999999991</v>
      </c>
      <c r="G22" s="3">
        <v>7842.13</v>
      </c>
      <c r="H22" s="3">
        <v>8622.0400000000009</v>
      </c>
      <c r="I22" s="3">
        <v>8833.2999999999993</v>
      </c>
      <c r="J22" s="3">
        <v>8080.48</v>
      </c>
      <c r="K22" s="3">
        <v>9080.02</v>
      </c>
      <c r="L22" s="3">
        <v>9258.6200000000008</v>
      </c>
      <c r="M22" s="3">
        <v>8862.7999999999993</v>
      </c>
      <c r="N22" s="3">
        <v>9765.2000000000007</v>
      </c>
      <c r="O22" s="3">
        <v>9889.5</v>
      </c>
      <c r="P22" s="3">
        <v>10090.5</v>
      </c>
      <c r="Q22" s="3">
        <v>9710.43</v>
      </c>
      <c r="R22" s="3">
        <v>10273.25</v>
      </c>
      <c r="S22" s="3">
        <v>9704.6200000000008</v>
      </c>
      <c r="T22" s="3">
        <v>10697.08</v>
      </c>
      <c r="U22" s="3">
        <v>10432.49</v>
      </c>
      <c r="V22" s="3">
        <v>10150.08</v>
      </c>
      <c r="W22" s="3">
        <v>10575.1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  <c r="U23" s="3">
        <v>0</v>
      </c>
      <c r="V23" s="3">
        <v>0</v>
      </c>
      <c r="W23" s="3">
        <v>0</v>
      </c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7807.54</v>
      </c>
      <c r="F24" s="3">
        <v>8173.35</v>
      </c>
      <c r="G24" s="3">
        <v>8359.2000000000007</v>
      </c>
      <c r="H24" s="3">
        <v>7987.3</v>
      </c>
      <c r="I24" s="3">
        <v>8779.11</v>
      </c>
      <c r="J24" s="3">
        <v>8024.95</v>
      </c>
      <c r="K24" s="3">
        <v>9023.09</v>
      </c>
      <c r="L24" s="3">
        <v>9248.9</v>
      </c>
      <c r="M24" s="3">
        <v>8901.42</v>
      </c>
      <c r="N24" s="3">
        <v>9641.24</v>
      </c>
      <c r="O24" s="3">
        <v>9801.7900000000009</v>
      </c>
      <c r="P24" s="3">
        <v>10113.31</v>
      </c>
      <c r="Q24" s="3">
        <v>9929.2199999999993</v>
      </c>
      <c r="R24" s="3">
        <v>10280.31</v>
      </c>
      <c r="S24" s="3">
        <v>9901.1299999999992</v>
      </c>
      <c r="T24" s="3">
        <v>10639.28</v>
      </c>
      <c r="U24" s="3">
        <v>10690.72</v>
      </c>
      <c r="V24" s="3">
        <v>9818.43</v>
      </c>
      <c r="W24" s="3">
        <v>11092.2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  <c r="U25" s="3">
        <v>0</v>
      </c>
      <c r="V25" s="3">
        <v>0</v>
      </c>
      <c r="W25" s="3">
        <v>0</v>
      </c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2712.35</v>
      </c>
      <c r="F26" s="3">
        <v>2789.65</v>
      </c>
      <c r="G26" s="3">
        <v>3033.38</v>
      </c>
      <c r="H26" s="3">
        <v>2722.24</v>
      </c>
      <c r="I26" s="3">
        <v>3377.4</v>
      </c>
      <c r="J26" s="3">
        <v>4652.3999999999996</v>
      </c>
      <c r="K26" s="3">
        <v>4443.6899999999996</v>
      </c>
      <c r="L26" s="3">
        <v>5420.84</v>
      </c>
      <c r="M26" s="3">
        <v>9062.93</v>
      </c>
      <c r="N26" s="3">
        <v>6724.87</v>
      </c>
      <c r="O26" s="3">
        <v>7536.77</v>
      </c>
      <c r="P26" s="3">
        <v>3263.33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1855.35</v>
      </c>
      <c r="F27" s="3">
        <v>3057.87</v>
      </c>
      <c r="G27" s="3">
        <v>3164.09</v>
      </c>
      <c r="H27" s="3">
        <v>2848.5</v>
      </c>
      <c r="I27" s="3">
        <v>2927.46</v>
      </c>
      <c r="J27" s="3">
        <v>4349</v>
      </c>
      <c r="K27" s="3">
        <v>3686.39</v>
      </c>
      <c r="L27" s="3">
        <v>5512.71</v>
      </c>
      <c r="M27" s="3">
        <v>7314.14</v>
      </c>
      <c r="N27" s="3">
        <v>8445.02</v>
      </c>
      <c r="O27" s="3">
        <v>7320.64</v>
      </c>
      <c r="P27" s="3">
        <v>2733.86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>
        <v>0</v>
      </c>
      <c r="H28" s="3">
        <v>0</v>
      </c>
      <c r="I28" s="3"/>
      <c r="J28" s="3">
        <v>0</v>
      </c>
      <c r="K28" s="3">
        <v>0</v>
      </c>
      <c r="L28" s="3">
        <v>0</v>
      </c>
      <c r="M28" s="3"/>
      <c r="N28" s="3">
        <v>0</v>
      </c>
      <c r="O28" s="3">
        <v>0</v>
      </c>
      <c r="P28" s="3">
        <v>0</v>
      </c>
      <c r="Q28" s="3">
        <v>0</v>
      </c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>
        <v>0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>
        <v>0</v>
      </c>
      <c r="H30" s="3">
        <v>0</v>
      </c>
      <c r="I30" s="3">
        <v>0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>
        <v>0</v>
      </c>
      <c r="G31" s="3">
        <v>0</v>
      </c>
      <c r="H31" s="3">
        <v>0</v>
      </c>
      <c r="I31" s="3">
        <v>0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>
        <v>0</v>
      </c>
      <c r="G32" s="3"/>
      <c r="H32" s="3"/>
      <c r="I32" s="3">
        <v>0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0</v>
      </c>
      <c r="F34" s="3">
        <v>0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0</v>
      </c>
      <c r="N34" s="3">
        <v>0</v>
      </c>
      <c r="O34" s="3">
        <v>0</v>
      </c>
      <c r="P34" s="3">
        <v>0</v>
      </c>
      <c r="Q34" s="3">
        <v>0</v>
      </c>
      <c r="R34" s="3">
        <v>0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0</v>
      </c>
      <c r="F35" s="3">
        <v>0</v>
      </c>
      <c r="G35" s="3">
        <v>0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0</v>
      </c>
      <c r="N35" s="3">
        <v>0</v>
      </c>
      <c r="O35" s="3">
        <v>0</v>
      </c>
      <c r="P35" s="3">
        <v>0</v>
      </c>
      <c r="Q35" s="3">
        <v>0</v>
      </c>
      <c r="R35" s="3">
        <v>0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0</v>
      </c>
      <c r="F36" s="3">
        <v>0</v>
      </c>
      <c r="G36" s="3">
        <v>0</v>
      </c>
      <c r="H36" s="3">
        <v>0</v>
      </c>
      <c r="I36" s="3">
        <v>0</v>
      </c>
      <c r="J36" s="3">
        <v>0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>
        <v>0</v>
      </c>
      <c r="Q36" s="3">
        <v>0</v>
      </c>
      <c r="R36" s="3">
        <v>0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0</v>
      </c>
      <c r="U37" s="3">
        <v>-0.01</v>
      </c>
      <c r="V37" s="3">
        <v>0</v>
      </c>
      <c r="W37" s="3">
        <v>0.01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14.66</v>
      </c>
      <c r="Q38" s="3">
        <v>59.57</v>
      </c>
      <c r="R38" s="3">
        <v>333.46</v>
      </c>
      <c r="S38" s="3">
        <v>374.6</v>
      </c>
      <c r="T38" s="3">
        <v>243.34</v>
      </c>
      <c r="U38" s="3">
        <v>670.08</v>
      </c>
      <c r="V38" s="3">
        <v>688.55</v>
      </c>
      <c r="W38" s="3">
        <v>508.34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175.28</v>
      </c>
      <c r="V39" s="3">
        <v>209.06</v>
      </c>
      <c r="W39" s="3">
        <v>177.46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9604.8799999999992</v>
      </c>
      <c r="F41" s="3">
        <v>9774.69</v>
      </c>
      <c r="G41" s="3">
        <v>10852.81</v>
      </c>
      <c r="H41" s="3">
        <v>8689.2999999999993</v>
      </c>
      <c r="I41" s="3">
        <v>9693.4599999999991</v>
      </c>
      <c r="J41" s="3">
        <v>8955.06</v>
      </c>
      <c r="K41" s="3">
        <v>9612.64</v>
      </c>
      <c r="L41" s="3">
        <v>7647.17</v>
      </c>
      <c r="M41" s="3">
        <v>4537.79</v>
      </c>
      <c r="N41" s="3">
        <v>3858.05</v>
      </c>
      <c r="O41" s="3">
        <v>5016.74</v>
      </c>
      <c r="P41" s="3">
        <v>6365.87</v>
      </c>
      <c r="Q41" s="3">
        <v>8201.06</v>
      </c>
      <c r="R41" s="3">
        <v>7857.36</v>
      </c>
      <c r="S41" s="3">
        <v>10740.12</v>
      </c>
      <c r="T41" s="3">
        <v>7703.83</v>
      </c>
      <c r="U41" s="3">
        <v>1666.64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8564.82</v>
      </c>
      <c r="F42" s="3">
        <v>9149.3799999999992</v>
      </c>
      <c r="G42" s="3">
        <v>8726.0499999999993</v>
      </c>
      <c r="H42" s="3">
        <v>9667.02</v>
      </c>
      <c r="I42" s="3">
        <v>9439.7099999999991</v>
      </c>
      <c r="J42" s="3">
        <v>9966.42</v>
      </c>
      <c r="K42" s="3">
        <v>8629.18</v>
      </c>
      <c r="L42" s="3">
        <v>9568.58</v>
      </c>
      <c r="M42" s="3">
        <v>8188.15</v>
      </c>
      <c r="N42" s="3">
        <v>7646.62</v>
      </c>
      <c r="O42" s="3">
        <v>6914.34</v>
      </c>
      <c r="P42" s="3">
        <v>7970.88</v>
      </c>
      <c r="Q42" s="3">
        <v>9120.7000000000007</v>
      </c>
      <c r="R42" s="3">
        <v>8934.33</v>
      </c>
      <c r="S42" s="3">
        <v>10138.76</v>
      </c>
      <c r="T42" s="3">
        <v>9245.11</v>
      </c>
      <c r="U42" s="3">
        <v>8521.6299999999992</v>
      </c>
      <c r="V42" s="3">
        <v>8794.2099999999991</v>
      </c>
      <c r="W42" s="3">
        <v>8094.09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9763.5300000000007</v>
      </c>
      <c r="F43" s="3">
        <v>9889.44</v>
      </c>
      <c r="G43" s="3">
        <v>10428.84</v>
      </c>
      <c r="H43" s="3">
        <v>9529.61</v>
      </c>
      <c r="I43" s="3">
        <v>11366.97</v>
      </c>
      <c r="J43" s="3">
        <v>11040.14</v>
      </c>
      <c r="K43" s="3">
        <v>11513.71</v>
      </c>
      <c r="L43" s="3">
        <v>9881.98</v>
      </c>
      <c r="M43" s="3">
        <v>11277.92</v>
      </c>
      <c r="N43" s="3">
        <v>9805.6</v>
      </c>
      <c r="O43" s="3">
        <v>11008.74</v>
      </c>
      <c r="P43" s="3">
        <v>10112.64</v>
      </c>
      <c r="Q43" s="3">
        <v>11478.19</v>
      </c>
      <c r="R43" s="3">
        <v>11211.4</v>
      </c>
      <c r="S43" s="3">
        <v>13223.17</v>
      </c>
      <c r="T43" s="3">
        <v>10892.25</v>
      </c>
      <c r="U43" s="3">
        <v>11428.1</v>
      </c>
      <c r="V43" s="3">
        <v>10706.28</v>
      </c>
      <c r="W43" s="3">
        <v>10950.31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4806.1899999999996</v>
      </c>
      <c r="F44" s="3">
        <v>5627.55</v>
      </c>
      <c r="G44" s="3">
        <v>4740.18</v>
      </c>
      <c r="H44" s="3">
        <v>5860.51</v>
      </c>
      <c r="I44" s="3">
        <v>5618.75</v>
      </c>
      <c r="J44" s="3">
        <v>6189.26</v>
      </c>
      <c r="K44" s="3">
        <v>5926.5</v>
      </c>
      <c r="L44" s="3">
        <v>6381</v>
      </c>
      <c r="M44" s="3">
        <v>5362.63</v>
      </c>
      <c r="N44" s="3">
        <v>6155.62</v>
      </c>
      <c r="O44" s="3">
        <v>5820.97</v>
      </c>
      <c r="P44" s="3">
        <v>6074.34</v>
      </c>
      <c r="Q44" s="3">
        <v>5553.55</v>
      </c>
      <c r="R44" s="3">
        <v>6711.87</v>
      </c>
      <c r="S44" s="3">
        <v>6461.73</v>
      </c>
      <c r="T44" s="3">
        <v>6859.54</v>
      </c>
      <c r="U44" s="3">
        <v>6597.88</v>
      </c>
      <c r="V44" s="3">
        <v>6874.19</v>
      </c>
      <c r="W44" s="3">
        <v>6036.09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>
        <v>1.41</v>
      </c>
      <c r="G45" s="3">
        <v>0.72</v>
      </c>
      <c r="H45" s="3">
        <v>1.48</v>
      </c>
      <c r="I45" s="3">
        <v>0.76</v>
      </c>
      <c r="J45" s="3">
        <v>4.66</v>
      </c>
      <c r="K45" s="3">
        <v>23.85</v>
      </c>
      <c r="L45" s="3">
        <v>9.7799999999999994</v>
      </c>
      <c r="M45" s="3">
        <v>4.18</v>
      </c>
      <c r="N45" s="3">
        <v>1.71</v>
      </c>
      <c r="O45" s="3">
        <v>9.66</v>
      </c>
      <c r="P45" s="3">
        <v>1.8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0</v>
      </c>
      <c r="F46" s="3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  <c r="N46" s="3">
        <v>0</v>
      </c>
      <c r="O46" s="3">
        <v>0</v>
      </c>
      <c r="P46" s="3">
        <v>0</v>
      </c>
      <c r="Q46" s="3">
        <v>0</v>
      </c>
      <c r="R46" s="3">
        <v>0</v>
      </c>
      <c r="S46" s="3">
        <v>0</v>
      </c>
      <c r="T46" s="3">
        <v>0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0</v>
      </c>
      <c r="F47" s="3">
        <v>0</v>
      </c>
      <c r="G47" s="3">
        <v>0</v>
      </c>
      <c r="H47" s="3">
        <v>0</v>
      </c>
      <c r="I47" s="3"/>
      <c r="J47" s="3">
        <v>0</v>
      </c>
      <c r="K47" s="3">
        <v>0</v>
      </c>
      <c r="L47" s="3">
        <v>0</v>
      </c>
      <c r="M47" s="3">
        <v>0</v>
      </c>
      <c r="N47" s="3">
        <v>0</v>
      </c>
      <c r="O47" s="3">
        <v>0</v>
      </c>
      <c r="P47" s="3">
        <v>0</v>
      </c>
      <c r="Q47" s="3">
        <v>0</v>
      </c>
      <c r="R47" s="3">
        <v>0</v>
      </c>
      <c r="S47" s="3">
        <v>0</v>
      </c>
      <c r="T47" s="3">
        <v>0</v>
      </c>
      <c r="U47" s="3">
        <v>0</v>
      </c>
      <c r="V47" s="3">
        <v>0</v>
      </c>
      <c r="W47" s="3">
        <v>0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0</v>
      </c>
      <c r="F48" s="3">
        <v>0</v>
      </c>
      <c r="G48" s="3">
        <v>0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0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0</v>
      </c>
      <c r="T48" s="3">
        <v>0</v>
      </c>
      <c r="U48" s="3">
        <v>0</v>
      </c>
      <c r="V48" s="3">
        <v>0</v>
      </c>
      <c r="W48" s="3">
        <v>0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0</v>
      </c>
      <c r="F49" s="3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0</v>
      </c>
      <c r="T49" s="3">
        <v>0</v>
      </c>
      <c r="U49" s="3">
        <v>0</v>
      </c>
      <c r="V49" s="3">
        <v>0</v>
      </c>
      <c r="W49" s="3">
        <v>0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0</v>
      </c>
      <c r="F50" s="3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0</v>
      </c>
      <c r="T50" s="3">
        <v>0</v>
      </c>
      <c r="U50" s="3">
        <v>0</v>
      </c>
      <c r="V50" s="3">
        <v>0</v>
      </c>
      <c r="W50" s="3">
        <v>0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>
        <v>2.33</v>
      </c>
      <c r="K51" s="3">
        <v>8.74</v>
      </c>
      <c r="L51" s="3">
        <v>12.23</v>
      </c>
      <c r="M51" s="3">
        <v>1.67</v>
      </c>
      <c r="N51" s="3">
        <v>0.86</v>
      </c>
      <c r="O51" s="3">
        <v>5.27</v>
      </c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>
        <v>1.41</v>
      </c>
      <c r="G52" s="3">
        <v>0.72</v>
      </c>
      <c r="H52" s="3">
        <v>2.95</v>
      </c>
      <c r="I52" s="3"/>
      <c r="J52" s="3">
        <v>5.43</v>
      </c>
      <c r="K52" s="3">
        <v>19.079999999999998</v>
      </c>
      <c r="L52" s="3">
        <v>13.85</v>
      </c>
      <c r="M52" s="3">
        <v>4.18</v>
      </c>
      <c r="N52" s="3">
        <v>3.42</v>
      </c>
      <c r="O52" s="3">
        <v>7.9</v>
      </c>
      <c r="P52" s="3">
        <v>1.8</v>
      </c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>
        <v>1.41</v>
      </c>
      <c r="G53" s="3">
        <v>2.16</v>
      </c>
      <c r="H53" s="3">
        <v>2.95</v>
      </c>
      <c r="I53" s="3">
        <v>0.76</v>
      </c>
      <c r="J53" s="3">
        <v>6.21</v>
      </c>
      <c r="K53" s="3">
        <v>27.03</v>
      </c>
      <c r="L53" s="3">
        <v>17.93</v>
      </c>
      <c r="M53" s="3">
        <v>6.69</v>
      </c>
      <c r="N53" s="3">
        <v>3.42</v>
      </c>
      <c r="O53" s="3">
        <v>8.7799999999999994</v>
      </c>
      <c r="P53" s="3">
        <v>2.7</v>
      </c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>
        <v>2.21</v>
      </c>
      <c r="I54" s="3"/>
      <c r="J54" s="3">
        <v>2.33</v>
      </c>
      <c r="K54" s="3">
        <v>16.7</v>
      </c>
      <c r="L54" s="3">
        <v>12.23</v>
      </c>
      <c r="M54" s="3">
        <v>3.34</v>
      </c>
      <c r="N54" s="3">
        <v>0.86</v>
      </c>
      <c r="O54" s="3">
        <v>6.15</v>
      </c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>
        <v>4.22</v>
      </c>
      <c r="G55" s="3">
        <v>1.44</v>
      </c>
      <c r="H55" s="3">
        <v>5.17</v>
      </c>
      <c r="I55" s="3">
        <v>0.76</v>
      </c>
      <c r="J55" s="3">
        <v>2.33</v>
      </c>
      <c r="K55" s="3">
        <v>31.01</v>
      </c>
      <c r="L55" s="3">
        <v>18.75</v>
      </c>
      <c r="M55" s="3">
        <v>5.85</v>
      </c>
      <c r="N55" s="3">
        <v>3.42</v>
      </c>
      <c r="O55" s="3">
        <v>10.54</v>
      </c>
      <c r="P55" s="3">
        <v>4.5</v>
      </c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0</v>
      </c>
      <c r="F56" s="3">
        <v>0</v>
      </c>
      <c r="G56" s="3">
        <v>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0</v>
      </c>
      <c r="T56" s="3">
        <v>0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0</v>
      </c>
      <c r="F57" s="3">
        <v>0</v>
      </c>
      <c r="G57" s="3">
        <v>0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0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0</v>
      </c>
      <c r="T57" s="3">
        <v>0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0</v>
      </c>
      <c r="F58" s="3">
        <v>0</v>
      </c>
      <c r="G58" s="3">
        <v>0</v>
      </c>
      <c r="H58" s="3">
        <v>0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0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0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>
        <v>37135.620000000003</v>
      </c>
      <c r="F60" s="3">
        <v>14569.01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26.6</v>
      </c>
      <c r="F61" s="3">
        <v>29.49</v>
      </c>
      <c r="G61" s="3">
        <v>18.2</v>
      </c>
      <c r="H61" s="3">
        <v>9.35</v>
      </c>
      <c r="I61" s="3">
        <v>3.54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25.57</v>
      </c>
      <c r="F62" s="3">
        <v>32.630000000000003</v>
      </c>
      <c r="G62" s="3">
        <v>20.13</v>
      </c>
      <c r="H62" s="3">
        <v>10.09</v>
      </c>
      <c r="I62" s="3">
        <v>3.68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31.31</v>
      </c>
      <c r="F63" s="3">
        <v>33.409999999999997</v>
      </c>
      <c r="G63" s="3">
        <v>20.350000000000001</v>
      </c>
      <c r="H63" s="3">
        <v>16.68</v>
      </c>
      <c r="I63" s="3">
        <v>4.5199999999999996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34.770000000000003</v>
      </c>
      <c r="F64" s="3">
        <v>41.27</v>
      </c>
      <c r="G64" s="3">
        <v>27.34</v>
      </c>
      <c r="H64" s="3">
        <v>21.72</v>
      </c>
      <c r="I64" s="3">
        <v>3.79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>
        <v>43680.35</v>
      </c>
      <c r="F65" s="3">
        <v>26869.11</v>
      </c>
      <c r="G65" s="3">
        <v>27597.61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>
        <v>97553.88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6016.68</v>
      </c>
      <c r="F67" s="3">
        <v>5999.9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2242.41</v>
      </c>
      <c r="F68" s="3">
        <v>2608.52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>
        <v>0</v>
      </c>
      <c r="F69" s="3">
        <v>0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1212.1300000000001</v>
      </c>
      <c r="G70" s="3">
        <v>7599.3</v>
      </c>
      <c r="H70" s="3">
        <v>7541.66</v>
      </c>
      <c r="I70" s="3">
        <v>7504.56</v>
      </c>
      <c r="J70" s="3">
        <v>8085.34</v>
      </c>
      <c r="K70" s="3">
        <v>7709.81</v>
      </c>
      <c r="L70" s="3">
        <v>7755.83</v>
      </c>
      <c r="M70" s="3">
        <v>7750.46</v>
      </c>
      <c r="N70" s="3">
        <v>7528.02</v>
      </c>
      <c r="O70" s="3">
        <v>7534.91</v>
      </c>
      <c r="P70" s="3">
        <v>7387.35</v>
      </c>
      <c r="Q70" s="3">
        <v>7636.8</v>
      </c>
      <c r="R70" s="3">
        <v>7844.36</v>
      </c>
      <c r="S70" s="3">
        <v>8932.74</v>
      </c>
      <c r="T70" s="3">
        <v>7680.81</v>
      </c>
      <c r="U70" s="3">
        <v>8347.74</v>
      </c>
      <c r="V70" s="3">
        <v>8119.71</v>
      </c>
      <c r="W70" s="3">
        <v>7194.94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>
        <v>0</v>
      </c>
      <c r="G71" s="3">
        <v>0</v>
      </c>
      <c r="H71" s="3">
        <v>0</v>
      </c>
      <c r="I71" s="3">
        <v>0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0</v>
      </c>
      <c r="S71" s="3">
        <v>0</v>
      </c>
      <c r="T71" s="3">
        <v>0</v>
      </c>
      <c r="U71" s="3">
        <v>0</v>
      </c>
      <c r="V71" s="3">
        <v>0</v>
      </c>
      <c r="W71" s="3">
        <v>0</v>
      </c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>
        <v>5040.08</v>
      </c>
      <c r="F72" s="3">
        <v>5233.05</v>
      </c>
      <c r="G72" s="3">
        <v>7388.45</v>
      </c>
      <c r="H72" s="3">
        <v>3782.07</v>
      </c>
      <c r="I72" s="3">
        <v>3719.78</v>
      </c>
      <c r="J72" s="3">
        <v>4079.6</v>
      </c>
      <c r="K72" s="3">
        <v>4556.16</v>
      </c>
      <c r="L72" s="3">
        <v>4164.8900000000003</v>
      </c>
      <c r="M72" s="3">
        <v>3303.25</v>
      </c>
      <c r="N72" s="3">
        <v>3384.59</v>
      </c>
      <c r="O72" s="3">
        <v>3588.66</v>
      </c>
      <c r="P72" s="3">
        <v>3436.08</v>
      </c>
      <c r="Q72" s="3">
        <v>3444.52</v>
      </c>
      <c r="R72" s="3">
        <v>3517.48</v>
      </c>
      <c r="S72" s="3">
        <v>4477.26</v>
      </c>
      <c r="T72" s="3">
        <v>4024.26</v>
      </c>
      <c r="U72" s="3">
        <v>4041.24</v>
      </c>
      <c r="V72" s="3">
        <v>3978.87</v>
      </c>
      <c r="W72" s="3">
        <v>4093.09</v>
      </c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>
        <v>10546.83</v>
      </c>
      <c r="F73" s="3">
        <v>11158.49</v>
      </c>
      <c r="G73" s="3">
        <v>16064.94</v>
      </c>
      <c r="H73" s="3">
        <v>9232.84</v>
      </c>
      <c r="I73" s="3">
        <v>8086.1</v>
      </c>
      <c r="J73" s="3">
        <v>8656.7999999999993</v>
      </c>
      <c r="K73" s="3">
        <v>10501.63</v>
      </c>
      <c r="L73" s="3">
        <v>10124.879999999999</v>
      </c>
      <c r="M73" s="3">
        <v>8149.93</v>
      </c>
      <c r="N73" s="3">
        <v>8062.41</v>
      </c>
      <c r="O73" s="3">
        <v>9311.76</v>
      </c>
      <c r="P73" s="3">
        <v>8830.8799999999992</v>
      </c>
      <c r="Q73" s="3">
        <v>8712.85</v>
      </c>
      <c r="R73" s="3">
        <v>8619.33</v>
      </c>
      <c r="S73" s="3">
        <v>9119.8799999999992</v>
      </c>
      <c r="T73" s="3">
        <v>9384.34</v>
      </c>
      <c r="U73" s="3">
        <v>9788</v>
      </c>
      <c r="V73" s="3">
        <v>9606.9</v>
      </c>
      <c r="W73" s="3">
        <v>9849.08</v>
      </c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17.440000000000001</v>
      </c>
      <c r="F74" s="3">
        <v>1.41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15.21</v>
      </c>
      <c r="F75" s="3">
        <v>1.64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20.8</v>
      </c>
      <c r="F76" s="3">
        <v>0.5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>
        <v>3560.51</v>
      </c>
      <c r="G77" s="3">
        <v>5138.6899999999996</v>
      </c>
      <c r="H77" s="3">
        <v>9007.48</v>
      </c>
      <c r="I77" s="3">
        <v>11035.39</v>
      </c>
      <c r="J77" s="3">
        <v>15604.21</v>
      </c>
      <c r="K77" s="3">
        <v>18171.32</v>
      </c>
      <c r="L77" s="3">
        <v>19270.37</v>
      </c>
      <c r="M77" s="3">
        <v>18477.13</v>
      </c>
      <c r="N77" s="3">
        <v>16509.71</v>
      </c>
      <c r="O77" s="3">
        <v>16769.97</v>
      </c>
      <c r="P77" s="3">
        <v>15184.81</v>
      </c>
      <c r="Q77" s="3">
        <v>15000.04</v>
      </c>
      <c r="R77" s="3">
        <v>16144.3</v>
      </c>
      <c r="S77" s="3">
        <v>17087.599999999999</v>
      </c>
      <c r="T77" s="3">
        <v>16052.76</v>
      </c>
      <c r="U77" s="3">
        <v>16077.41</v>
      </c>
      <c r="V77" s="3">
        <v>16523.259999999998</v>
      </c>
      <c r="W77" s="3">
        <v>15824.02</v>
      </c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>
        <v>2999.69</v>
      </c>
      <c r="O78" s="3">
        <v>4521.3</v>
      </c>
      <c r="P78" s="3">
        <v>7181.24</v>
      </c>
      <c r="Q78" s="3">
        <v>8128.99</v>
      </c>
      <c r="R78" s="3">
        <v>11984.98</v>
      </c>
      <c r="S78" s="3">
        <v>13960.52</v>
      </c>
      <c r="T78" s="3">
        <v>16225.01</v>
      </c>
      <c r="U78" s="3">
        <v>17602.12</v>
      </c>
      <c r="V78" s="3">
        <v>18090.27</v>
      </c>
      <c r="W78" s="3">
        <v>17324.71</v>
      </c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>
        <v>3357.6</v>
      </c>
      <c r="W79" s="3">
        <v>4440.82</v>
      </c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/>
      <c r="Q80" s="3"/>
      <c r="R80" s="3"/>
      <c r="S80" s="3"/>
      <c r="T80" s="3"/>
      <c r="U80" s="3"/>
      <c r="V80" s="3"/>
      <c r="W80" s="3"/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0</v>
      </c>
      <c r="P84" s="3">
        <v>0</v>
      </c>
      <c r="Q84" s="3">
        <v>0</v>
      </c>
      <c r="R84" s="3"/>
      <c r="S84" s="3"/>
      <c r="T84" s="3"/>
      <c r="U84" s="3"/>
      <c r="V84" s="3"/>
      <c r="W84" s="3"/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>
        <v>0</v>
      </c>
      <c r="G87" s="3">
        <v>0</v>
      </c>
      <c r="H87" s="3">
        <v>0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0</v>
      </c>
      <c r="P87" s="3">
        <v>0</v>
      </c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>
        <v>0</v>
      </c>
      <c r="F88" s="3">
        <v>0</v>
      </c>
      <c r="G88" s="3">
        <v>0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>
        <v>0</v>
      </c>
      <c r="F90" s="3">
        <v>0</v>
      </c>
      <c r="G90" s="3">
        <v>0</v>
      </c>
      <c r="H90" s="3">
        <v>0</v>
      </c>
      <c r="I90" s="3">
        <v>0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>
        <v>0</v>
      </c>
      <c r="F91" s="3">
        <v>0</v>
      </c>
      <c r="G91" s="3">
        <v>0</v>
      </c>
      <c r="H91" s="3">
        <v>0</v>
      </c>
      <c r="I91" s="3">
        <v>0</v>
      </c>
      <c r="J91" s="3">
        <v>0</v>
      </c>
      <c r="K91" s="3">
        <v>0</v>
      </c>
      <c r="L91" s="3">
        <v>0</v>
      </c>
      <c r="M91" s="3">
        <v>0</v>
      </c>
      <c r="N91" s="3">
        <v>0</v>
      </c>
      <c r="O91" s="3">
        <v>0</v>
      </c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>
        <v>0</v>
      </c>
      <c r="F92" s="3">
        <v>0</v>
      </c>
      <c r="G92" s="3">
        <v>0</v>
      </c>
      <c r="H92" s="3">
        <v>0</v>
      </c>
      <c r="I92" s="3">
        <v>0</v>
      </c>
      <c r="J92" s="3">
        <v>0</v>
      </c>
      <c r="K92" s="3">
        <v>0</v>
      </c>
      <c r="L92" s="3">
        <v>0</v>
      </c>
      <c r="M92" s="3">
        <v>0</v>
      </c>
      <c r="N92" s="3">
        <v>0</v>
      </c>
      <c r="O92" s="3">
        <v>0</v>
      </c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>
        <v>0</v>
      </c>
      <c r="G94" s="3">
        <v>0</v>
      </c>
      <c r="H94" s="3">
        <v>0</v>
      </c>
      <c r="I94" s="3">
        <v>0</v>
      </c>
      <c r="J94" s="3">
        <v>0</v>
      </c>
      <c r="K94" s="3">
        <v>0</v>
      </c>
      <c r="L94" s="3">
        <v>0</v>
      </c>
      <c r="M94" s="3">
        <v>0</v>
      </c>
      <c r="N94" s="3">
        <v>0</v>
      </c>
      <c r="O94" s="3">
        <v>0</v>
      </c>
      <c r="P94" s="3">
        <v>0</v>
      </c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>
        <v>0</v>
      </c>
      <c r="H96" s="3">
        <v>0</v>
      </c>
      <c r="I96" s="3">
        <v>0</v>
      </c>
      <c r="J96" s="3">
        <v>0</v>
      </c>
      <c r="K96" s="3">
        <v>0</v>
      </c>
      <c r="L96" s="3">
        <v>0</v>
      </c>
      <c r="M96" s="3">
        <v>0</v>
      </c>
      <c r="N96" s="3">
        <v>0</v>
      </c>
      <c r="O96" s="3">
        <v>0</v>
      </c>
      <c r="P96" s="3">
        <v>0</v>
      </c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>
        <v>0</v>
      </c>
      <c r="H98" s="3">
        <v>0</v>
      </c>
      <c r="I98" s="3">
        <v>0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>
        <v>0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0</v>
      </c>
      <c r="S100" s="3">
        <v>0</v>
      </c>
      <c r="T100" s="3">
        <v>0</v>
      </c>
      <c r="U100" s="3">
        <v>0</v>
      </c>
      <c r="V100" s="3">
        <v>0</v>
      </c>
      <c r="W100" s="3">
        <v>0</v>
      </c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>
        <v>0</v>
      </c>
      <c r="I102" s="3">
        <v>0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0</v>
      </c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>
        <v>0</v>
      </c>
      <c r="P103" s="3">
        <v>0</v>
      </c>
      <c r="Q103" s="3">
        <v>0</v>
      </c>
      <c r="R103" s="3">
        <v>0</v>
      </c>
      <c r="S103" s="3">
        <v>0</v>
      </c>
      <c r="T103" s="3">
        <v>0</v>
      </c>
      <c r="U103" s="3">
        <v>0</v>
      </c>
      <c r="V103" s="3">
        <v>0</v>
      </c>
      <c r="W103" s="3">
        <v>0</v>
      </c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>
        <v>0</v>
      </c>
      <c r="F105" s="3">
        <v>0</v>
      </c>
      <c r="G105" s="3">
        <v>0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>
        <v>0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0</v>
      </c>
      <c r="S112" s="3">
        <v>0</v>
      </c>
      <c r="T112" s="3">
        <v>0</v>
      </c>
      <c r="U112" s="3">
        <v>0</v>
      </c>
      <c r="V112" s="3">
        <v>0</v>
      </c>
      <c r="W112" s="3">
        <v>0</v>
      </c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>
        <v>90.55</v>
      </c>
      <c r="F114" s="3">
        <v>160.99</v>
      </c>
      <c r="G114" s="3">
        <v>149.04</v>
      </c>
      <c r="H114" s="3">
        <v>153.5</v>
      </c>
      <c r="I114" s="3">
        <v>133.22999999999999</v>
      </c>
      <c r="J114" s="3">
        <v>142.01</v>
      </c>
      <c r="K114" s="3">
        <v>168.54</v>
      </c>
      <c r="L114" s="3">
        <v>191.52</v>
      </c>
      <c r="M114" s="3">
        <v>169.71</v>
      </c>
      <c r="N114" s="3">
        <v>142.94999999999999</v>
      </c>
      <c r="O114" s="3">
        <v>159.80000000000001</v>
      </c>
      <c r="P114" s="3">
        <v>78.3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>
        <v>87.12</v>
      </c>
      <c r="F115" s="3">
        <v>118.81</v>
      </c>
      <c r="G115" s="3">
        <v>100.8</v>
      </c>
      <c r="H115" s="3">
        <v>151.29</v>
      </c>
      <c r="I115" s="3">
        <v>112.04</v>
      </c>
      <c r="J115" s="3">
        <v>152.1</v>
      </c>
      <c r="K115" s="3">
        <v>162.97</v>
      </c>
      <c r="L115" s="3">
        <v>176.85</v>
      </c>
      <c r="M115" s="3">
        <v>141.28</v>
      </c>
      <c r="N115" s="3">
        <v>142.94999999999999</v>
      </c>
      <c r="O115" s="3">
        <v>144.87</v>
      </c>
      <c r="P115" s="3">
        <v>64.8</v>
      </c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>
        <v>155.72</v>
      </c>
      <c r="F116" s="3">
        <v>208.79</v>
      </c>
      <c r="G116" s="3">
        <v>200.88</v>
      </c>
      <c r="H116" s="3">
        <v>218.45</v>
      </c>
      <c r="I116" s="3">
        <v>192.28</v>
      </c>
      <c r="J116" s="3">
        <v>214.95</v>
      </c>
      <c r="K116" s="3">
        <v>196.36</v>
      </c>
      <c r="L116" s="3">
        <v>233.9</v>
      </c>
      <c r="M116" s="3">
        <v>191.44</v>
      </c>
      <c r="N116" s="3">
        <v>187.46</v>
      </c>
      <c r="O116" s="3">
        <v>197.55</v>
      </c>
      <c r="P116" s="3">
        <v>87.3</v>
      </c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>
        <v>3146.61</v>
      </c>
      <c r="F117" s="3">
        <v>2993.93</v>
      </c>
      <c r="G117" s="3">
        <v>2649.13</v>
      </c>
      <c r="H117" s="3">
        <v>3163.51</v>
      </c>
      <c r="I117" s="3">
        <v>2932.6</v>
      </c>
      <c r="J117" s="3">
        <v>3081.63</v>
      </c>
      <c r="K117" s="3">
        <v>2501.9299999999998</v>
      </c>
      <c r="L117" s="3">
        <v>2482.0300000000002</v>
      </c>
      <c r="M117" s="3">
        <v>1930.63</v>
      </c>
      <c r="N117" s="3">
        <v>1938.35</v>
      </c>
      <c r="O117" s="3">
        <v>1389.96</v>
      </c>
      <c r="P117" s="3">
        <v>2155.75</v>
      </c>
      <c r="Q117" s="3">
        <v>248.58</v>
      </c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1247.71</v>
      </c>
      <c r="F118" s="3">
        <v>1286.21</v>
      </c>
      <c r="G118" s="3">
        <v>1316.83</v>
      </c>
      <c r="H118" s="3">
        <v>1350.86</v>
      </c>
      <c r="I118" s="3">
        <v>1159.8499999999999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">
      <c r="A121" t="s">
        <v>13</v>
      </c>
      <c r="E121" s="3">
        <f t="shared" ref="E121:W121" si="0">SUM(E6:E120)</f>
        <v>289447.69</v>
      </c>
      <c r="F121" s="3">
        <f t="shared" si="0"/>
        <v>161007.41</v>
      </c>
      <c r="G121" s="3">
        <f t="shared" si="0"/>
        <v>153041.09</v>
      </c>
      <c r="H121" s="3">
        <f t="shared" si="0"/>
        <v>119635.38999999998</v>
      </c>
      <c r="I121" s="3">
        <f t="shared" si="0"/>
        <v>124073.04999999997</v>
      </c>
      <c r="J121" s="3">
        <f t="shared" si="0"/>
        <v>132146.34</v>
      </c>
      <c r="K121" s="3">
        <f t="shared" si="0"/>
        <v>138034.38999999998</v>
      </c>
      <c r="L121" s="3">
        <f t="shared" si="0"/>
        <v>138904.09999999998</v>
      </c>
      <c r="M121" s="3">
        <f t="shared" si="0"/>
        <v>134644.51999999999</v>
      </c>
      <c r="N121" s="3">
        <f t="shared" si="0"/>
        <v>134296.39000000004</v>
      </c>
      <c r="O121" s="3">
        <f t="shared" si="0"/>
        <v>137595.75999999995</v>
      </c>
      <c r="P121" s="3">
        <f t="shared" si="0"/>
        <v>134603.69999999998</v>
      </c>
      <c r="Q121" s="3">
        <f t="shared" si="0"/>
        <v>131644.19</v>
      </c>
      <c r="R121" s="3">
        <f t="shared" si="0"/>
        <v>139648.03999999998</v>
      </c>
      <c r="S121" s="3">
        <f t="shared" si="0"/>
        <v>149127.51999999999</v>
      </c>
      <c r="T121" s="3">
        <f t="shared" si="0"/>
        <v>147166.00999999998</v>
      </c>
      <c r="U121" s="3">
        <f t="shared" si="0"/>
        <v>143214.54000000004</v>
      </c>
      <c r="V121" s="3">
        <f t="shared" si="0"/>
        <v>144187.06</v>
      </c>
      <c r="W121" s="3">
        <f t="shared" si="0"/>
        <v>142643.94999999998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>
        <v>4567.7</v>
      </c>
      <c r="F126" s="3">
        <v>5847.52</v>
      </c>
      <c r="G126" s="3">
        <v>6197.47</v>
      </c>
      <c r="H126" s="3">
        <v>5570.74</v>
      </c>
      <c r="I126" s="3">
        <v>6304.8600000000006</v>
      </c>
      <c r="J126" s="3">
        <v>9001.4</v>
      </c>
      <c r="K126" s="3">
        <v>8130.08</v>
      </c>
      <c r="L126" s="3">
        <v>10933.55</v>
      </c>
      <c r="M126" s="3">
        <v>16377.07</v>
      </c>
      <c r="N126" s="3">
        <v>15169.89</v>
      </c>
      <c r="O126" s="3">
        <v>14857.41</v>
      </c>
      <c r="P126" s="3">
        <v>5997.1900000000005</v>
      </c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256857.16999999998</v>
      </c>
      <c r="F128" s="3">
        <v>123209.56999999999</v>
      </c>
      <c r="G128" s="3">
        <v>108951.82</v>
      </c>
      <c r="H128" s="3">
        <v>81571.009999999995</v>
      </c>
      <c r="I128" s="3">
        <v>84182.94</v>
      </c>
      <c r="J128" s="3">
        <v>84277.349999999991</v>
      </c>
      <c r="K128" s="3">
        <v>86624.389999999985</v>
      </c>
      <c r="L128" s="3">
        <v>85244.800000000003</v>
      </c>
      <c r="M128" s="3">
        <v>80307.390000000014</v>
      </c>
      <c r="N128" s="3">
        <v>80486.450000000012</v>
      </c>
      <c r="O128" s="3">
        <v>80934.940000000017</v>
      </c>
      <c r="P128" s="3">
        <v>85716.79</v>
      </c>
      <c r="Q128" s="3">
        <v>88077.91</v>
      </c>
      <c r="R128" s="3">
        <v>90033.319999999992</v>
      </c>
      <c r="S128" s="3">
        <v>94026.55</v>
      </c>
      <c r="T128" s="3">
        <v>91898.68</v>
      </c>
      <c r="U128" s="3">
        <v>86624.200000000012</v>
      </c>
      <c r="V128" s="3">
        <v>84014.380000000019</v>
      </c>
      <c r="W128" s="3">
        <v>82901.01999999999</v>
      </c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1753.49</v>
      </c>
      <c r="F129" s="3">
        <v>1927.81</v>
      </c>
      <c r="G129" s="3">
        <v>1859.33</v>
      </c>
      <c r="H129" s="3">
        <v>1946.6999999999998</v>
      </c>
      <c r="I129" s="3">
        <v>1615.21</v>
      </c>
      <c r="J129" s="3">
        <v>532.34999999999991</v>
      </c>
      <c r="K129" s="3">
        <v>654.28</v>
      </c>
      <c r="L129" s="3">
        <v>687.04</v>
      </c>
      <c r="M129" s="3">
        <v>528.33999999999992</v>
      </c>
      <c r="N129" s="3">
        <v>487.04999999999995</v>
      </c>
      <c r="O129" s="3">
        <v>550.52</v>
      </c>
      <c r="P129" s="3">
        <v>255.86</v>
      </c>
      <c r="Q129" s="3">
        <v>59.57</v>
      </c>
      <c r="R129" s="3">
        <v>333.46</v>
      </c>
      <c r="S129" s="3">
        <v>374.6</v>
      </c>
      <c r="T129" s="3">
        <v>243.34</v>
      </c>
      <c r="U129" s="3">
        <v>845.36</v>
      </c>
      <c r="V129" s="3">
        <v>897.6099999999999</v>
      </c>
      <c r="W129" s="3">
        <v>685.8</v>
      </c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>
        <v>3976.16</v>
      </c>
      <c r="F130" s="3">
        <v>4281.6499999999996</v>
      </c>
      <c r="G130" s="3">
        <v>2219.9299999999998</v>
      </c>
      <c r="H130" s="3">
        <v>3506.7700000000004</v>
      </c>
      <c r="I130" s="3">
        <v>3473.8099999999995</v>
      </c>
      <c r="J130" s="3">
        <v>3788.9900000000002</v>
      </c>
      <c r="K130" s="3">
        <v>3244.9799999999996</v>
      </c>
      <c r="L130" s="3">
        <v>2855.19</v>
      </c>
      <c r="M130" s="3">
        <v>2317.42</v>
      </c>
      <c r="N130" s="3">
        <v>2418.08</v>
      </c>
      <c r="O130" s="3">
        <v>2285.58</v>
      </c>
      <c r="P130" s="3">
        <v>2795.39</v>
      </c>
      <c r="Q130" s="3">
        <v>3404.48</v>
      </c>
      <c r="R130" s="3">
        <v>3481.81</v>
      </c>
      <c r="S130" s="3">
        <v>4384.2999999999993</v>
      </c>
      <c r="T130" s="3">
        <v>3034.3999999999996</v>
      </c>
      <c r="U130" s="3">
        <v>2364.12</v>
      </c>
      <c r="V130" s="3">
        <v>1402.69</v>
      </c>
      <c r="W130" s="3">
        <v>1240.18</v>
      </c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>
        <v>0</v>
      </c>
      <c r="U131" s="3">
        <v>-0.01</v>
      </c>
      <c r="V131" s="3">
        <v>0</v>
      </c>
      <c r="W131" s="3">
        <v>0.01</v>
      </c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>
        <v>22293.17</v>
      </c>
      <c r="F132" s="3">
        <v>22180.35</v>
      </c>
      <c r="G132" s="3">
        <v>28673.85</v>
      </c>
      <c r="H132" s="3">
        <v>18032.690000000002</v>
      </c>
      <c r="I132" s="3">
        <v>17460.84</v>
      </c>
      <c r="J132" s="3">
        <v>18942.04</v>
      </c>
      <c r="K132" s="3">
        <v>21209.339999999997</v>
      </c>
      <c r="L132" s="3">
        <v>19913.150000000001</v>
      </c>
      <c r="M132" s="3">
        <v>16637.169999999998</v>
      </c>
      <c r="N132" s="3">
        <v>16225.52</v>
      </c>
      <c r="O132" s="3">
        <v>17676.04</v>
      </c>
      <c r="P132" s="3">
        <v>17472.419999999998</v>
      </c>
      <c r="Q132" s="3">
        <v>16973.2</v>
      </c>
      <c r="R132" s="3">
        <v>17670.169999999998</v>
      </c>
      <c r="S132" s="3">
        <v>19293.949999999997</v>
      </c>
      <c r="T132" s="3">
        <v>19711.82</v>
      </c>
      <c r="U132" s="3">
        <v>19701.34</v>
      </c>
      <c r="V132" s="3">
        <v>19901.25</v>
      </c>
      <c r="W132" s="3">
        <v>20227.39</v>
      </c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>
        <v>0</v>
      </c>
      <c r="F133" s="3">
        <v>3560.51</v>
      </c>
      <c r="G133" s="3">
        <v>5138.6899999999996</v>
      </c>
      <c r="H133" s="3">
        <v>9007.48</v>
      </c>
      <c r="I133" s="3">
        <v>11035.39</v>
      </c>
      <c r="J133" s="3">
        <v>15604.21</v>
      </c>
      <c r="K133" s="3">
        <v>18171.32</v>
      </c>
      <c r="L133" s="3">
        <v>19270.37</v>
      </c>
      <c r="M133" s="3">
        <v>18477.13</v>
      </c>
      <c r="N133" s="3">
        <v>19509.399999999998</v>
      </c>
      <c r="O133" s="3">
        <v>21291.27</v>
      </c>
      <c r="P133" s="3">
        <v>22366.05</v>
      </c>
      <c r="Q133" s="3">
        <v>23129.03</v>
      </c>
      <c r="R133" s="3">
        <v>28129.279999999999</v>
      </c>
      <c r="S133" s="3">
        <v>31048.12</v>
      </c>
      <c r="T133" s="3">
        <v>32277.77</v>
      </c>
      <c r="U133" s="3">
        <v>33679.53</v>
      </c>
      <c r="V133" s="3">
        <v>37971.129999999997</v>
      </c>
      <c r="W133" s="3">
        <v>37589.549999999996</v>
      </c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>
        <v>2227.25</v>
      </c>
      <c r="F140" s="3">
        <v>2571.35</v>
      </c>
      <c r="G140" s="3">
        <v>1205.3</v>
      </c>
      <c r="H140" s="3">
        <v>2076.06</v>
      </c>
      <c r="I140" s="3">
        <v>2167.85</v>
      </c>
      <c r="J140" s="3">
        <v>1979.66</v>
      </c>
      <c r="K140" s="3">
        <v>1753.51</v>
      </c>
      <c r="L140" s="3">
        <v>1767.9</v>
      </c>
      <c r="M140" s="3">
        <v>1091.72</v>
      </c>
      <c r="N140" s="3">
        <v>1285.23</v>
      </c>
      <c r="O140" s="3">
        <v>1229.21</v>
      </c>
      <c r="P140" s="3">
        <v>1680.22</v>
      </c>
      <c r="Q140" s="3">
        <v>1957.74</v>
      </c>
      <c r="R140" s="3">
        <v>1938.49</v>
      </c>
      <c r="S140" s="3">
        <v>2539.86</v>
      </c>
      <c r="T140" s="3">
        <v>1976.59</v>
      </c>
      <c r="U140" s="3">
        <v>2034.84</v>
      </c>
      <c r="V140" s="3">
        <v>1103.24</v>
      </c>
      <c r="W140" s="3">
        <v>1067.1300000000001</v>
      </c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>
        <v>1781.1</v>
      </c>
      <c r="F141" s="3">
        <v>1710.3</v>
      </c>
      <c r="G141" s="3">
        <v>1014.63</v>
      </c>
      <c r="H141" s="3">
        <v>1354.51</v>
      </c>
      <c r="I141" s="3">
        <v>1446.91</v>
      </c>
      <c r="J141" s="3">
        <v>1629.39</v>
      </c>
      <c r="K141" s="3">
        <v>1268.4100000000001</v>
      </c>
      <c r="L141" s="3">
        <v>1098.3499999999999</v>
      </c>
      <c r="M141" s="3">
        <v>1264.07</v>
      </c>
      <c r="N141" s="3">
        <v>1115.68</v>
      </c>
      <c r="O141" s="3">
        <v>1067.73</v>
      </c>
      <c r="P141" s="3">
        <v>1163.74</v>
      </c>
      <c r="Q141" s="3">
        <v>1506.65</v>
      </c>
      <c r="R141" s="3">
        <v>1631.38</v>
      </c>
      <c r="S141" s="3">
        <v>1907.78</v>
      </c>
      <c r="T141" s="3">
        <v>1027.52</v>
      </c>
      <c r="U141" s="3">
        <v>468.96</v>
      </c>
      <c r="V141" s="3">
        <v>359.51</v>
      </c>
      <c r="W141" s="3">
        <v>313.38</v>
      </c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>
        <v>97.6</v>
      </c>
      <c r="F142" s="3">
        <v>92.23</v>
      </c>
      <c r="G142" s="3">
        <v>75.91</v>
      </c>
      <c r="H142" s="3">
        <v>75.31</v>
      </c>
      <c r="I142" s="3">
        <v>80.8</v>
      </c>
      <c r="J142" s="3">
        <v>79.31</v>
      </c>
      <c r="K142" s="3">
        <v>107.4</v>
      </c>
      <c r="L142" s="3">
        <v>85.78</v>
      </c>
      <c r="M142" s="3">
        <v>80.08</v>
      </c>
      <c r="N142" s="3">
        <v>72.91</v>
      </c>
      <c r="O142" s="3">
        <v>74.47</v>
      </c>
      <c r="P142" s="3">
        <v>76.58</v>
      </c>
      <c r="Q142" s="3">
        <v>75.78</v>
      </c>
      <c r="R142" s="3">
        <v>94.05</v>
      </c>
      <c r="S142" s="3">
        <v>86.24</v>
      </c>
      <c r="T142" s="3">
        <v>86.92</v>
      </c>
      <c r="U142" s="3">
        <v>82.83</v>
      </c>
      <c r="V142" s="3">
        <v>95.08</v>
      </c>
      <c r="W142" s="3">
        <v>86.02</v>
      </c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>
        <v>6557.59</v>
      </c>
      <c r="F143" s="3">
        <v>5788.81</v>
      </c>
      <c r="G143" s="3">
        <v>5220.46</v>
      </c>
      <c r="H143" s="3">
        <v>4997.71</v>
      </c>
      <c r="I143" s="3">
        <v>5600.34</v>
      </c>
      <c r="J143" s="3">
        <v>6119.84</v>
      </c>
      <c r="K143" s="3">
        <v>5536.23</v>
      </c>
      <c r="L143" s="3">
        <v>5436.6</v>
      </c>
      <c r="M143" s="3">
        <v>5223.88</v>
      </c>
      <c r="N143" s="3">
        <v>4777.46</v>
      </c>
      <c r="O143" s="3">
        <v>4883.71</v>
      </c>
      <c r="P143" s="3">
        <v>5100.16</v>
      </c>
      <c r="Q143" s="3">
        <v>4712.05</v>
      </c>
      <c r="R143" s="3">
        <v>5664.56</v>
      </c>
      <c r="S143" s="3">
        <v>5635.35</v>
      </c>
      <c r="T143" s="3">
        <v>5844.86</v>
      </c>
      <c r="U143" s="3">
        <v>6024.44</v>
      </c>
      <c r="V143" s="3">
        <v>6251.85</v>
      </c>
      <c r="W143" s="3">
        <v>6068.94</v>
      </c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>
        <v>17769.88</v>
      </c>
      <c r="F144" s="3">
        <v>17337.21</v>
      </c>
      <c r="G144" s="3">
        <v>19558.38</v>
      </c>
      <c r="H144" s="3">
        <v>19865.13</v>
      </c>
      <c r="I144" s="3">
        <v>19421.32</v>
      </c>
      <c r="J144" s="3">
        <v>20226.52</v>
      </c>
      <c r="K144" s="3">
        <v>21981.360000000001</v>
      </c>
      <c r="L144" s="3">
        <v>22528.07</v>
      </c>
      <c r="M144" s="3">
        <v>23090.87</v>
      </c>
      <c r="N144" s="3">
        <v>23740.41</v>
      </c>
      <c r="O144" s="3">
        <v>23178.23</v>
      </c>
      <c r="P144" s="3">
        <v>24867.71</v>
      </c>
      <c r="Q144" s="3">
        <v>25494.83</v>
      </c>
      <c r="R144" s="3">
        <v>26207.99</v>
      </c>
      <c r="S144" s="3">
        <v>24143.08</v>
      </c>
      <c r="T144" s="3">
        <v>27448.55</v>
      </c>
      <c r="U144" s="3">
        <v>28139.99</v>
      </c>
      <c r="V144" s="3">
        <v>28839.47</v>
      </c>
      <c r="W144" s="3">
        <v>28239.35</v>
      </c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>
        <v>713.42</v>
      </c>
      <c r="F145" s="3">
        <v>688.41</v>
      </c>
      <c r="G145" s="3">
        <v>522.28</v>
      </c>
      <c r="H145" s="3">
        <v>568.66</v>
      </c>
      <c r="I145" s="3">
        <v>530.61</v>
      </c>
      <c r="J145" s="3">
        <v>541.42999999999995</v>
      </c>
      <c r="K145" s="3">
        <v>545.28</v>
      </c>
      <c r="L145" s="3">
        <v>413.73</v>
      </c>
      <c r="M145" s="3">
        <v>352.37</v>
      </c>
      <c r="N145" s="3">
        <v>369.93</v>
      </c>
      <c r="O145" s="3">
        <v>327.14999999999998</v>
      </c>
      <c r="P145" s="3">
        <v>531.54999999999995</v>
      </c>
      <c r="Q145" s="3">
        <v>636.61</v>
      </c>
      <c r="R145" s="3">
        <v>634.51</v>
      </c>
      <c r="S145" s="3">
        <v>707.25</v>
      </c>
      <c r="T145" s="3">
        <v>652.82000000000005</v>
      </c>
      <c r="U145" s="3">
        <v>723.7</v>
      </c>
      <c r="V145" s="3">
        <v>652.89</v>
      </c>
      <c r="W145" s="3">
        <v>639.28</v>
      </c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/>
      <c r="F146" s="3"/>
      <c r="G146" s="3"/>
      <c r="H146" s="3">
        <v>0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>
        <v>0</v>
      </c>
      <c r="F147" s="3">
        <v>0</v>
      </c>
      <c r="G147" s="3">
        <v>0</v>
      </c>
      <c r="H147" s="3">
        <v>0</v>
      </c>
      <c r="I147" s="3">
        <v>0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/>
      <c r="F148" s="3"/>
      <c r="G148" s="3"/>
      <c r="H148" s="3">
        <v>0</v>
      </c>
      <c r="I148" s="3">
        <v>0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/>
      <c r="F152" s="3">
        <v>2.81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>
        <v>0.69</v>
      </c>
      <c r="F153" s="3">
        <v>0.7</v>
      </c>
      <c r="G153" s="3">
        <v>0.72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/>
      <c r="F155" s="3">
        <v>0.7</v>
      </c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>
        <v>7954.84</v>
      </c>
      <c r="F156" s="3">
        <v>8224.7099999999991</v>
      </c>
      <c r="G156" s="3">
        <v>7842.13</v>
      </c>
      <c r="H156" s="3">
        <v>8622.0499999999993</v>
      </c>
      <c r="I156" s="3">
        <v>8833.2999999999993</v>
      </c>
      <c r="J156" s="3">
        <v>8080.49</v>
      </c>
      <c r="K156" s="3">
        <v>9080.02</v>
      </c>
      <c r="L156" s="3">
        <v>9273.2199999999993</v>
      </c>
      <c r="M156" s="3">
        <v>8880.24</v>
      </c>
      <c r="N156" s="3">
        <v>9772.86</v>
      </c>
      <c r="O156" s="3">
        <v>9890.7999999999993</v>
      </c>
      <c r="P156" s="3">
        <v>10124.049999999999</v>
      </c>
      <c r="Q156" s="3">
        <v>9718.69</v>
      </c>
      <c r="R156" s="3">
        <v>10235.200000000001</v>
      </c>
      <c r="S156" s="3">
        <v>9710.4</v>
      </c>
      <c r="T156" s="3">
        <v>10725.23</v>
      </c>
      <c r="U156" s="3">
        <v>10367.17</v>
      </c>
      <c r="V156" s="3">
        <v>10164.1</v>
      </c>
      <c r="W156" s="3">
        <v>10536.8</v>
      </c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>
        <v>0</v>
      </c>
      <c r="F157" s="3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0</v>
      </c>
      <c r="S157" s="3">
        <v>0</v>
      </c>
      <c r="T157" s="3">
        <v>0</v>
      </c>
      <c r="U157" s="3">
        <v>0</v>
      </c>
      <c r="V157" s="3">
        <v>0</v>
      </c>
      <c r="W157" s="3">
        <v>0</v>
      </c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>
        <v>7807.54</v>
      </c>
      <c r="F158" s="3">
        <v>8173.35</v>
      </c>
      <c r="G158" s="3">
        <v>8359.2000000000007</v>
      </c>
      <c r="H158" s="3">
        <v>7987.3</v>
      </c>
      <c r="I158" s="3">
        <v>8779.1</v>
      </c>
      <c r="J158" s="3">
        <v>8024.96</v>
      </c>
      <c r="K158" s="3">
        <v>9023.08</v>
      </c>
      <c r="L158" s="3">
        <v>9248.9</v>
      </c>
      <c r="M158" s="3">
        <v>8901.42</v>
      </c>
      <c r="N158" s="3">
        <v>9641.23</v>
      </c>
      <c r="O158" s="3">
        <v>9799.17</v>
      </c>
      <c r="P158" s="3">
        <v>10113.31</v>
      </c>
      <c r="Q158" s="3">
        <v>9942.98</v>
      </c>
      <c r="R158" s="3">
        <v>10271.85</v>
      </c>
      <c r="S158" s="3">
        <v>9872.25</v>
      </c>
      <c r="T158" s="3">
        <v>10627.43</v>
      </c>
      <c r="U158" s="3">
        <v>10711.98</v>
      </c>
      <c r="V158" s="3">
        <v>9723.4599999999991</v>
      </c>
      <c r="W158" s="3">
        <v>11079.43</v>
      </c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>
        <v>0</v>
      </c>
      <c r="F159" s="3">
        <v>0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0</v>
      </c>
      <c r="N159" s="3">
        <v>0</v>
      </c>
      <c r="O159" s="3">
        <v>0</v>
      </c>
      <c r="P159" s="3">
        <v>0</v>
      </c>
      <c r="Q159" s="3">
        <v>0</v>
      </c>
      <c r="R159" s="3">
        <v>0</v>
      </c>
      <c r="S159" s="3">
        <v>0</v>
      </c>
      <c r="T159" s="3">
        <v>0</v>
      </c>
      <c r="U159" s="3">
        <v>0</v>
      </c>
      <c r="V159" s="3">
        <v>0</v>
      </c>
      <c r="W159" s="3">
        <v>0</v>
      </c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>
        <v>2708.42</v>
      </c>
      <c r="F160" s="3">
        <v>2789.65</v>
      </c>
      <c r="G160" s="3">
        <v>3033.38</v>
      </c>
      <c r="H160" s="3">
        <v>2737.57</v>
      </c>
      <c r="I160" s="3">
        <v>3333.75</v>
      </c>
      <c r="J160" s="3">
        <v>4370.28</v>
      </c>
      <c r="K160" s="3">
        <v>4487.75</v>
      </c>
      <c r="L160" s="3">
        <v>5378.67</v>
      </c>
      <c r="M160" s="3">
        <v>8437.85</v>
      </c>
      <c r="N160" s="3">
        <v>6634.8</v>
      </c>
      <c r="O160" s="3">
        <v>7613.8</v>
      </c>
      <c r="P160" s="3">
        <v>2969.39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>
        <v>1847.82</v>
      </c>
      <c r="F161" s="3">
        <v>3057.87</v>
      </c>
      <c r="G161" s="3">
        <v>3164.09</v>
      </c>
      <c r="H161" s="3">
        <v>2847.04</v>
      </c>
      <c r="I161" s="3">
        <v>2648.43</v>
      </c>
      <c r="J161" s="3">
        <v>4431.3500000000004</v>
      </c>
      <c r="K161" s="3">
        <v>3640.71</v>
      </c>
      <c r="L161" s="3">
        <v>5721.05</v>
      </c>
      <c r="M161" s="3">
        <v>7329.46</v>
      </c>
      <c r="N161" s="3">
        <v>8394.19</v>
      </c>
      <c r="O161" s="3">
        <v>7553.33</v>
      </c>
      <c r="P161" s="3">
        <v>2758.73</v>
      </c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/>
      <c r="F162" s="3"/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/>
      <c r="N162" s="3"/>
      <c r="O162" s="3">
        <v>0</v>
      </c>
      <c r="P162" s="3">
        <v>0</v>
      </c>
      <c r="Q162" s="3">
        <v>0</v>
      </c>
      <c r="R162" s="3"/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/>
      <c r="F163" s="3">
        <v>0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/>
      <c r="F164" s="3"/>
      <c r="G164" s="3">
        <v>0</v>
      </c>
      <c r="H164" s="3">
        <v>0</v>
      </c>
      <c r="I164" s="3">
        <v>0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/>
      <c r="F165" s="3">
        <v>0</v>
      </c>
      <c r="G165" s="3">
        <v>0</v>
      </c>
      <c r="H165" s="3">
        <v>0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/>
      <c r="F166" s="3">
        <v>0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>
        <v>0</v>
      </c>
      <c r="F167" s="3">
        <v>0</v>
      </c>
      <c r="G167" s="3">
        <v>0</v>
      </c>
      <c r="H167" s="3">
        <v>0</v>
      </c>
      <c r="I167" s="3">
        <v>0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>
        <v>0</v>
      </c>
      <c r="F168" s="3">
        <v>0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0</v>
      </c>
      <c r="P168" s="3">
        <v>0</v>
      </c>
      <c r="Q168" s="3">
        <v>0</v>
      </c>
      <c r="R168" s="3">
        <v>0</v>
      </c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>
        <v>0</v>
      </c>
      <c r="F169" s="3">
        <v>0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0</v>
      </c>
      <c r="P169" s="3">
        <v>0</v>
      </c>
      <c r="Q169" s="3">
        <v>0</v>
      </c>
      <c r="R169" s="3">
        <v>0</v>
      </c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>
        <v>0</v>
      </c>
      <c r="F170" s="3">
        <v>0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>
        <v>0</v>
      </c>
      <c r="Q170" s="3">
        <v>0</v>
      </c>
      <c r="R170" s="3">
        <v>0</v>
      </c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0</v>
      </c>
      <c r="U171" s="3">
        <v>-0.01</v>
      </c>
      <c r="V171" s="3">
        <v>0</v>
      </c>
      <c r="W171" s="3">
        <v>0.02</v>
      </c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>
        <v>14.92</v>
      </c>
      <c r="Q172" s="3">
        <v>60.37</v>
      </c>
      <c r="R172" s="3">
        <v>342.67</v>
      </c>
      <c r="S172" s="3">
        <v>391.77</v>
      </c>
      <c r="T172" s="3">
        <v>262.39999999999998</v>
      </c>
      <c r="U172" s="3">
        <v>666.3</v>
      </c>
      <c r="V172" s="3">
        <v>710.94</v>
      </c>
      <c r="W172" s="3">
        <v>480.87</v>
      </c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170.33</v>
      </c>
      <c r="V173" s="3">
        <v>223.53</v>
      </c>
      <c r="W173" s="3">
        <v>191.83</v>
      </c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>
        <v>9597.7800000000007</v>
      </c>
      <c r="F175" s="3">
        <v>9774.69</v>
      </c>
      <c r="G175" s="3">
        <v>10852.81</v>
      </c>
      <c r="H175" s="3">
        <v>8807.0400000000009</v>
      </c>
      <c r="I175" s="3">
        <v>9560.27</v>
      </c>
      <c r="J175" s="3">
        <v>8884.39</v>
      </c>
      <c r="K175" s="3">
        <v>9082.6299999999992</v>
      </c>
      <c r="L175" s="3">
        <v>7441.36</v>
      </c>
      <c r="M175" s="3">
        <v>4942.6099999999997</v>
      </c>
      <c r="N175" s="3">
        <v>4246.34</v>
      </c>
      <c r="O175" s="3">
        <v>4825.95</v>
      </c>
      <c r="P175" s="3">
        <v>6268.99</v>
      </c>
      <c r="Q175" s="3">
        <v>7884.17</v>
      </c>
      <c r="R175" s="3">
        <v>7775.16</v>
      </c>
      <c r="S175" s="3">
        <v>10904.61</v>
      </c>
      <c r="T175" s="3">
        <v>7816.91</v>
      </c>
      <c r="U175" s="3">
        <v>1715.1</v>
      </c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>
        <v>8491.91</v>
      </c>
      <c r="F176" s="3">
        <v>9149.3799999999992</v>
      </c>
      <c r="G176" s="3">
        <v>8726.0499999999993</v>
      </c>
      <c r="H176" s="3">
        <v>9731.9500000000007</v>
      </c>
      <c r="I176" s="3">
        <v>9092.9500000000007</v>
      </c>
      <c r="J176" s="3">
        <v>10226.530000000001</v>
      </c>
      <c r="K176" s="3">
        <v>8702.35</v>
      </c>
      <c r="L176" s="3">
        <v>9458.56</v>
      </c>
      <c r="M176" s="3">
        <v>8473.39</v>
      </c>
      <c r="N176" s="3">
        <v>7285.91</v>
      </c>
      <c r="O176" s="3">
        <v>6801.26</v>
      </c>
      <c r="P176" s="3">
        <v>8268.9599999999991</v>
      </c>
      <c r="Q176" s="3">
        <v>9297.98</v>
      </c>
      <c r="R176" s="3">
        <v>8957.52</v>
      </c>
      <c r="S176" s="3">
        <v>10271.48</v>
      </c>
      <c r="T176" s="3">
        <v>9068.42</v>
      </c>
      <c r="U176" s="3">
        <v>8515.3799999999992</v>
      </c>
      <c r="V176" s="3">
        <v>8849.69</v>
      </c>
      <c r="W176" s="3">
        <v>8231.8700000000008</v>
      </c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>
        <v>9748.11</v>
      </c>
      <c r="F177" s="3">
        <v>9889.44</v>
      </c>
      <c r="G177" s="3">
        <v>10428.84</v>
      </c>
      <c r="H177" s="3">
        <v>9472.23</v>
      </c>
      <c r="I177" s="3">
        <v>11257.06</v>
      </c>
      <c r="J177" s="3">
        <v>10973.53</v>
      </c>
      <c r="K177" s="3">
        <v>11474.68</v>
      </c>
      <c r="L177" s="3">
        <v>9833.6299999999992</v>
      </c>
      <c r="M177" s="3">
        <v>11172.03</v>
      </c>
      <c r="N177" s="3">
        <v>10122.530000000001</v>
      </c>
      <c r="O177" s="3">
        <v>10791.54</v>
      </c>
      <c r="P177" s="3">
        <v>10292.959999999999</v>
      </c>
      <c r="Q177" s="3">
        <v>11355.61</v>
      </c>
      <c r="R177" s="3">
        <v>11186.27</v>
      </c>
      <c r="S177" s="3">
        <v>13159.78</v>
      </c>
      <c r="T177" s="3">
        <v>11036.45</v>
      </c>
      <c r="U177" s="3">
        <v>11438.51</v>
      </c>
      <c r="V177" s="3">
        <v>10719.08</v>
      </c>
      <c r="W177" s="3">
        <v>11134.02</v>
      </c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>
        <v>4806.2</v>
      </c>
      <c r="F178" s="3">
        <v>5627.55</v>
      </c>
      <c r="G178" s="3">
        <v>4740.18</v>
      </c>
      <c r="H178" s="3">
        <v>5864.59</v>
      </c>
      <c r="I178" s="3">
        <v>5622.1</v>
      </c>
      <c r="J178" s="3">
        <v>6161.83</v>
      </c>
      <c r="K178" s="3">
        <v>5920.35</v>
      </c>
      <c r="L178" s="3">
        <v>6335.1</v>
      </c>
      <c r="M178" s="3">
        <v>5345.09</v>
      </c>
      <c r="N178" s="3">
        <v>6143.32</v>
      </c>
      <c r="O178" s="3">
        <v>5858.8</v>
      </c>
      <c r="P178" s="3">
        <v>6069.36</v>
      </c>
      <c r="Q178" s="3">
        <v>5545.4</v>
      </c>
      <c r="R178" s="3">
        <v>6682.64</v>
      </c>
      <c r="S178" s="3">
        <v>6502.39</v>
      </c>
      <c r="T178" s="3">
        <v>6863.93</v>
      </c>
      <c r="U178" s="3">
        <v>6616.99</v>
      </c>
      <c r="V178" s="3">
        <v>6915.69</v>
      </c>
      <c r="W178" s="3">
        <v>5986.49</v>
      </c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/>
      <c r="F179" s="3">
        <v>1.41</v>
      </c>
      <c r="G179" s="3">
        <v>0.72</v>
      </c>
      <c r="H179" s="3">
        <v>1.48</v>
      </c>
      <c r="I179" s="3">
        <v>2.27</v>
      </c>
      <c r="J179" s="3">
        <v>3.88</v>
      </c>
      <c r="K179" s="3">
        <v>17.489999999999998</v>
      </c>
      <c r="L179" s="3">
        <v>8.15</v>
      </c>
      <c r="M179" s="3">
        <v>6.69</v>
      </c>
      <c r="N179" s="3">
        <v>2.57</v>
      </c>
      <c r="O179" s="3">
        <v>8.7799999999999994</v>
      </c>
      <c r="P179" s="3">
        <v>2.7</v>
      </c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>
        <v>0</v>
      </c>
      <c r="F180" s="3">
        <v>0</v>
      </c>
      <c r="G180" s="3">
        <v>0</v>
      </c>
      <c r="H180" s="3">
        <v>0</v>
      </c>
      <c r="I180" s="3">
        <v>0</v>
      </c>
      <c r="J180" s="3">
        <v>0</v>
      </c>
      <c r="K180" s="3">
        <v>0</v>
      </c>
      <c r="L180" s="3">
        <v>0</v>
      </c>
      <c r="M180" s="3">
        <v>0</v>
      </c>
      <c r="N180" s="3">
        <v>0</v>
      </c>
      <c r="O180" s="3">
        <v>0</v>
      </c>
      <c r="P180" s="3">
        <v>0</v>
      </c>
      <c r="Q180" s="3">
        <v>0</v>
      </c>
      <c r="R180" s="3">
        <v>0</v>
      </c>
      <c r="S180" s="3">
        <v>0</v>
      </c>
      <c r="T180" s="3">
        <v>0</v>
      </c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>
        <v>0</v>
      </c>
      <c r="F181" s="3">
        <v>0</v>
      </c>
      <c r="G181" s="3">
        <v>0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0</v>
      </c>
      <c r="N181" s="3">
        <v>0</v>
      </c>
      <c r="O181" s="3">
        <v>0</v>
      </c>
      <c r="P181" s="3">
        <v>0</v>
      </c>
      <c r="Q181" s="3">
        <v>0</v>
      </c>
      <c r="R181" s="3">
        <v>0</v>
      </c>
      <c r="S181" s="3">
        <v>0</v>
      </c>
      <c r="T181" s="3">
        <v>0</v>
      </c>
      <c r="U181" s="3">
        <v>0</v>
      </c>
      <c r="V181" s="3">
        <v>0</v>
      </c>
      <c r="W181" s="3">
        <v>0</v>
      </c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>
        <v>0</v>
      </c>
      <c r="F182" s="3">
        <v>0</v>
      </c>
      <c r="G182" s="3">
        <v>0</v>
      </c>
      <c r="H182" s="3">
        <v>0</v>
      </c>
      <c r="I182" s="3">
        <v>0</v>
      </c>
      <c r="J182" s="3">
        <v>0</v>
      </c>
      <c r="K182" s="3">
        <v>0</v>
      </c>
      <c r="L182" s="3">
        <v>0</v>
      </c>
      <c r="M182" s="3">
        <v>0</v>
      </c>
      <c r="N182" s="3">
        <v>0</v>
      </c>
      <c r="O182" s="3">
        <v>0</v>
      </c>
      <c r="P182" s="3">
        <v>0</v>
      </c>
      <c r="Q182" s="3">
        <v>0</v>
      </c>
      <c r="R182" s="3">
        <v>0</v>
      </c>
      <c r="S182" s="3">
        <v>0</v>
      </c>
      <c r="T182" s="3">
        <v>0</v>
      </c>
      <c r="U182" s="3">
        <v>0</v>
      </c>
      <c r="V182" s="3">
        <v>0</v>
      </c>
      <c r="W182" s="3">
        <v>0</v>
      </c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>
        <v>0</v>
      </c>
      <c r="F183" s="3">
        <v>0</v>
      </c>
      <c r="G183" s="3">
        <v>0</v>
      </c>
      <c r="H183" s="3">
        <v>0</v>
      </c>
      <c r="I183" s="3">
        <v>0</v>
      </c>
      <c r="J183" s="3">
        <v>0</v>
      </c>
      <c r="K183" s="3">
        <v>0</v>
      </c>
      <c r="L183" s="3">
        <v>0</v>
      </c>
      <c r="M183" s="3">
        <v>0</v>
      </c>
      <c r="N183" s="3">
        <v>0</v>
      </c>
      <c r="O183" s="3">
        <v>0</v>
      </c>
      <c r="P183" s="3">
        <v>0</v>
      </c>
      <c r="Q183" s="3">
        <v>0</v>
      </c>
      <c r="R183" s="3">
        <v>0</v>
      </c>
      <c r="S183" s="3">
        <v>0</v>
      </c>
      <c r="T183" s="3">
        <v>0</v>
      </c>
      <c r="U183" s="3">
        <v>0</v>
      </c>
      <c r="V183" s="3">
        <v>0</v>
      </c>
      <c r="W183" s="3">
        <v>0</v>
      </c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>
        <v>0</v>
      </c>
      <c r="F184" s="3">
        <v>0</v>
      </c>
      <c r="G184" s="3">
        <v>0</v>
      </c>
      <c r="H184" s="3">
        <v>0</v>
      </c>
      <c r="I184" s="3">
        <v>0</v>
      </c>
      <c r="J184" s="3">
        <v>0</v>
      </c>
      <c r="K184" s="3">
        <v>0</v>
      </c>
      <c r="L184" s="3">
        <v>0</v>
      </c>
      <c r="M184" s="3">
        <v>0</v>
      </c>
      <c r="N184" s="3">
        <v>0</v>
      </c>
      <c r="O184" s="3">
        <v>0</v>
      </c>
      <c r="P184" s="3">
        <v>0</v>
      </c>
      <c r="Q184" s="3">
        <v>0</v>
      </c>
      <c r="R184" s="3">
        <v>0</v>
      </c>
      <c r="S184" s="3">
        <v>0</v>
      </c>
      <c r="T184" s="3">
        <v>0</v>
      </c>
      <c r="U184" s="3">
        <v>0</v>
      </c>
      <c r="V184" s="3">
        <v>0</v>
      </c>
      <c r="W184" s="3">
        <v>0</v>
      </c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/>
      <c r="F185" s="3"/>
      <c r="G185" s="3"/>
      <c r="H185" s="3"/>
      <c r="I185" s="3"/>
      <c r="J185" s="3">
        <v>2.33</v>
      </c>
      <c r="K185" s="3">
        <v>5.57</v>
      </c>
      <c r="L185" s="3">
        <v>11.41</v>
      </c>
      <c r="M185" s="3">
        <v>3.34</v>
      </c>
      <c r="N185" s="3">
        <v>1.71</v>
      </c>
      <c r="O185" s="3">
        <v>6.15</v>
      </c>
      <c r="P185" s="3"/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/>
      <c r="F186" s="3">
        <v>1.41</v>
      </c>
      <c r="G186" s="3">
        <v>0.72</v>
      </c>
      <c r="H186" s="3">
        <v>2.21</v>
      </c>
      <c r="I186" s="3">
        <v>2.27</v>
      </c>
      <c r="J186" s="3">
        <v>4.66</v>
      </c>
      <c r="K186" s="3">
        <v>13.52</v>
      </c>
      <c r="L186" s="3">
        <v>13.04</v>
      </c>
      <c r="M186" s="3">
        <v>5.85</v>
      </c>
      <c r="N186" s="3">
        <v>1.71</v>
      </c>
      <c r="O186" s="3">
        <v>7.9</v>
      </c>
      <c r="P186" s="3">
        <v>1.8</v>
      </c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/>
      <c r="F187" s="3">
        <v>1.41</v>
      </c>
      <c r="G187" s="3">
        <v>2.16</v>
      </c>
      <c r="H187" s="3">
        <v>4.43</v>
      </c>
      <c r="I187" s="3">
        <v>2.27</v>
      </c>
      <c r="J187" s="3">
        <v>5.43</v>
      </c>
      <c r="K187" s="3">
        <v>17.489999999999998</v>
      </c>
      <c r="L187" s="3">
        <v>14.67</v>
      </c>
      <c r="M187" s="3">
        <v>6.69</v>
      </c>
      <c r="N187" s="3">
        <v>3.42</v>
      </c>
      <c r="O187" s="3">
        <v>9.66</v>
      </c>
      <c r="P187" s="3">
        <v>1.8</v>
      </c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/>
      <c r="F188" s="3"/>
      <c r="G188" s="3"/>
      <c r="H188" s="3">
        <v>2.21</v>
      </c>
      <c r="I188" s="3"/>
      <c r="J188" s="3">
        <v>3.1</v>
      </c>
      <c r="K188" s="3">
        <v>11.13</v>
      </c>
      <c r="L188" s="3">
        <v>11.41</v>
      </c>
      <c r="M188" s="3">
        <v>4.18</v>
      </c>
      <c r="N188" s="3">
        <v>0.86</v>
      </c>
      <c r="O188" s="3">
        <v>7.02</v>
      </c>
      <c r="P188" s="3"/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/>
      <c r="F189" s="3">
        <v>4.22</v>
      </c>
      <c r="G189" s="3">
        <v>1.44</v>
      </c>
      <c r="H189" s="3">
        <v>5.9</v>
      </c>
      <c r="I189" s="3">
        <v>3.03</v>
      </c>
      <c r="J189" s="3">
        <v>0.78</v>
      </c>
      <c r="K189" s="3">
        <v>23.05</v>
      </c>
      <c r="L189" s="3">
        <v>18.739999999999998</v>
      </c>
      <c r="M189" s="3">
        <v>6.69</v>
      </c>
      <c r="N189" s="3">
        <v>2.57</v>
      </c>
      <c r="O189" s="3">
        <v>10.54</v>
      </c>
      <c r="P189" s="3">
        <v>2.7</v>
      </c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>
        <v>0</v>
      </c>
      <c r="F190" s="3">
        <v>0</v>
      </c>
      <c r="G190" s="3">
        <v>0</v>
      </c>
      <c r="H190" s="3">
        <v>0</v>
      </c>
      <c r="I190" s="3">
        <v>0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0</v>
      </c>
      <c r="S190" s="3">
        <v>0</v>
      </c>
      <c r="T190" s="3">
        <v>0</v>
      </c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>
        <v>0</v>
      </c>
      <c r="F191" s="3">
        <v>0</v>
      </c>
      <c r="G191" s="3">
        <v>0</v>
      </c>
      <c r="H191" s="3">
        <v>0</v>
      </c>
      <c r="I191" s="3">
        <v>0</v>
      </c>
      <c r="J191" s="3">
        <v>0</v>
      </c>
      <c r="K191" s="3">
        <v>0</v>
      </c>
      <c r="L191" s="3">
        <v>0</v>
      </c>
      <c r="M191" s="3">
        <v>0</v>
      </c>
      <c r="N191" s="3">
        <v>0</v>
      </c>
      <c r="O191" s="3">
        <v>0</v>
      </c>
      <c r="P191" s="3">
        <v>0</v>
      </c>
      <c r="Q191" s="3">
        <v>0</v>
      </c>
      <c r="R191" s="3">
        <v>0</v>
      </c>
      <c r="S191" s="3">
        <v>0</v>
      </c>
      <c r="T191" s="3">
        <v>0</v>
      </c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>
        <v>0</v>
      </c>
      <c r="F192" s="3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0</v>
      </c>
      <c r="S192" s="3">
        <v>0</v>
      </c>
      <c r="T192" s="3">
        <v>0</v>
      </c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>
        <v>37135.620000000003</v>
      </c>
      <c r="F194" s="3">
        <v>14569.01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>
        <v>25.39</v>
      </c>
      <c r="F195" s="3">
        <v>29.49</v>
      </c>
      <c r="G195" s="3">
        <v>18.2</v>
      </c>
      <c r="H195" s="3">
        <v>9.19</v>
      </c>
      <c r="I195" s="3">
        <v>4.03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>
        <v>27.1</v>
      </c>
      <c r="F196" s="3">
        <v>32.630000000000003</v>
      </c>
      <c r="G196" s="3">
        <v>20.13</v>
      </c>
      <c r="H196" s="3">
        <v>9.77</v>
      </c>
      <c r="I196" s="3">
        <v>4.2300000000000004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>
        <v>31.41</v>
      </c>
      <c r="F197" s="3">
        <v>33.409999999999997</v>
      </c>
      <c r="G197" s="3">
        <v>20.350000000000001</v>
      </c>
      <c r="H197" s="3">
        <v>17.36</v>
      </c>
      <c r="I197" s="3">
        <v>4.55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>
        <v>33.76</v>
      </c>
      <c r="F198" s="3">
        <v>41.27</v>
      </c>
      <c r="G198" s="3">
        <v>27.34</v>
      </c>
      <c r="H198" s="3">
        <v>20.95</v>
      </c>
      <c r="I198" s="3">
        <v>4.54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>
        <v>43680.35</v>
      </c>
      <c r="F199" s="3">
        <v>26869.11</v>
      </c>
      <c r="G199" s="3">
        <v>27597.61</v>
      </c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>
        <v>97553.88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>
        <v>6033.2</v>
      </c>
      <c r="F201" s="3">
        <v>5999.9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>
        <v>2247.2600000000002</v>
      </c>
      <c r="F202" s="3">
        <v>2608.52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>
        <v>0</v>
      </c>
      <c r="F203" s="3">
        <v>0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>
        <v>1212.1300000000001</v>
      </c>
      <c r="G204" s="3">
        <v>7599.3</v>
      </c>
      <c r="H204" s="3">
        <v>7500.86</v>
      </c>
      <c r="I204" s="3">
        <v>7347.9</v>
      </c>
      <c r="J204" s="3">
        <v>8007.31</v>
      </c>
      <c r="K204" s="3">
        <v>7616.27</v>
      </c>
      <c r="L204" s="3">
        <v>7785.85</v>
      </c>
      <c r="M204" s="3">
        <v>7725.6</v>
      </c>
      <c r="N204" s="3">
        <v>7439.39</v>
      </c>
      <c r="O204" s="3">
        <v>7510.03</v>
      </c>
      <c r="P204" s="3">
        <v>7322.33</v>
      </c>
      <c r="Q204" s="3">
        <v>7656.41</v>
      </c>
      <c r="R204" s="3">
        <v>7974.34</v>
      </c>
      <c r="S204" s="3">
        <v>8886.06</v>
      </c>
      <c r="T204" s="3">
        <v>7683.63</v>
      </c>
      <c r="U204" s="3">
        <v>8287.17</v>
      </c>
      <c r="V204" s="3">
        <v>8096.05</v>
      </c>
      <c r="W204" s="3">
        <v>7201</v>
      </c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>
        <v>0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0</v>
      </c>
      <c r="Q205" s="3">
        <v>0</v>
      </c>
      <c r="R205" s="3">
        <v>0</v>
      </c>
      <c r="S205" s="3">
        <v>0</v>
      </c>
      <c r="T205" s="3">
        <v>0</v>
      </c>
      <c r="U205" s="3">
        <v>0</v>
      </c>
      <c r="V205" s="3">
        <v>0</v>
      </c>
      <c r="W205" s="3">
        <v>0</v>
      </c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>
        <v>5040.08</v>
      </c>
      <c r="F206" s="3">
        <v>5233.05</v>
      </c>
      <c r="G206" s="3">
        <v>7388.45</v>
      </c>
      <c r="H206" s="3">
        <v>3791.92</v>
      </c>
      <c r="I206" s="3">
        <v>3675.78</v>
      </c>
      <c r="J206" s="3">
        <v>3989.82</v>
      </c>
      <c r="K206" s="3">
        <v>4638.59</v>
      </c>
      <c r="L206" s="3">
        <v>4026.66</v>
      </c>
      <c r="M206" s="3">
        <v>3230.12</v>
      </c>
      <c r="N206" s="3">
        <v>3521.26</v>
      </c>
      <c r="O206" s="3">
        <v>3539.92</v>
      </c>
      <c r="P206" s="3">
        <v>3420.83</v>
      </c>
      <c r="Q206" s="3">
        <v>3381.38</v>
      </c>
      <c r="R206" s="3">
        <v>3530.81</v>
      </c>
      <c r="S206" s="3">
        <v>4737.34</v>
      </c>
      <c r="T206" s="3">
        <v>3871.81</v>
      </c>
      <c r="U206" s="3">
        <v>4180.45</v>
      </c>
      <c r="V206" s="3">
        <v>4068.98</v>
      </c>
      <c r="W206" s="3">
        <v>4006.79</v>
      </c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>
        <v>10546.83</v>
      </c>
      <c r="F207" s="3">
        <v>11158.49</v>
      </c>
      <c r="G207" s="3">
        <v>16064.94</v>
      </c>
      <c r="H207" s="3">
        <v>9310.7199999999993</v>
      </c>
      <c r="I207" s="3">
        <v>8494.6</v>
      </c>
      <c r="J207" s="3">
        <v>8906.7800000000007</v>
      </c>
      <c r="K207" s="3">
        <v>10130.450000000001</v>
      </c>
      <c r="L207" s="3">
        <v>9562.7199999999993</v>
      </c>
      <c r="M207" s="3">
        <v>8278.7000000000007</v>
      </c>
      <c r="N207" s="3">
        <v>8077.15</v>
      </c>
      <c r="O207" s="3">
        <v>9238.5</v>
      </c>
      <c r="P207" s="3">
        <v>8497.67</v>
      </c>
      <c r="Q207" s="3">
        <v>8834.01</v>
      </c>
      <c r="R207" s="3">
        <v>8867.64</v>
      </c>
      <c r="S207" s="3">
        <v>8829.6200000000008</v>
      </c>
      <c r="T207" s="3">
        <v>9209.44</v>
      </c>
      <c r="U207" s="3">
        <v>10172.040000000001</v>
      </c>
      <c r="V207" s="3">
        <v>9928.2999999999993</v>
      </c>
      <c r="W207" s="3">
        <v>9585.84</v>
      </c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>
        <v>18.940000000000001</v>
      </c>
      <c r="F208" s="3">
        <v>1.41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>
        <v>16.79</v>
      </c>
      <c r="F209" s="3">
        <v>1.64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>
        <v>18.170000000000002</v>
      </c>
      <c r="F210" s="3">
        <v>0.5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>
        <v>3560.51</v>
      </c>
      <c r="G211" s="3">
        <v>5138.6899999999996</v>
      </c>
      <c r="H211" s="3">
        <v>8956.11</v>
      </c>
      <c r="I211" s="3">
        <v>11042.64</v>
      </c>
      <c r="J211" s="3">
        <v>14855.84</v>
      </c>
      <c r="K211" s="3">
        <v>17951.900000000001</v>
      </c>
      <c r="L211" s="3">
        <v>19348.240000000002</v>
      </c>
      <c r="M211" s="3">
        <v>18736.169999999998</v>
      </c>
      <c r="N211" s="3">
        <v>16441.689999999999</v>
      </c>
      <c r="O211" s="3">
        <v>16613.97</v>
      </c>
      <c r="P211" s="3">
        <v>15000.37</v>
      </c>
      <c r="Q211" s="3">
        <v>14814.73</v>
      </c>
      <c r="R211" s="3">
        <v>16236.64</v>
      </c>
      <c r="S211" s="3">
        <v>17001.439999999999</v>
      </c>
      <c r="T211" s="3">
        <v>15472.66</v>
      </c>
      <c r="U211" s="3">
        <v>15693.9</v>
      </c>
      <c r="V211" s="3">
        <v>16230.6</v>
      </c>
      <c r="W211" s="3">
        <v>15296.15</v>
      </c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>
        <v>3003.61</v>
      </c>
      <c r="O212" s="3">
        <v>4479.24</v>
      </c>
      <c r="P212" s="3">
        <v>7118.35</v>
      </c>
      <c r="Q212" s="3">
        <v>8028.57</v>
      </c>
      <c r="R212" s="3">
        <v>12086.15</v>
      </c>
      <c r="S212" s="3">
        <v>13890.13</v>
      </c>
      <c r="T212" s="3">
        <v>15669.01</v>
      </c>
      <c r="U212" s="3">
        <v>17182.240000000002</v>
      </c>
      <c r="V212" s="3">
        <v>17769.86</v>
      </c>
      <c r="W212" s="3">
        <v>16746.77</v>
      </c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>
        <v>3282.49</v>
      </c>
      <c r="W213" s="3">
        <v>4292.68</v>
      </c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>
        <v>0</v>
      </c>
      <c r="F214" s="3">
        <v>0</v>
      </c>
      <c r="G214" s="3">
        <v>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/>
      <c r="Q214" s="3"/>
      <c r="R214" s="3"/>
      <c r="S214" s="3"/>
      <c r="T214" s="3"/>
      <c r="U214" s="3"/>
      <c r="V214" s="3"/>
      <c r="W214" s="3"/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>
        <v>0</v>
      </c>
      <c r="F215" s="3">
        <v>0</v>
      </c>
      <c r="G215" s="3">
        <v>0</v>
      </c>
      <c r="H215" s="3">
        <v>0</v>
      </c>
      <c r="I215" s="3">
        <v>0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/>
      <c r="P215" s="3"/>
      <c r="Q215" s="3"/>
      <c r="R215" s="3"/>
      <c r="S215" s="3"/>
      <c r="T215" s="3"/>
      <c r="U215" s="3"/>
      <c r="V215" s="3"/>
      <c r="W215" s="3"/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>
        <v>0</v>
      </c>
      <c r="F216" s="3">
        <v>0</v>
      </c>
      <c r="G216" s="3">
        <v>0</v>
      </c>
      <c r="H216" s="3">
        <v>0</v>
      </c>
      <c r="I216" s="3">
        <v>0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/>
      <c r="P216" s="3"/>
      <c r="Q216" s="3"/>
      <c r="R216" s="3"/>
      <c r="S216" s="3"/>
      <c r="T216" s="3"/>
      <c r="U216" s="3"/>
      <c r="V216" s="3"/>
      <c r="W216" s="3"/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>
        <v>0</v>
      </c>
      <c r="H218" s="3">
        <v>0</v>
      </c>
      <c r="I218" s="3">
        <v>0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/>
      <c r="S218" s="3"/>
      <c r="T218" s="3"/>
      <c r="U218" s="3"/>
      <c r="V218" s="3"/>
      <c r="W218" s="3"/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>
        <v>0</v>
      </c>
      <c r="G221" s="3">
        <v>0</v>
      </c>
      <c r="H221" s="3">
        <v>0</v>
      </c>
      <c r="I221" s="3">
        <v>0</v>
      </c>
      <c r="J221" s="3">
        <v>0</v>
      </c>
      <c r="K221" s="3">
        <v>0</v>
      </c>
      <c r="L221" s="3">
        <v>0</v>
      </c>
      <c r="M221" s="3">
        <v>0</v>
      </c>
      <c r="N221" s="3">
        <v>0</v>
      </c>
      <c r="O221" s="3">
        <v>0</v>
      </c>
      <c r="P221" s="3">
        <v>0</v>
      </c>
      <c r="Q221" s="3"/>
      <c r="R221" s="3"/>
      <c r="S221" s="3"/>
      <c r="T221" s="3"/>
      <c r="U221" s="3"/>
      <c r="V221" s="3"/>
      <c r="W221" s="3"/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>
        <v>0</v>
      </c>
      <c r="F222" s="3">
        <v>0</v>
      </c>
      <c r="G222" s="3">
        <v>0</v>
      </c>
      <c r="H222" s="3">
        <v>0</v>
      </c>
      <c r="I222" s="3">
        <v>0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/>
      <c r="P222" s="3"/>
      <c r="Q222" s="3"/>
      <c r="R222" s="3"/>
      <c r="S222" s="3"/>
      <c r="T222" s="3"/>
      <c r="U222" s="3"/>
      <c r="V222" s="3"/>
      <c r="W222" s="3"/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>
        <v>0</v>
      </c>
      <c r="F224" s="3">
        <v>0</v>
      </c>
      <c r="G224" s="3">
        <v>0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0</v>
      </c>
      <c r="N224" s="3">
        <v>0</v>
      </c>
      <c r="O224" s="3">
        <v>0</v>
      </c>
      <c r="P224" s="3"/>
      <c r="Q224" s="3"/>
      <c r="R224" s="3"/>
      <c r="S224" s="3"/>
      <c r="T224" s="3"/>
      <c r="U224" s="3"/>
      <c r="V224" s="3"/>
      <c r="W224" s="3"/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>
        <v>0</v>
      </c>
      <c r="F225" s="3">
        <v>0</v>
      </c>
      <c r="G225" s="3">
        <v>0</v>
      </c>
      <c r="H225" s="3">
        <v>0</v>
      </c>
      <c r="I225" s="3">
        <v>0</v>
      </c>
      <c r="J225" s="3">
        <v>0</v>
      </c>
      <c r="K225" s="3">
        <v>0</v>
      </c>
      <c r="L225" s="3">
        <v>0</v>
      </c>
      <c r="M225" s="3">
        <v>0</v>
      </c>
      <c r="N225" s="3">
        <v>0</v>
      </c>
      <c r="O225" s="3">
        <v>0</v>
      </c>
      <c r="P225" s="3"/>
      <c r="Q225" s="3"/>
      <c r="R225" s="3"/>
      <c r="S225" s="3"/>
      <c r="T225" s="3"/>
      <c r="U225" s="3"/>
      <c r="V225" s="3"/>
      <c r="W225" s="3"/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>
        <v>0</v>
      </c>
      <c r="F226" s="3">
        <v>0</v>
      </c>
      <c r="G226" s="3">
        <v>0</v>
      </c>
      <c r="H226" s="3">
        <v>0</v>
      </c>
      <c r="I226" s="3">
        <v>0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/>
      <c r="Q226" s="3"/>
      <c r="R226" s="3"/>
      <c r="S226" s="3"/>
      <c r="T226" s="3"/>
      <c r="U226" s="3"/>
      <c r="V226" s="3"/>
      <c r="W226" s="3"/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>
        <v>0</v>
      </c>
      <c r="G228" s="3">
        <v>0</v>
      </c>
      <c r="H228" s="3">
        <v>0</v>
      </c>
      <c r="I228" s="3">
        <v>0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/>
      <c r="R228" s="3"/>
      <c r="S228" s="3"/>
      <c r="T228" s="3"/>
      <c r="U228" s="3"/>
      <c r="V228" s="3"/>
      <c r="W228" s="3"/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>
        <v>0</v>
      </c>
      <c r="H230" s="3">
        <v>0</v>
      </c>
      <c r="I230" s="3">
        <v>0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>
        <v>0</v>
      </c>
      <c r="J234" s="3">
        <v>0</v>
      </c>
      <c r="K234" s="3">
        <v>0</v>
      </c>
      <c r="L234" s="3">
        <v>0</v>
      </c>
      <c r="M234" s="3">
        <v>0</v>
      </c>
      <c r="N234" s="3">
        <v>0</v>
      </c>
      <c r="O234" s="3">
        <v>0</v>
      </c>
      <c r="P234" s="3">
        <v>0</v>
      </c>
      <c r="Q234" s="3">
        <v>0</v>
      </c>
      <c r="R234" s="3">
        <v>0</v>
      </c>
      <c r="S234" s="3">
        <v>0</v>
      </c>
      <c r="T234" s="3">
        <v>0</v>
      </c>
      <c r="U234" s="3">
        <v>0</v>
      </c>
      <c r="V234" s="3">
        <v>0</v>
      </c>
      <c r="W234" s="3">
        <v>0</v>
      </c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0</v>
      </c>
      <c r="N236" s="3">
        <v>0</v>
      </c>
      <c r="O236" s="3">
        <v>0</v>
      </c>
      <c r="P236" s="3">
        <v>0</v>
      </c>
      <c r="Q236" s="3">
        <v>0</v>
      </c>
      <c r="R236" s="3">
        <v>0</v>
      </c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>
        <v>0</v>
      </c>
      <c r="P237" s="3">
        <v>0</v>
      </c>
      <c r="Q237" s="3">
        <v>0</v>
      </c>
      <c r="R237" s="3">
        <v>0</v>
      </c>
      <c r="S237" s="3">
        <v>0</v>
      </c>
      <c r="T237" s="3">
        <v>0</v>
      </c>
      <c r="U237" s="3">
        <v>0</v>
      </c>
      <c r="V237" s="3">
        <v>0</v>
      </c>
      <c r="W237" s="3">
        <v>0</v>
      </c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>
        <v>0</v>
      </c>
      <c r="F239" s="3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  <c r="N239" s="3">
        <v>0</v>
      </c>
      <c r="O239" s="3"/>
      <c r="P239" s="3"/>
      <c r="Q239" s="3"/>
      <c r="R239" s="3"/>
      <c r="S239" s="3"/>
      <c r="T239" s="3"/>
      <c r="U239" s="3"/>
      <c r="V239" s="3"/>
      <c r="W239" s="3"/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  <c r="N244" s="3">
        <v>0</v>
      </c>
      <c r="O244" s="3">
        <v>0</v>
      </c>
      <c r="P244" s="3">
        <v>0</v>
      </c>
      <c r="Q244" s="3"/>
      <c r="R244" s="3"/>
      <c r="S244" s="3"/>
      <c r="T244" s="3"/>
      <c r="U244" s="3"/>
      <c r="V244" s="3"/>
      <c r="W244" s="3"/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>
        <v>0</v>
      </c>
      <c r="L246" s="3">
        <v>0</v>
      </c>
      <c r="M246" s="3">
        <v>0</v>
      </c>
      <c r="N246" s="3">
        <v>0</v>
      </c>
      <c r="O246" s="3">
        <v>0</v>
      </c>
      <c r="P246" s="3">
        <v>0</v>
      </c>
      <c r="Q246" s="3">
        <v>0</v>
      </c>
      <c r="R246" s="3">
        <v>0</v>
      </c>
      <c r="S246" s="3">
        <v>0</v>
      </c>
      <c r="T246" s="3">
        <v>0</v>
      </c>
      <c r="U246" s="3">
        <v>0</v>
      </c>
      <c r="V246" s="3">
        <v>0</v>
      </c>
      <c r="W246" s="3">
        <v>0</v>
      </c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>
        <v>95.35</v>
      </c>
      <c r="F248" s="3">
        <v>160.99</v>
      </c>
      <c r="G248" s="3">
        <v>149.04</v>
      </c>
      <c r="H248" s="3">
        <v>154.24</v>
      </c>
      <c r="I248" s="3">
        <v>101.44</v>
      </c>
      <c r="J248" s="3">
        <v>125.71</v>
      </c>
      <c r="K248" s="3">
        <v>155.02000000000001</v>
      </c>
      <c r="L248" s="3">
        <v>196.41</v>
      </c>
      <c r="M248" s="3">
        <v>161.35</v>
      </c>
      <c r="N248" s="3">
        <v>142.1</v>
      </c>
      <c r="O248" s="3">
        <v>156.28</v>
      </c>
      <c r="P248" s="3">
        <v>69.3</v>
      </c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>
        <v>84.38</v>
      </c>
      <c r="F249" s="3">
        <v>118.81</v>
      </c>
      <c r="G249" s="3">
        <v>100.8</v>
      </c>
      <c r="H249" s="3">
        <v>141.69999999999999</v>
      </c>
      <c r="I249" s="3">
        <v>82.51</v>
      </c>
      <c r="J249" s="3">
        <v>130.37</v>
      </c>
      <c r="K249" s="3">
        <v>144.69</v>
      </c>
      <c r="L249" s="3">
        <v>171.15</v>
      </c>
      <c r="M249" s="3">
        <v>141.28</v>
      </c>
      <c r="N249" s="3">
        <v>139.53</v>
      </c>
      <c r="O249" s="3">
        <v>136.09</v>
      </c>
      <c r="P249" s="3">
        <v>62.1</v>
      </c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>
        <v>146.80000000000001</v>
      </c>
      <c r="F250" s="3">
        <v>208.79</v>
      </c>
      <c r="G250" s="3">
        <v>200.88</v>
      </c>
      <c r="H250" s="3">
        <v>221.4</v>
      </c>
      <c r="I250" s="3">
        <v>155.18</v>
      </c>
      <c r="J250" s="3">
        <v>195.55</v>
      </c>
      <c r="K250" s="3">
        <v>208.29</v>
      </c>
      <c r="L250" s="3">
        <v>222.49</v>
      </c>
      <c r="M250" s="3">
        <v>182.25</v>
      </c>
      <c r="N250" s="3">
        <v>187.46</v>
      </c>
      <c r="O250" s="3">
        <v>189.65</v>
      </c>
      <c r="P250" s="3">
        <v>83.7</v>
      </c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>
        <v>3194.13</v>
      </c>
      <c r="F251" s="3">
        <v>2993.93</v>
      </c>
      <c r="G251" s="3">
        <v>2649.13</v>
      </c>
      <c r="H251" s="3">
        <v>3165.31</v>
      </c>
      <c r="I251" s="3">
        <v>2804.88</v>
      </c>
      <c r="J251" s="3">
        <v>3126.5</v>
      </c>
      <c r="K251" s="3">
        <v>2647.08</v>
      </c>
      <c r="L251" s="3">
        <v>2265.5700000000002</v>
      </c>
      <c r="M251" s="3">
        <v>1889.77</v>
      </c>
      <c r="N251" s="3">
        <v>1795.26</v>
      </c>
      <c r="O251" s="3">
        <v>1384.96</v>
      </c>
      <c r="P251" s="3">
        <v>2064.86</v>
      </c>
      <c r="Q251" s="3">
        <v>249.33</v>
      </c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>
        <v>1247.71</v>
      </c>
      <c r="F252" s="3">
        <v>1286.21</v>
      </c>
      <c r="G252" s="3">
        <v>1316.83</v>
      </c>
      <c r="H252" s="3">
        <v>1350.86</v>
      </c>
      <c r="I252" s="3">
        <v>1159.8499999999999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">
      <c r="A255" t="s">
        <v>13</v>
      </c>
      <c r="E255" s="3">
        <f t="shared" ref="E255:W255" si="1">SUM(E139:E254)</f>
        <v>289287.3</v>
      </c>
      <c r="F255" s="3">
        <f t="shared" si="1"/>
        <v>161007.41</v>
      </c>
      <c r="G255" s="3">
        <f t="shared" si="1"/>
        <v>153041.09</v>
      </c>
      <c r="H255" s="3">
        <f t="shared" si="1"/>
        <v>119673.76999999999</v>
      </c>
      <c r="I255" s="3">
        <f t="shared" si="1"/>
        <v>123266.76000000001</v>
      </c>
      <c r="J255" s="3">
        <f t="shared" si="1"/>
        <v>131087.57</v>
      </c>
      <c r="K255" s="3">
        <f t="shared" si="1"/>
        <v>136184.30000000002</v>
      </c>
      <c r="L255" s="3">
        <f t="shared" si="1"/>
        <v>137677.43000000002</v>
      </c>
      <c r="M255" s="3">
        <f t="shared" si="1"/>
        <v>134963.75999999998</v>
      </c>
      <c r="N255" s="3">
        <f t="shared" si="1"/>
        <v>134363.09</v>
      </c>
      <c r="O255" s="3">
        <f t="shared" si="1"/>
        <v>137193.83999999997</v>
      </c>
      <c r="P255" s="3">
        <f t="shared" si="1"/>
        <v>133949.13999999998</v>
      </c>
      <c r="Q255" s="3">
        <f t="shared" si="1"/>
        <v>131153.28999999998</v>
      </c>
      <c r="R255" s="3">
        <f t="shared" si="1"/>
        <v>140317.87</v>
      </c>
      <c r="S255" s="3">
        <f t="shared" si="1"/>
        <v>149176.82999999999</v>
      </c>
      <c r="T255" s="3">
        <f t="shared" si="1"/>
        <v>145344.58000000002</v>
      </c>
      <c r="U255" s="3">
        <f t="shared" si="1"/>
        <v>143192.30999999997</v>
      </c>
      <c r="V255" s="3">
        <f t="shared" si="1"/>
        <v>143984.81</v>
      </c>
      <c r="W255" s="3">
        <f t="shared" si="1"/>
        <v>141184.65999999997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>
        <v>4556.24</v>
      </c>
      <c r="F260" s="3">
        <v>5847.52</v>
      </c>
      <c r="G260" s="3">
        <v>6197.47</v>
      </c>
      <c r="H260" s="3">
        <v>5584.6100000000006</v>
      </c>
      <c r="I260" s="3">
        <v>5982.18</v>
      </c>
      <c r="J260" s="3">
        <v>8801.630000000001</v>
      </c>
      <c r="K260" s="3">
        <v>8128.46</v>
      </c>
      <c r="L260" s="3">
        <v>11099.720000000001</v>
      </c>
      <c r="M260" s="3">
        <v>15767.310000000001</v>
      </c>
      <c r="N260" s="3">
        <v>15028.990000000002</v>
      </c>
      <c r="O260" s="3">
        <v>15167.130000000001</v>
      </c>
      <c r="P260" s="3">
        <v>5728.12</v>
      </c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256831.72000000003</v>
      </c>
      <c r="F262" s="3">
        <v>123209.56999999999</v>
      </c>
      <c r="G262" s="3">
        <v>108951.82</v>
      </c>
      <c r="H262" s="3">
        <v>81660.429999999993</v>
      </c>
      <c r="I262" s="3">
        <v>83330.289999999994</v>
      </c>
      <c r="J262" s="3">
        <v>84332.800000000003</v>
      </c>
      <c r="K262" s="3">
        <v>86180.5</v>
      </c>
      <c r="L262" s="3">
        <v>84669.770000000019</v>
      </c>
      <c r="M262" s="3">
        <v>80853.47</v>
      </c>
      <c r="N262" s="3">
        <v>80630.09</v>
      </c>
      <c r="O262" s="3">
        <v>80442.360000000015</v>
      </c>
      <c r="P262" s="3">
        <v>86000.659999999989</v>
      </c>
      <c r="Q262" s="3">
        <v>87857.79</v>
      </c>
      <c r="R262" s="3">
        <v>90019.53</v>
      </c>
      <c r="S262" s="3">
        <v>94243.54</v>
      </c>
      <c r="T262" s="3">
        <v>92010.290000000008</v>
      </c>
      <c r="U262" s="3">
        <v>86598.819999999992</v>
      </c>
      <c r="V262" s="3">
        <v>84055.510000000009</v>
      </c>
      <c r="W262" s="3">
        <v>83134.260000000009</v>
      </c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1746.49</v>
      </c>
      <c r="F263" s="3">
        <v>1927.81</v>
      </c>
      <c r="G263" s="3">
        <v>1859.33</v>
      </c>
      <c r="H263" s="3">
        <v>1941.6999999999998</v>
      </c>
      <c r="I263" s="3">
        <v>1526.1699999999998</v>
      </c>
      <c r="J263" s="3">
        <v>471.81</v>
      </c>
      <c r="K263" s="3">
        <v>596.25</v>
      </c>
      <c r="L263" s="3">
        <v>667.47</v>
      </c>
      <c r="M263" s="3">
        <v>518.31999999999994</v>
      </c>
      <c r="N263" s="3">
        <v>481.93000000000006</v>
      </c>
      <c r="O263" s="3">
        <v>532.06999999999994</v>
      </c>
      <c r="P263" s="3">
        <v>239.01999999999998</v>
      </c>
      <c r="Q263" s="3">
        <v>60.37</v>
      </c>
      <c r="R263" s="3">
        <v>342.67</v>
      </c>
      <c r="S263" s="3">
        <v>391.77</v>
      </c>
      <c r="T263" s="3">
        <v>262.39999999999998</v>
      </c>
      <c r="U263" s="3">
        <v>836.63</v>
      </c>
      <c r="V263" s="3">
        <v>934.47</v>
      </c>
      <c r="W263" s="3">
        <v>672.7</v>
      </c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>
        <v>4008.35</v>
      </c>
      <c r="F264" s="3">
        <v>4281.6499999999996</v>
      </c>
      <c r="G264" s="3">
        <v>2219.9299999999998</v>
      </c>
      <c r="H264" s="3">
        <v>3430.5699999999997</v>
      </c>
      <c r="I264" s="3">
        <v>3614.76</v>
      </c>
      <c r="J264" s="3">
        <v>3609.05</v>
      </c>
      <c r="K264" s="3">
        <v>3021.92</v>
      </c>
      <c r="L264" s="3">
        <v>2866.25</v>
      </c>
      <c r="M264" s="3">
        <v>2355.79</v>
      </c>
      <c r="N264" s="3">
        <v>2400.91</v>
      </c>
      <c r="O264" s="3">
        <v>2296.94</v>
      </c>
      <c r="P264" s="3">
        <v>2843.96</v>
      </c>
      <c r="Q264" s="3">
        <v>3464.3900000000003</v>
      </c>
      <c r="R264" s="3">
        <v>3569.87</v>
      </c>
      <c r="S264" s="3">
        <v>4447.6400000000003</v>
      </c>
      <c r="T264" s="3">
        <v>3004.1099999999997</v>
      </c>
      <c r="U264" s="3">
        <v>2503.7999999999997</v>
      </c>
      <c r="V264" s="3">
        <v>1462.75</v>
      </c>
      <c r="W264" s="3">
        <v>1380.5100000000002</v>
      </c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0</v>
      </c>
      <c r="U265" s="3">
        <v>-0.01</v>
      </c>
      <c r="V265" s="3">
        <v>0</v>
      </c>
      <c r="W265" s="3">
        <v>0.02</v>
      </c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>
        <v>22144.5</v>
      </c>
      <c r="F266" s="3">
        <v>22180.35</v>
      </c>
      <c r="G266" s="3">
        <v>28673.85</v>
      </c>
      <c r="H266" s="3">
        <v>18100.349999999999</v>
      </c>
      <c r="I266" s="3">
        <v>17770.72</v>
      </c>
      <c r="J266" s="3">
        <v>19016.440000000002</v>
      </c>
      <c r="K266" s="3">
        <v>20305.27</v>
      </c>
      <c r="L266" s="3">
        <v>19025.98</v>
      </c>
      <c r="M266" s="3">
        <v>16732.7</v>
      </c>
      <c r="N266" s="3">
        <v>16375.87</v>
      </c>
      <c r="O266" s="3">
        <v>17662.13</v>
      </c>
      <c r="P266" s="3">
        <v>17018.66</v>
      </c>
      <c r="Q266" s="3">
        <v>16927.440000000002</v>
      </c>
      <c r="R266" s="3">
        <v>18063.010000000002</v>
      </c>
      <c r="S266" s="3">
        <v>19202.310000000001</v>
      </c>
      <c r="T266" s="3">
        <v>18926.11</v>
      </c>
      <c r="U266" s="3">
        <v>20376.93</v>
      </c>
      <c r="V266" s="3">
        <v>20249.129999999997</v>
      </c>
      <c r="W266" s="3">
        <v>19661.57</v>
      </c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>
        <v>0</v>
      </c>
      <c r="F267" s="3">
        <v>3560.51</v>
      </c>
      <c r="G267" s="3">
        <v>5138.6899999999996</v>
      </c>
      <c r="H267" s="3">
        <v>8956.11</v>
      </c>
      <c r="I267" s="3">
        <v>11042.64</v>
      </c>
      <c r="J267" s="3">
        <v>14855.84</v>
      </c>
      <c r="K267" s="3">
        <v>17951.900000000001</v>
      </c>
      <c r="L267" s="3">
        <v>19348.240000000002</v>
      </c>
      <c r="M267" s="3">
        <v>18736.169999999998</v>
      </c>
      <c r="N267" s="3">
        <v>19445.3</v>
      </c>
      <c r="O267" s="3">
        <v>21093.21</v>
      </c>
      <c r="P267" s="3">
        <v>22118.720000000001</v>
      </c>
      <c r="Q267" s="3">
        <v>22843.3</v>
      </c>
      <c r="R267" s="3">
        <v>28322.79</v>
      </c>
      <c r="S267" s="3">
        <v>30891.57</v>
      </c>
      <c r="T267" s="3">
        <v>31141.67</v>
      </c>
      <c r="U267" s="3">
        <v>32876.14</v>
      </c>
      <c r="V267" s="3">
        <v>37282.949999999997</v>
      </c>
      <c r="W267" s="3">
        <v>36335.599999999999</v>
      </c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</sheetData>
  <pageMargins left="0.7" right="0.7" top="0.75" bottom="0.75" header="0.3" footer="0.3"/>
  <pageSetup scale="1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ECF22-A19F-4205-982D-849347A60BD7}">
  <sheetPr codeName="shVOMRate">
    <pageSetUpPr fitToPage="1"/>
  </sheetPr>
  <dimension ref="A1:W266"/>
  <sheetViews>
    <sheetView tabSelected="1" zoomScaleNormal="100" workbookViewId="0">
      <pane xSplit="4" ySplit="5" topLeftCell="Q128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107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16" t="s">
        <v>225</v>
      </c>
      <c r="B6" s="16" t="s">
        <v>226</v>
      </c>
      <c r="C6" s="16" t="s">
        <v>227</v>
      </c>
      <c r="D6" s="16" t="s">
        <v>227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</row>
    <row r="7" spans="1:23" x14ac:dyDescent="0.3">
      <c r="A7" s="16" t="s">
        <v>120</v>
      </c>
      <c r="B7" s="16" t="s">
        <v>6</v>
      </c>
      <c r="C7" s="16" t="s">
        <v>227</v>
      </c>
      <c r="D7" s="16" t="s">
        <v>227</v>
      </c>
      <c r="E7" s="16">
        <v>2.3792100262333573</v>
      </c>
      <c r="F7" s="16">
        <v>2.3530160405361329</v>
      </c>
      <c r="G7" s="16">
        <v>2.7183984274195132</v>
      </c>
      <c r="H7" s="16">
        <v>2.6918819999678503</v>
      </c>
      <c r="I7" s="16">
        <v>2.9346897184773573</v>
      </c>
      <c r="J7" s="16">
        <v>3.0549270007160372</v>
      </c>
      <c r="K7" s="16">
        <v>3.3932523686610581</v>
      </c>
      <c r="L7" s="16">
        <v>3.8273426202581349</v>
      </c>
      <c r="M7" s="16">
        <v>3.939596626861495</v>
      </c>
      <c r="N7" s="16">
        <v>4.1648889065189652</v>
      </c>
      <c r="O7" s="16">
        <v>4.3283109023021087</v>
      </c>
      <c r="P7" s="16">
        <v>3.9340332644725842</v>
      </c>
      <c r="Q7" s="16">
        <v>3.765374142460006</v>
      </c>
      <c r="R7" s="16">
        <v>3.6944695501213807</v>
      </c>
      <c r="S7" s="16">
        <v>3.5112638203440638</v>
      </c>
      <c r="T7" s="16">
        <v>3.9163441209873047</v>
      </c>
      <c r="U7" s="16">
        <v>3.5761989563754297</v>
      </c>
      <c r="V7" s="16">
        <v>3.6048493131134953</v>
      </c>
      <c r="W7" s="16">
        <v>3.692816042003515</v>
      </c>
    </row>
    <row r="8" spans="1:23" x14ac:dyDescent="0.3">
      <c r="A8" s="16" t="s">
        <v>121</v>
      </c>
      <c r="B8" s="16" t="s">
        <v>6</v>
      </c>
      <c r="C8" s="16" t="s">
        <v>227</v>
      </c>
      <c r="D8" s="16" t="s">
        <v>227</v>
      </c>
      <c r="E8" s="16">
        <v>2.4595230403526265</v>
      </c>
      <c r="F8" s="16">
        <v>2.4873768246550672</v>
      </c>
      <c r="G8" s="16">
        <v>2.8803287236621937</v>
      </c>
      <c r="H8" s="16">
        <v>2.9406765365582985</v>
      </c>
      <c r="I8" s="16">
        <v>3.1163707570293271</v>
      </c>
      <c r="J8" s="16">
        <v>3.0856285002407233</v>
      </c>
      <c r="K8" s="16">
        <v>3.8411233378643255</v>
      </c>
      <c r="L8" s="16">
        <v>4.0535188154505777</v>
      </c>
      <c r="M8" s="16">
        <v>4.3046060263330421</v>
      </c>
      <c r="N8" s="16">
        <v>4.9512708196490323</v>
      </c>
      <c r="O8" s="16">
        <v>5.3224461331789819</v>
      </c>
      <c r="P8" s="16">
        <v>4.4432281881754472</v>
      </c>
      <c r="Q8" s="16">
        <v>4.0297253378427911</v>
      </c>
      <c r="R8" s="16">
        <v>4.0007483972622344</v>
      </c>
      <c r="S8" s="16">
        <v>4.0089485632373423</v>
      </c>
      <c r="T8" s="16">
        <v>4.054092354678084</v>
      </c>
      <c r="U8" s="16">
        <v>3.3693450690888</v>
      </c>
      <c r="V8" s="16">
        <v>3.1907855790445572</v>
      </c>
      <c r="W8" s="16">
        <v>3.5518628235081771</v>
      </c>
    </row>
    <row r="9" spans="1:23" x14ac:dyDescent="0.3">
      <c r="A9" s="16" t="s">
        <v>228</v>
      </c>
      <c r="B9" s="16" t="s">
        <v>4</v>
      </c>
      <c r="C9" s="16" t="s">
        <v>227</v>
      </c>
      <c r="D9" s="16" t="s">
        <v>227</v>
      </c>
      <c r="E9" s="16">
        <v>56.581450052635077</v>
      </c>
      <c r="F9" s="16">
        <v>52.642694501814873</v>
      </c>
      <c r="G9" s="16">
        <v>43.327625839052537</v>
      </c>
      <c r="H9" s="16">
        <v>42.985159169510844</v>
      </c>
      <c r="I9" s="16">
        <v>45.445206340622818</v>
      </c>
      <c r="J9" s="16">
        <v>49.217342740424165</v>
      </c>
      <c r="K9" s="16">
        <v>61.934932285416537</v>
      </c>
      <c r="L9" s="16">
        <v>50.168126535587092</v>
      </c>
      <c r="M9" s="16">
        <v>43.47602748156865</v>
      </c>
      <c r="N9" s="16">
        <v>40.507990860000255</v>
      </c>
      <c r="O9" s="16">
        <v>42.231735151915153</v>
      </c>
      <c r="P9" s="16">
        <v>44.691781193669136</v>
      </c>
      <c r="Q9" s="16">
        <v>43.470319903863015</v>
      </c>
      <c r="R9" s="16">
        <v>51.255707208039453</v>
      </c>
      <c r="S9" s="16">
        <v>47.614155140989908</v>
      </c>
      <c r="T9" s="16">
        <v>51.255707861951748</v>
      </c>
      <c r="U9" s="16">
        <v>48.8584468561139</v>
      </c>
      <c r="V9" s="16">
        <v>47.174657726035122</v>
      </c>
      <c r="W9" s="16">
        <v>56.683790546367284</v>
      </c>
    </row>
    <row r="10" spans="1:23" x14ac:dyDescent="0.3">
      <c r="A10" s="16" t="s">
        <v>229</v>
      </c>
      <c r="B10" s="16" t="s">
        <v>7</v>
      </c>
      <c r="C10" s="16" t="s">
        <v>227</v>
      </c>
      <c r="D10" s="16" t="s">
        <v>227</v>
      </c>
      <c r="E10" s="16">
        <v>56.797818576507083</v>
      </c>
      <c r="F10" s="16">
        <v>49.022474623989439</v>
      </c>
      <c r="G10" s="16">
        <v>44.209406946257218</v>
      </c>
      <c r="H10" s="16">
        <v>42.493014926875304</v>
      </c>
      <c r="I10" s="16">
        <v>47.888966530609174</v>
      </c>
      <c r="J10" s="16">
        <v>52.194896200588659</v>
      </c>
      <c r="K10" s="16">
        <v>52.094333112805828</v>
      </c>
      <c r="L10" s="16">
        <v>47.622761967503529</v>
      </c>
      <c r="M10" s="16">
        <v>43.90056348710894</v>
      </c>
      <c r="N10" s="16">
        <v>40.19155887053946</v>
      </c>
      <c r="O10" s="16">
        <v>40.442282355155619</v>
      </c>
      <c r="P10" s="16">
        <v>44.082379659031162</v>
      </c>
      <c r="Q10" s="16">
        <v>40.782801177652416</v>
      </c>
      <c r="R10" s="16">
        <v>46.540425520364302</v>
      </c>
      <c r="S10" s="16">
        <v>48.243373525617024</v>
      </c>
      <c r="T10" s="16">
        <v>53.378745919792749</v>
      </c>
      <c r="U10" s="16">
        <v>49.727814331518417</v>
      </c>
      <c r="V10" s="16">
        <v>53.482573799850535</v>
      </c>
      <c r="W10" s="16">
        <v>53.226316781113887</v>
      </c>
    </row>
    <row r="11" spans="1:23" x14ac:dyDescent="0.3">
      <c r="A11" s="16" t="s">
        <v>230</v>
      </c>
      <c r="B11" s="16" t="s">
        <v>4</v>
      </c>
      <c r="C11" s="16" t="s">
        <v>227</v>
      </c>
      <c r="D11" s="16" t="s">
        <v>227</v>
      </c>
      <c r="E11" s="16">
        <v>2.8260275921570082</v>
      </c>
      <c r="F11" s="16">
        <v>2.8956417571799218</v>
      </c>
      <c r="G11" s="16">
        <v>3.0133593359034423</v>
      </c>
      <c r="H11" s="16">
        <v>3.1027125237261206</v>
      </c>
      <c r="I11" s="16">
        <v>3.2761240374885423</v>
      </c>
      <c r="J11" s="16">
        <v>3.3533155121038503</v>
      </c>
      <c r="K11" s="16">
        <v>3.4215098323137116</v>
      </c>
      <c r="L11" s="16">
        <v>3.5167251590831459</v>
      </c>
      <c r="M11" s="16">
        <v>3.542959880508012</v>
      </c>
      <c r="N11" s="16">
        <v>3.668693468426576</v>
      </c>
      <c r="O11" s="16">
        <v>3.7017834225977255</v>
      </c>
      <c r="P11" s="16">
        <v>3.7854764357942079</v>
      </c>
      <c r="Q11" s="16">
        <v>3.7834521911964836</v>
      </c>
      <c r="R11" s="16">
        <v>3.7890365776820776</v>
      </c>
      <c r="S11" s="16">
        <v>3.8501019267094057</v>
      </c>
      <c r="T11" s="16">
        <v>4.0324802151327814</v>
      </c>
      <c r="U11" s="16">
        <v>4.1202402613196529</v>
      </c>
      <c r="V11" s="16">
        <v>4.2491314982604296</v>
      </c>
      <c r="W11" s="16">
        <v>4.4347279263252801</v>
      </c>
    </row>
    <row r="12" spans="1:23" x14ac:dyDescent="0.3">
      <c r="A12" s="16" t="s">
        <v>231</v>
      </c>
      <c r="B12" s="16" t="s">
        <v>4</v>
      </c>
      <c r="C12" s="16" t="s">
        <v>227</v>
      </c>
      <c r="D12" s="16" t="s">
        <v>227</v>
      </c>
      <c r="E12" s="16">
        <v>4.1878059723224519</v>
      </c>
      <c r="F12" s="16">
        <v>4.2860913838407706</v>
      </c>
      <c r="G12" s="16">
        <v>4.4107920464345947</v>
      </c>
      <c r="H12" s="16">
        <v>4.505075916239563</v>
      </c>
      <c r="I12" s="16">
        <v>4.6121066435640099</v>
      </c>
      <c r="J12" s="16">
        <v>4.7434528009805241</v>
      </c>
      <c r="K12" s="16">
        <v>4.8790655339698166</v>
      </c>
      <c r="L12" s="16">
        <v>5.0089089237037507</v>
      </c>
      <c r="M12" s="16">
        <v>5.1427248504531713</v>
      </c>
      <c r="N12" s="16">
        <v>5.2625032687589721</v>
      </c>
      <c r="O12" s="16">
        <v>5.3979039788453917</v>
      </c>
      <c r="P12" s="16">
        <v>5.4973705106448518</v>
      </c>
      <c r="Q12" s="16">
        <v>5.6384087694275102</v>
      </c>
      <c r="R12" s="16">
        <v>5.776940178158509</v>
      </c>
      <c r="S12" s="16">
        <v>5.9200195201356358</v>
      </c>
      <c r="T12" s="16">
        <v>6.0855501466553754</v>
      </c>
      <c r="U12" s="16">
        <v>6.2192723740534008</v>
      </c>
      <c r="V12" s="16">
        <v>6.4189907783174682</v>
      </c>
      <c r="W12" s="16">
        <v>6.5709560089350578</v>
      </c>
    </row>
    <row r="13" spans="1:23" x14ac:dyDescent="0.3">
      <c r="A13" s="16" t="s">
        <v>232</v>
      </c>
      <c r="B13" s="16" t="s">
        <v>5</v>
      </c>
      <c r="C13" s="16" t="s">
        <v>227</v>
      </c>
      <c r="D13" s="16" t="s">
        <v>227</v>
      </c>
      <c r="E13" s="16"/>
      <c r="F13" s="16"/>
      <c r="G13" s="16"/>
      <c r="H13" s="16">
        <v>0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</row>
    <row r="14" spans="1:23" x14ac:dyDescent="0.3">
      <c r="A14" s="16" t="s">
        <v>233</v>
      </c>
      <c r="B14" s="16" t="s">
        <v>5</v>
      </c>
      <c r="C14" s="16" t="s">
        <v>227</v>
      </c>
      <c r="D14" s="16" t="s">
        <v>227</v>
      </c>
      <c r="E14" s="16">
        <v>0</v>
      </c>
      <c r="F14" s="16">
        <v>0</v>
      </c>
      <c r="G14" s="16">
        <v>0</v>
      </c>
      <c r="H14" s="16">
        <v>0</v>
      </c>
      <c r="I14" s="16">
        <v>0</v>
      </c>
      <c r="J14" s="16">
        <v>0</v>
      </c>
      <c r="K14" s="16">
        <v>0</v>
      </c>
      <c r="L14" s="16">
        <v>0</v>
      </c>
      <c r="M14" s="16">
        <v>0</v>
      </c>
      <c r="N14" s="16">
        <v>0</v>
      </c>
      <c r="O14" s="16">
        <v>0</v>
      </c>
      <c r="P14" s="16">
        <v>0</v>
      </c>
      <c r="Q14" s="16"/>
      <c r="R14" s="16"/>
      <c r="S14" s="16"/>
      <c r="T14" s="16"/>
      <c r="U14" s="16"/>
      <c r="V14" s="16"/>
      <c r="W14" s="16"/>
    </row>
    <row r="15" spans="1:23" x14ac:dyDescent="0.3">
      <c r="A15" s="16" t="s">
        <v>234</v>
      </c>
      <c r="B15" s="16" t="s">
        <v>5</v>
      </c>
      <c r="C15" s="16" t="s">
        <v>227</v>
      </c>
      <c r="D15" s="16" t="s">
        <v>227</v>
      </c>
      <c r="E15" s="16"/>
      <c r="F15" s="16"/>
      <c r="G15" s="16"/>
      <c r="H15" s="16">
        <v>0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</row>
    <row r="16" spans="1:23" x14ac:dyDescent="0.3">
      <c r="A16" s="16" t="s">
        <v>235</v>
      </c>
      <c r="B16" s="16" t="s">
        <v>5</v>
      </c>
      <c r="C16" s="16" t="s">
        <v>227</v>
      </c>
      <c r="D16" s="16" t="s">
        <v>227</v>
      </c>
      <c r="E16" s="16">
        <v>0</v>
      </c>
      <c r="F16" s="16">
        <v>0</v>
      </c>
      <c r="G16" s="16">
        <v>0</v>
      </c>
      <c r="H16" s="16">
        <v>0</v>
      </c>
      <c r="I16" s="16">
        <v>0</v>
      </c>
      <c r="J16" s="16">
        <v>0</v>
      </c>
      <c r="K16" s="16">
        <v>0</v>
      </c>
      <c r="L16" s="16">
        <v>0</v>
      </c>
      <c r="M16" s="16">
        <v>0</v>
      </c>
      <c r="N16" s="16">
        <v>0</v>
      </c>
      <c r="O16" s="16">
        <v>0</v>
      </c>
      <c r="P16" s="16">
        <v>0</v>
      </c>
      <c r="Q16" s="16"/>
      <c r="R16" s="16"/>
      <c r="S16" s="16"/>
      <c r="T16" s="16"/>
      <c r="U16" s="16"/>
      <c r="V16" s="16"/>
      <c r="W16" s="16"/>
    </row>
    <row r="17" spans="1:23" x14ac:dyDescent="0.3">
      <c r="A17" s="16" t="s">
        <v>220</v>
      </c>
      <c r="B17" s="16" t="s">
        <v>9</v>
      </c>
      <c r="C17" s="16" t="s">
        <v>227</v>
      </c>
      <c r="D17" s="16" t="s">
        <v>227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</row>
    <row r="18" spans="1:23" x14ac:dyDescent="0.3">
      <c r="A18" s="16" t="s">
        <v>236</v>
      </c>
      <c r="B18" s="16" t="s">
        <v>5</v>
      </c>
      <c r="C18" s="16" t="s">
        <v>227</v>
      </c>
      <c r="D18" s="16" t="s">
        <v>227</v>
      </c>
      <c r="E18" s="16"/>
      <c r="F18" s="16">
        <v>20.37250557817206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x14ac:dyDescent="0.3">
      <c r="A19" s="16" t="s">
        <v>237</v>
      </c>
      <c r="B19" s="16" t="s">
        <v>5</v>
      </c>
      <c r="C19" s="16" t="s">
        <v>227</v>
      </c>
      <c r="D19" s="16" t="s">
        <v>227</v>
      </c>
      <c r="E19" s="16">
        <v>31.363636533583488</v>
      </c>
      <c r="F19" s="16">
        <v>31.818181990591945</v>
      </c>
      <c r="G19" s="16">
        <v>23.413111747687168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x14ac:dyDescent="0.3">
      <c r="A20" s="16" t="s">
        <v>238</v>
      </c>
      <c r="B20" s="16" t="s">
        <v>5</v>
      </c>
      <c r="C20" s="16" t="s">
        <v>227</v>
      </c>
      <c r="D20" s="16" t="s">
        <v>227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x14ac:dyDescent="0.3">
      <c r="A21" s="16" t="s">
        <v>239</v>
      </c>
      <c r="B21" s="16" t="s">
        <v>5</v>
      </c>
      <c r="C21" s="16" t="s">
        <v>227</v>
      </c>
      <c r="D21" s="16" t="s">
        <v>227</v>
      </c>
      <c r="E21" s="16"/>
      <c r="F21" s="16">
        <v>23.333333854873985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x14ac:dyDescent="0.3">
      <c r="A22" s="16" t="s">
        <v>240</v>
      </c>
      <c r="B22" s="16" t="s">
        <v>4</v>
      </c>
      <c r="C22" s="16" t="s">
        <v>227</v>
      </c>
      <c r="D22" s="16" t="s">
        <v>227</v>
      </c>
      <c r="E22" s="16">
        <v>1.3265985247458547</v>
      </c>
      <c r="F22" s="16">
        <v>1.3345855976942311</v>
      </c>
      <c r="G22" s="16">
        <v>1.3689506116002257</v>
      </c>
      <c r="H22" s="16">
        <v>1.3642787694874781</v>
      </c>
      <c r="I22" s="16">
        <v>1.429315585755597</v>
      </c>
      <c r="J22" s="16">
        <v>1.4594972297318149</v>
      </c>
      <c r="K22" s="16">
        <v>1.5368141153821502</v>
      </c>
      <c r="L22" s="16">
        <v>1.6032544672994882</v>
      </c>
      <c r="M22" s="16">
        <v>1.6479349402592847</v>
      </c>
      <c r="N22" s="16">
        <v>1.7665011810433917</v>
      </c>
      <c r="O22" s="16">
        <v>1.8114338556498408</v>
      </c>
      <c r="P22" s="16">
        <v>1.8577858241846152</v>
      </c>
      <c r="Q22" s="16">
        <v>1.8475709772974025</v>
      </c>
      <c r="R22" s="16">
        <v>1.9210899307248657</v>
      </c>
      <c r="S22" s="16">
        <v>1.9444370265047819</v>
      </c>
      <c r="T22" s="16">
        <v>2.0663657355546761</v>
      </c>
      <c r="U22" s="16">
        <v>2.048273772201044</v>
      </c>
      <c r="V22" s="16">
        <v>2.152579667561664</v>
      </c>
      <c r="W22" s="16">
        <v>2.1919004327490756</v>
      </c>
    </row>
    <row r="23" spans="1:23" x14ac:dyDescent="0.3">
      <c r="A23" s="16" t="s">
        <v>241</v>
      </c>
      <c r="B23" s="16" t="s">
        <v>4</v>
      </c>
      <c r="C23" s="16" t="s">
        <v>227</v>
      </c>
      <c r="D23" s="16" t="s">
        <v>227</v>
      </c>
      <c r="E23" s="16">
        <v>0</v>
      </c>
      <c r="F23" s="16">
        <v>0</v>
      </c>
      <c r="G23" s="16">
        <v>0</v>
      </c>
      <c r="H23" s="16">
        <v>0</v>
      </c>
      <c r="I23" s="16">
        <v>0</v>
      </c>
      <c r="J23" s="16">
        <v>0</v>
      </c>
      <c r="K23" s="16">
        <v>0</v>
      </c>
      <c r="L23" s="16">
        <v>0</v>
      </c>
      <c r="M23" s="16">
        <v>0</v>
      </c>
      <c r="N23" s="16">
        <v>0</v>
      </c>
      <c r="O23" s="16">
        <v>0</v>
      </c>
      <c r="P23" s="16">
        <v>0</v>
      </c>
      <c r="Q23" s="16">
        <v>0</v>
      </c>
      <c r="R23" s="16">
        <v>0</v>
      </c>
      <c r="S23" s="16">
        <v>0</v>
      </c>
      <c r="T23" s="16">
        <v>0</v>
      </c>
      <c r="U23" s="16">
        <v>0</v>
      </c>
      <c r="V23" s="16">
        <v>0</v>
      </c>
      <c r="W23" s="16">
        <v>0</v>
      </c>
    </row>
    <row r="24" spans="1:23" x14ac:dyDescent="0.3">
      <c r="A24" s="16" t="s">
        <v>242</v>
      </c>
      <c r="B24" s="16" t="s">
        <v>4</v>
      </c>
      <c r="C24" s="16" t="s">
        <v>227</v>
      </c>
      <c r="D24" s="16" t="s">
        <v>227</v>
      </c>
      <c r="E24" s="16">
        <v>1.3072653745105014</v>
      </c>
      <c r="F24" s="16">
        <v>1.330743029755481</v>
      </c>
      <c r="G24" s="16">
        <v>1.3714049444098491</v>
      </c>
      <c r="H24" s="16">
        <v>1.3684907282382446</v>
      </c>
      <c r="I24" s="16">
        <v>1.3815554629557731</v>
      </c>
      <c r="J24" s="16">
        <v>1.4472587427783752</v>
      </c>
      <c r="K24" s="16">
        <v>1.4936168003353341</v>
      </c>
      <c r="L24" s="16">
        <v>1.557197421775016</v>
      </c>
      <c r="M24" s="16">
        <v>1.6768237374469368</v>
      </c>
      <c r="N24" s="16">
        <v>1.7351561126216635</v>
      </c>
      <c r="O24" s="16">
        <v>1.7930820297163694</v>
      </c>
      <c r="P24" s="16">
        <v>1.8412652026029643</v>
      </c>
      <c r="Q24" s="16">
        <v>1.8609860472075235</v>
      </c>
      <c r="R24" s="16">
        <v>1.9267711047792813</v>
      </c>
      <c r="S24" s="16">
        <v>1.9740676235056904</v>
      </c>
      <c r="T24" s="16">
        <v>2.0727722421309411</v>
      </c>
      <c r="U24" s="16">
        <v>2.0670085821712152</v>
      </c>
      <c r="V24" s="16">
        <v>2.1988174476346027</v>
      </c>
      <c r="W24" s="16">
        <v>2.2322433987312662</v>
      </c>
    </row>
    <row r="25" spans="1:23" x14ac:dyDescent="0.3">
      <c r="A25" s="16" t="s">
        <v>243</v>
      </c>
      <c r="B25" s="16" t="s">
        <v>4</v>
      </c>
      <c r="C25" s="16" t="s">
        <v>227</v>
      </c>
      <c r="D25" s="16" t="s">
        <v>227</v>
      </c>
      <c r="E25" s="16">
        <v>0</v>
      </c>
      <c r="F25" s="16">
        <v>0</v>
      </c>
      <c r="G25" s="16">
        <v>0</v>
      </c>
      <c r="H25" s="16">
        <v>0</v>
      </c>
      <c r="I25" s="16">
        <v>0</v>
      </c>
      <c r="J25" s="16">
        <v>0</v>
      </c>
      <c r="K25" s="16">
        <v>0</v>
      </c>
      <c r="L25" s="16">
        <v>0</v>
      </c>
      <c r="M25" s="16">
        <v>0</v>
      </c>
      <c r="N25" s="16">
        <v>0</v>
      </c>
      <c r="O25" s="16">
        <v>0</v>
      </c>
      <c r="P25" s="16">
        <v>0</v>
      </c>
      <c r="Q25" s="16">
        <v>0</v>
      </c>
      <c r="R25" s="16">
        <v>0</v>
      </c>
      <c r="S25" s="16">
        <v>0</v>
      </c>
      <c r="T25" s="16">
        <v>0</v>
      </c>
      <c r="U25" s="16">
        <v>0</v>
      </c>
      <c r="V25" s="16">
        <v>0</v>
      </c>
      <c r="W25" s="16">
        <v>0</v>
      </c>
    </row>
    <row r="26" spans="1:23" x14ac:dyDescent="0.3">
      <c r="A26" s="16" t="s">
        <v>122</v>
      </c>
      <c r="B26" s="16" t="s">
        <v>3</v>
      </c>
      <c r="C26" s="16" t="s">
        <v>227</v>
      </c>
      <c r="D26" s="16" t="s">
        <v>227</v>
      </c>
      <c r="E26" s="16">
        <v>3.7890557792291841</v>
      </c>
      <c r="F26" s="16">
        <v>3.6651933116670823</v>
      </c>
      <c r="G26" s="16">
        <v>3.8430507141685295</v>
      </c>
      <c r="H26" s="16">
        <v>4.1125780531936016</v>
      </c>
      <c r="I26" s="16">
        <v>4.2289026138516457</v>
      </c>
      <c r="J26" s="16">
        <v>4.0947296177602395</v>
      </c>
      <c r="K26" s="16">
        <v>3.998687813160219</v>
      </c>
      <c r="L26" s="16">
        <v>3.9366070446327948</v>
      </c>
      <c r="M26" s="16">
        <v>4.0132822683296281</v>
      </c>
      <c r="N26" s="16">
        <v>4.0881389849764238</v>
      </c>
      <c r="O26" s="16">
        <v>4.0631115118692778</v>
      </c>
      <c r="P26" s="16">
        <v>4.0930472148053481</v>
      </c>
      <c r="Q26" s="16"/>
      <c r="R26" s="16"/>
      <c r="S26" s="16"/>
      <c r="T26" s="16"/>
      <c r="U26" s="16"/>
      <c r="V26" s="16"/>
      <c r="W26" s="16"/>
    </row>
    <row r="27" spans="1:23" x14ac:dyDescent="0.3">
      <c r="A27" s="16" t="s">
        <v>123</v>
      </c>
      <c r="B27" s="16" t="s">
        <v>3</v>
      </c>
      <c r="C27" s="16" t="s">
        <v>227</v>
      </c>
      <c r="D27" s="16" t="s">
        <v>227</v>
      </c>
      <c r="E27" s="16">
        <v>3.8447594237011837</v>
      </c>
      <c r="F27" s="16">
        <v>3.9608365847187499</v>
      </c>
      <c r="G27" s="16">
        <v>4.0344202060893792</v>
      </c>
      <c r="H27" s="16">
        <v>4.1411894084938012</v>
      </c>
      <c r="I27" s="16">
        <v>4.3023302262519563</v>
      </c>
      <c r="J27" s="16">
        <v>4.2741715489216734</v>
      </c>
      <c r="K27" s="16">
        <v>4.1715179357946699</v>
      </c>
      <c r="L27" s="16">
        <v>3.9962974013859998</v>
      </c>
      <c r="M27" s="16">
        <v>4.1537620277585301</v>
      </c>
      <c r="N27" s="16">
        <v>4.2369644485668356</v>
      </c>
      <c r="O27" s="16">
        <v>4.2585877705218973</v>
      </c>
      <c r="P27" s="16">
        <v>4.2311740419488704</v>
      </c>
      <c r="Q27" s="16"/>
      <c r="R27" s="16"/>
      <c r="S27" s="16"/>
      <c r="T27" s="16"/>
      <c r="U27" s="16"/>
      <c r="V27" s="16"/>
      <c r="W27" s="16"/>
    </row>
    <row r="28" spans="1:23" x14ac:dyDescent="0.3">
      <c r="A28" s="16" t="s">
        <v>244</v>
      </c>
      <c r="B28" s="16" t="s">
        <v>5</v>
      </c>
      <c r="C28" s="16" t="s">
        <v>227</v>
      </c>
      <c r="D28" s="16" t="s">
        <v>227</v>
      </c>
      <c r="E28" s="16"/>
      <c r="F28" s="16"/>
      <c r="G28" s="16">
        <v>0</v>
      </c>
      <c r="H28" s="16">
        <v>0</v>
      </c>
      <c r="I28" s="16"/>
      <c r="J28" s="16">
        <v>0</v>
      </c>
      <c r="K28" s="16">
        <v>0</v>
      </c>
      <c r="L28" s="16">
        <v>0</v>
      </c>
      <c r="M28" s="16"/>
      <c r="N28" s="16">
        <v>0</v>
      </c>
      <c r="O28" s="16">
        <v>0</v>
      </c>
      <c r="P28" s="16">
        <v>0</v>
      </c>
      <c r="Q28" s="16">
        <v>0</v>
      </c>
      <c r="R28" s="16"/>
      <c r="S28" s="16"/>
      <c r="T28" s="16"/>
      <c r="U28" s="16"/>
      <c r="V28" s="16"/>
      <c r="W28" s="16"/>
    </row>
    <row r="29" spans="1:23" x14ac:dyDescent="0.3">
      <c r="A29" s="16" t="s">
        <v>245</v>
      </c>
      <c r="B29" s="16" t="s">
        <v>5</v>
      </c>
      <c r="C29" s="16" t="s">
        <v>227</v>
      </c>
      <c r="D29" s="16" t="s">
        <v>227</v>
      </c>
      <c r="E29" s="16"/>
      <c r="F29" s="16">
        <v>0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x14ac:dyDescent="0.3">
      <c r="A30" s="16" t="s">
        <v>246</v>
      </c>
      <c r="B30" s="16" t="s">
        <v>5</v>
      </c>
      <c r="C30" s="16" t="s">
        <v>227</v>
      </c>
      <c r="D30" s="16" t="s">
        <v>227</v>
      </c>
      <c r="E30" s="16"/>
      <c r="F30" s="16"/>
      <c r="G30" s="16">
        <v>0</v>
      </c>
      <c r="H30" s="16">
        <v>0</v>
      </c>
      <c r="I30" s="16">
        <v>0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x14ac:dyDescent="0.3">
      <c r="A31" s="16" t="s">
        <v>247</v>
      </c>
      <c r="B31" s="16" t="s">
        <v>5</v>
      </c>
      <c r="C31" s="16" t="s">
        <v>227</v>
      </c>
      <c r="D31" s="16" t="s">
        <v>227</v>
      </c>
      <c r="E31" s="16"/>
      <c r="F31" s="16">
        <v>0</v>
      </c>
      <c r="G31" s="16">
        <v>0</v>
      </c>
      <c r="H31" s="16">
        <v>0</v>
      </c>
      <c r="I31" s="16">
        <v>0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</row>
    <row r="32" spans="1:23" x14ac:dyDescent="0.3">
      <c r="A32" s="16" t="s">
        <v>248</v>
      </c>
      <c r="B32" s="16" t="s">
        <v>5</v>
      </c>
      <c r="C32" s="16" t="s">
        <v>227</v>
      </c>
      <c r="D32" s="16" t="s">
        <v>227</v>
      </c>
      <c r="E32" s="16"/>
      <c r="F32" s="16">
        <v>0</v>
      </c>
      <c r="G32" s="16"/>
      <c r="H32" s="16"/>
      <c r="I32" s="16">
        <v>0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1:23" x14ac:dyDescent="0.3">
      <c r="A33" s="16" t="s">
        <v>249</v>
      </c>
      <c r="B33" s="16" t="s">
        <v>5</v>
      </c>
      <c r="C33" s="16" t="s">
        <v>227</v>
      </c>
      <c r="D33" s="16" t="s">
        <v>227</v>
      </c>
      <c r="E33" s="16">
        <v>0</v>
      </c>
      <c r="F33" s="16">
        <v>0</v>
      </c>
      <c r="G33" s="16">
        <v>0</v>
      </c>
      <c r="H33" s="16">
        <v>0</v>
      </c>
      <c r="I33" s="16">
        <v>0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</row>
    <row r="34" spans="1:23" x14ac:dyDescent="0.3">
      <c r="A34" s="16" t="s">
        <v>250</v>
      </c>
      <c r="B34" s="16" t="s">
        <v>5</v>
      </c>
      <c r="C34" s="16" t="s">
        <v>227</v>
      </c>
      <c r="D34" s="16" t="s">
        <v>227</v>
      </c>
      <c r="E34" s="16">
        <v>0</v>
      </c>
      <c r="F34" s="16">
        <v>0</v>
      </c>
      <c r="G34" s="16">
        <v>0</v>
      </c>
      <c r="H34" s="16">
        <v>0</v>
      </c>
      <c r="I34" s="16">
        <v>0</v>
      </c>
      <c r="J34" s="16">
        <v>0</v>
      </c>
      <c r="K34" s="16">
        <v>0</v>
      </c>
      <c r="L34" s="16">
        <v>0</v>
      </c>
      <c r="M34" s="16">
        <v>0</v>
      </c>
      <c r="N34" s="16">
        <v>0</v>
      </c>
      <c r="O34" s="16">
        <v>0</v>
      </c>
      <c r="P34" s="16">
        <v>0</v>
      </c>
      <c r="Q34" s="16">
        <v>0</v>
      </c>
      <c r="R34" s="16">
        <v>0</v>
      </c>
      <c r="S34" s="16"/>
      <c r="T34" s="16"/>
      <c r="U34" s="16"/>
      <c r="V34" s="16"/>
      <c r="W34" s="16"/>
    </row>
    <row r="35" spans="1:23" x14ac:dyDescent="0.3">
      <c r="A35" s="16" t="s">
        <v>251</v>
      </c>
      <c r="B35" s="16" t="s">
        <v>5</v>
      </c>
      <c r="C35" s="16" t="s">
        <v>227</v>
      </c>
      <c r="D35" s="16" t="s">
        <v>227</v>
      </c>
      <c r="E35" s="16">
        <v>0</v>
      </c>
      <c r="F35" s="16">
        <v>0</v>
      </c>
      <c r="G35" s="16">
        <v>0</v>
      </c>
      <c r="H35" s="16">
        <v>0</v>
      </c>
      <c r="I35" s="16">
        <v>0</v>
      </c>
      <c r="J35" s="16">
        <v>0</v>
      </c>
      <c r="K35" s="16">
        <v>0</v>
      </c>
      <c r="L35" s="16">
        <v>0</v>
      </c>
      <c r="M35" s="16">
        <v>0</v>
      </c>
      <c r="N35" s="16">
        <v>0</v>
      </c>
      <c r="O35" s="16">
        <v>0</v>
      </c>
      <c r="P35" s="16">
        <v>0</v>
      </c>
      <c r="Q35" s="16">
        <v>0</v>
      </c>
      <c r="R35" s="16">
        <v>0</v>
      </c>
      <c r="S35" s="16"/>
      <c r="T35" s="16"/>
      <c r="U35" s="16"/>
      <c r="V35" s="16"/>
      <c r="W35" s="16"/>
    </row>
    <row r="36" spans="1:23" x14ac:dyDescent="0.3">
      <c r="A36" s="16" t="s">
        <v>252</v>
      </c>
      <c r="B36" s="16" t="s">
        <v>5</v>
      </c>
      <c r="C36" s="16" t="s">
        <v>227</v>
      </c>
      <c r="D36" s="16" t="s">
        <v>227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/>
      <c r="T36" s="16"/>
      <c r="U36" s="16"/>
      <c r="V36" s="16"/>
      <c r="W36" s="16"/>
    </row>
    <row r="37" spans="1:23" x14ac:dyDescent="0.3">
      <c r="A37" s="16" t="s">
        <v>330</v>
      </c>
      <c r="B37" s="16" t="s">
        <v>101</v>
      </c>
      <c r="C37" s="16" t="s">
        <v>227</v>
      </c>
      <c r="D37" s="16" t="s">
        <v>227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>
        <v>0</v>
      </c>
      <c r="U37" s="16">
        <v>-2.1075464596036573E-6</v>
      </c>
      <c r="V37" s="16">
        <v>0</v>
      </c>
      <c r="W37" s="16">
        <v>1.0543720230312073E-6</v>
      </c>
    </row>
    <row r="38" spans="1:23" x14ac:dyDescent="0.3">
      <c r="A38" s="16" t="s">
        <v>221</v>
      </c>
      <c r="B38" s="16" t="s">
        <v>5</v>
      </c>
      <c r="C38" s="16" t="s">
        <v>227</v>
      </c>
      <c r="D38" s="16" t="s">
        <v>227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>
        <v>1.2107835869418218</v>
      </c>
      <c r="Q38" s="16">
        <v>1.2406493330973338</v>
      </c>
      <c r="R38" s="16">
        <v>1.2716821033114818</v>
      </c>
      <c r="S38" s="16">
        <v>1.3034783746983984</v>
      </c>
      <c r="T38" s="16">
        <v>1.3360364187045164</v>
      </c>
      <c r="U38" s="16">
        <v>1.3694669540636037</v>
      </c>
      <c r="V38" s="16">
        <v>1.403688405279979</v>
      </c>
      <c r="W38" s="16">
        <v>1.4387814630822098</v>
      </c>
    </row>
    <row r="39" spans="1:23" x14ac:dyDescent="0.3">
      <c r="A39" s="16" t="s">
        <v>224</v>
      </c>
      <c r="B39" s="16" t="s">
        <v>5</v>
      </c>
      <c r="C39" s="16" t="s">
        <v>227</v>
      </c>
      <c r="D39" s="16" t="s">
        <v>227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>
        <v>1.3694213368520238</v>
      </c>
      <c r="V39" s="16">
        <v>1.4036780564150002</v>
      </c>
      <c r="W39" s="16">
        <v>1.4388116478603072</v>
      </c>
    </row>
    <row r="40" spans="1:23" x14ac:dyDescent="0.3">
      <c r="A40" s="16" t="s">
        <v>253</v>
      </c>
      <c r="B40" s="16" t="s">
        <v>226</v>
      </c>
      <c r="C40" s="16" t="s">
        <v>227</v>
      </c>
      <c r="D40" s="16" t="s">
        <v>227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</row>
    <row r="41" spans="1:23" x14ac:dyDescent="0.3">
      <c r="A41" s="16" t="s">
        <v>254</v>
      </c>
      <c r="B41" s="16" t="s">
        <v>4</v>
      </c>
      <c r="C41" s="16" t="s">
        <v>227</v>
      </c>
      <c r="D41" s="16" t="s">
        <v>227</v>
      </c>
      <c r="E41" s="16">
        <v>3.4593282902440383</v>
      </c>
      <c r="F41" s="16">
        <v>3.5357629224228044</v>
      </c>
      <c r="G41" s="16">
        <v>3.871937990961225</v>
      </c>
      <c r="H41" s="16">
        <v>4.2024156463867977</v>
      </c>
      <c r="I41" s="16">
        <v>4.3982104800713522</v>
      </c>
      <c r="J41" s="16">
        <v>4.6627551486046261</v>
      </c>
      <c r="K41" s="16">
        <v>4.7759184652751046</v>
      </c>
      <c r="L41" s="16">
        <v>5.0088876058851808</v>
      </c>
      <c r="M41" s="16">
        <v>4.8918581695926324</v>
      </c>
      <c r="N41" s="16">
        <v>5.1318453128363091</v>
      </c>
      <c r="O41" s="16">
        <v>5.0580629200839589</v>
      </c>
      <c r="P41" s="16">
        <v>5.4752655167155879</v>
      </c>
      <c r="Q41" s="16">
        <v>5.2867649204957221</v>
      </c>
      <c r="R41" s="16">
        <v>5.4608973160034529</v>
      </c>
      <c r="S41" s="16">
        <v>5.4321425724343309</v>
      </c>
      <c r="T41" s="16">
        <v>5.765481215270654</v>
      </c>
      <c r="U41" s="16">
        <v>5.119664736590301</v>
      </c>
      <c r="V41" s="16"/>
      <c r="W41" s="16"/>
    </row>
    <row r="42" spans="1:23" x14ac:dyDescent="0.3">
      <c r="A42" s="16" t="s">
        <v>255</v>
      </c>
      <c r="B42" s="16" t="s">
        <v>4</v>
      </c>
      <c r="C42" s="16" t="s">
        <v>227</v>
      </c>
      <c r="D42" s="16" t="s">
        <v>227</v>
      </c>
      <c r="E42" s="16">
        <v>3.0427072820188195</v>
      </c>
      <c r="F42" s="16">
        <v>3.1000204830339348</v>
      </c>
      <c r="G42" s="16">
        <v>2.8907645022619954</v>
      </c>
      <c r="H42" s="16">
        <v>2.9939077742665456</v>
      </c>
      <c r="I42" s="16">
        <v>3.1704761185005461</v>
      </c>
      <c r="J42" s="16">
        <v>3.4040838105864446</v>
      </c>
      <c r="K42" s="16">
        <v>3.4461479882061181</v>
      </c>
      <c r="L42" s="16">
        <v>3.6452267619935848</v>
      </c>
      <c r="M42" s="16">
        <v>3.7396178217959224</v>
      </c>
      <c r="N42" s="16">
        <v>3.8635878264509782</v>
      </c>
      <c r="O42" s="16">
        <v>3.9165033920351169</v>
      </c>
      <c r="P42" s="16">
        <v>4.0168060780148984</v>
      </c>
      <c r="Q42" s="16">
        <v>4.0451135361988504</v>
      </c>
      <c r="R42" s="16">
        <v>4.1830585186681786</v>
      </c>
      <c r="S42" s="16">
        <v>4.173506108846528</v>
      </c>
      <c r="T42" s="16">
        <v>4.3658307879078606</v>
      </c>
      <c r="U42" s="16">
        <v>4.6382687137978582</v>
      </c>
      <c r="V42" s="16">
        <v>4.5670902175329307</v>
      </c>
      <c r="W42" s="16">
        <v>4.810911883935459</v>
      </c>
    </row>
    <row r="43" spans="1:23" x14ac:dyDescent="0.3">
      <c r="A43" s="16" t="s">
        <v>256</v>
      </c>
      <c r="B43" s="16" t="s">
        <v>4</v>
      </c>
      <c r="C43" s="16" t="s">
        <v>227</v>
      </c>
      <c r="D43" s="16" t="s">
        <v>227</v>
      </c>
      <c r="E43" s="16">
        <v>3.1925027158927106</v>
      </c>
      <c r="F43" s="16">
        <v>3.2661991386884277</v>
      </c>
      <c r="G43" s="16">
        <v>3.664413186854877</v>
      </c>
      <c r="H43" s="16">
        <v>3.2030086268429518</v>
      </c>
      <c r="I43" s="16">
        <v>3.3158412089036311</v>
      </c>
      <c r="J43" s="16">
        <v>3.4499705030743359</v>
      </c>
      <c r="K43" s="16">
        <v>3.5978967830076227</v>
      </c>
      <c r="L43" s="16">
        <v>3.6396012471045482</v>
      </c>
      <c r="M43" s="16">
        <v>3.6955922488089237</v>
      </c>
      <c r="N43" s="16">
        <v>3.8295062357700496</v>
      </c>
      <c r="O43" s="16">
        <v>3.8974269666957424</v>
      </c>
      <c r="P43" s="16">
        <v>3.9517989241209701</v>
      </c>
      <c r="Q43" s="16">
        <v>3.9984757793974905</v>
      </c>
      <c r="R43" s="16">
        <v>4.1499670862846427</v>
      </c>
      <c r="S43" s="16">
        <v>4.1964881235491935</v>
      </c>
      <c r="T43" s="16">
        <v>4.3695168465473335</v>
      </c>
      <c r="U43" s="16">
        <v>4.5010527661099395</v>
      </c>
      <c r="V43" s="16">
        <v>4.6927699202956799</v>
      </c>
      <c r="W43" s="16">
        <v>4.731121380373299</v>
      </c>
    </row>
    <row r="44" spans="1:23" x14ac:dyDescent="0.3">
      <c r="A44" s="16" t="s">
        <v>257</v>
      </c>
      <c r="B44" s="16" t="s">
        <v>4</v>
      </c>
      <c r="C44" s="16" t="s">
        <v>227</v>
      </c>
      <c r="D44" s="16" t="s">
        <v>227</v>
      </c>
      <c r="E44" s="16">
        <v>1.7310480931113852</v>
      </c>
      <c r="F44" s="16">
        <v>1.7924688018757338</v>
      </c>
      <c r="G44" s="16">
        <v>1.9799243080204478</v>
      </c>
      <c r="H44" s="16">
        <v>2.171228798530815</v>
      </c>
      <c r="I44" s="16">
        <v>2.3099325609011636</v>
      </c>
      <c r="J44" s="16">
        <v>1.9866157041104058</v>
      </c>
      <c r="K44" s="16">
        <v>2.0897632431599131</v>
      </c>
      <c r="L44" s="16">
        <v>2.1583926535089626</v>
      </c>
      <c r="M44" s="16">
        <v>2.2503127138252248</v>
      </c>
      <c r="N44" s="16">
        <v>2.2467501327477932</v>
      </c>
      <c r="O44" s="16">
        <v>2.2549704880733787</v>
      </c>
      <c r="P44" s="16">
        <v>2.3143357929559136</v>
      </c>
      <c r="Q44" s="16">
        <v>2.2894962113930499</v>
      </c>
      <c r="R44" s="16">
        <v>2.3833812785849062</v>
      </c>
      <c r="S44" s="16">
        <v>2.4028432901587271</v>
      </c>
      <c r="T44" s="16">
        <v>2.5615904818634574</v>
      </c>
      <c r="U44" s="16">
        <v>2.608984364274896</v>
      </c>
      <c r="V44" s="16">
        <v>2.752046608312384</v>
      </c>
      <c r="W44" s="16">
        <v>2.7805055214812242</v>
      </c>
    </row>
    <row r="45" spans="1:23" x14ac:dyDescent="0.3">
      <c r="A45" s="16" t="s">
        <v>258</v>
      </c>
      <c r="B45" s="16" t="s">
        <v>5</v>
      </c>
      <c r="C45" s="16" t="s">
        <v>227</v>
      </c>
      <c r="D45" s="16" t="s">
        <v>227</v>
      </c>
      <c r="E45" s="16"/>
      <c r="F45" s="16">
        <v>22.031248953571826</v>
      </c>
      <c r="G45" s="16">
        <v>22.499998931307395</v>
      </c>
      <c r="H45" s="16">
        <v>16.444443791000957</v>
      </c>
      <c r="I45" s="16">
        <v>23.749998871935585</v>
      </c>
      <c r="J45" s="16">
        <v>12.732240553274421</v>
      </c>
      <c r="K45" s="16">
        <v>16.291818017983999</v>
      </c>
      <c r="L45" s="16">
        <v>18.513574947412621</v>
      </c>
      <c r="M45" s="16">
        <v>19.98995720810937</v>
      </c>
      <c r="N45" s="16">
        <v>16.132075095243547</v>
      </c>
      <c r="O45" s="16">
        <v>19.71814940703047</v>
      </c>
      <c r="P45" s="16">
        <v>19.354838250703057</v>
      </c>
      <c r="Q45" s="16"/>
      <c r="R45" s="16"/>
      <c r="S45" s="16"/>
      <c r="T45" s="16"/>
      <c r="U45" s="16"/>
      <c r="V45" s="16"/>
      <c r="W45" s="16"/>
    </row>
    <row r="46" spans="1:23" x14ac:dyDescent="0.3">
      <c r="A46" s="16" t="s">
        <v>259</v>
      </c>
      <c r="B46" s="16" t="s">
        <v>5</v>
      </c>
      <c r="C46" s="16" t="s">
        <v>227</v>
      </c>
      <c r="D46" s="16" t="s">
        <v>227</v>
      </c>
      <c r="E46" s="16">
        <v>0</v>
      </c>
      <c r="F46" s="16">
        <v>0</v>
      </c>
      <c r="G46" s="16">
        <v>0</v>
      </c>
      <c r="H46" s="16">
        <v>0</v>
      </c>
      <c r="I46" s="16">
        <v>0</v>
      </c>
      <c r="J46" s="16">
        <v>0</v>
      </c>
      <c r="K46" s="16">
        <v>0</v>
      </c>
      <c r="L46" s="16">
        <v>0</v>
      </c>
      <c r="M46" s="16">
        <v>0</v>
      </c>
      <c r="N46" s="16">
        <v>0</v>
      </c>
      <c r="O46" s="16">
        <v>0</v>
      </c>
      <c r="P46" s="16">
        <v>0</v>
      </c>
      <c r="Q46" s="16">
        <v>0</v>
      </c>
      <c r="R46" s="16">
        <v>0</v>
      </c>
      <c r="S46" s="16">
        <v>0</v>
      </c>
      <c r="T46" s="16">
        <v>0</v>
      </c>
      <c r="U46" s="16"/>
      <c r="V46" s="16"/>
      <c r="W46" s="16"/>
    </row>
    <row r="47" spans="1:23" x14ac:dyDescent="0.3">
      <c r="A47" s="16" t="s">
        <v>260</v>
      </c>
      <c r="B47" s="16" t="s">
        <v>5</v>
      </c>
      <c r="C47" s="16" t="s">
        <v>227</v>
      </c>
      <c r="D47" s="16" t="s">
        <v>227</v>
      </c>
      <c r="E47" s="16">
        <v>0</v>
      </c>
      <c r="F47" s="16">
        <v>0</v>
      </c>
      <c r="G47" s="16">
        <v>0</v>
      </c>
      <c r="H47" s="16">
        <v>0</v>
      </c>
      <c r="I47" s="16"/>
      <c r="J47" s="16">
        <v>0</v>
      </c>
      <c r="K47" s="16">
        <v>0</v>
      </c>
      <c r="L47" s="16">
        <v>0</v>
      </c>
      <c r="M47" s="16">
        <v>0</v>
      </c>
      <c r="N47" s="16">
        <v>0</v>
      </c>
      <c r="O47" s="16">
        <v>0</v>
      </c>
      <c r="P47" s="16">
        <v>0</v>
      </c>
      <c r="Q47" s="16">
        <v>0</v>
      </c>
      <c r="R47" s="16">
        <v>0</v>
      </c>
      <c r="S47" s="16">
        <v>0</v>
      </c>
      <c r="T47" s="16">
        <v>0</v>
      </c>
      <c r="U47" s="16">
        <v>0</v>
      </c>
      <c r="V47" s="16">
        <v>0</v>
      </c>
      <c r="W47" s="16">
        <v>0</v>
      </c>
    </row>
    <row r="48" spans="1:23" x14ac:dyDescent="0.3">
      <c r="A48" s="16" t="s">
        <v>261</v>
      </c>
      <c r="B48" s="16" t="s">
        <v>5</v>
      </c>
      <c r="C48" s="16" t="s">
        <v>227</v>
      </c>
      <c r="D48" s="16" t="s">
        <v>227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0</v>
      </c>
      <c r="K48" s="16">
        <v>0</v>
      </c>
      <c r="L48" s="16">
        <v>0</v>
      </c>
      <c r="M48" s="16">
        <v>0</v>
      </c>
      <c r="N48" s="16">
        <v>0</v>
      </c>
      <c r="O48" s="16">
        <v>0</v>
      </c>
      <c r="P48" s="16">
        <v>0</v>
      </c>
      <c r="Q48" s="16">
        <v>0</v>
      </c>
      <c r="R48" s="16">
        <v>0</v>
      </c>
      <c r="S48" s="16">
        <v>0</v>
      </c>
      <c r="T48" s="16">
        <v>0</v>
      </c>
      <c r="U48" s="16">
        <v>0</v>
      </c>
      <c r="V48" s="16">
        <v>0</v>
      </c>
      <c r="W48" s="16">
        <v>0</v>
      </c>
    </row>
    <row r="49" spans="1:23" x14ac:dyDescent="0.3">
      <c r="A49" s="16" t="s">
        <v>262</v>
      </c>
      <c r="B49" s="16" t="s">
        <v>5</v>
      </c>
      <c r="C49" s="16" t="s">
        <v>227</v>
      </c>
      <c r="D49" s="16" t="s">
        <v>227</v>
      </c>
      <c r="E49" s="16">
        <v>0</v>
      </c>
      <c r="F49" s="16">
        <v>0</v>
      </c>
      <c r="G49" s="16">
        <v>0</v>
      </c>
      <c r="H49" s="16">
        <v>0</v>
      </c>
      <c r="I49" s="16">
        <v>0</v>
      </c>
      <c r="J49" s="16">
        <v>0</v>
      </c>
      <c r="K49" s="16">
        <v>0</v>
      </c>
      <c r="L49" s="16">
        <v>0</v>
      </c>
      <c r="M49" s="16">
        <v>0</v>
      </c>
      <c r="N49" s="16">
        <v>0</v>
      </c>
      <c r="O49" s="16">
        <v>0</v>
      </c>
      <c r="P49" s="16">
        <v>0</v>
      </c>
      <c r="Q49" s="16">
        <v>0</v>
      </c>
      <c r="R49" s="16">
        <v>0</v>
      </c>
      <c r="S49" s="16">
        <v>0</v>
      </c>
      <c r="T49" s="16">
        <v>0</v>
      </c>
      <c r="U49" s="16">
        <v>0</v>
      </c>
      <c r="V49" s="16">
        <v>0</v>
      </c>
      <c r="W49" s="16">
        <v>0</v>
      </c>
    </row>
    <row r="50" spans="1:23" x14ac:dyDescent="0.3">
      <c r="A50" s="16" t="s">
        <v>263</v>
      </c>
      <c r="B50" s="16" t="s">
        <v>5</v>
      </c>
      <c r="C50" s="16" t="s">
        <v>227</v>
      </c>
      <c r="D50" s="16" t="s">
        <v>227</v>
      </c>
      <c r="E50" s="16">
        <v>0</v>
      </c>
      <c r="F50" s="16">
        <v>0</v>
      </c>
      <c r="G50" s="16">
        <v>0</v>
      </c>
      <c r="H50" s="16">
        <v>0</v>
      </c>
      <c r="I50" s="16">
        <v>0</v>
      </c>
      <c r="J50" s="16">
        <v>0</v>
      </c>
      <c r="K50" s="16">
        <v>0</v>
      </c>
      <c r="L50" s="16">
        <v>0</v>
      </c>
      <c r="M50" s="16">
        <v>0</v>
      </c>
      <c r="N50" s="16">
        <v>0</v>
      </c>
      <c r="O50" s="16">
        <v>0</v>
      </c>
      <c r="P50" s="16">
        <v>0</v>
      </c>
      <c r="Q50" s="16">
        <v>0</v>
      </c>
      <c r="R50" s="16">
        <v>0</v>
      </c>
      <c r="S50" s="16">
        <v>0</v>
      </c>
      <c r="T50" s="16">
        <v>0</v>
      </c>
      <c r="U50" s="16">
        <v>0</v>
      </c>
      <c r="V50" s="16">
        <v>0</v>
      </c>
      <c r="W50" s="16">
        <v>0</v>
      </c>
    </row>
    <row r="51" spans="1:23" x14ac:dyDescent="0.3">
      <c r="A51" s="16" t="s">
        <v>264</v>
      </c>
      <c r="B51" s="16" t="s">
        <v>5</v>
      </c>
      <c r="C51" s="16" t="s">
        <v>227</v>
      </c>
      <c r="D51" s="16" t="s">
        <v>227</v>
      </c>
      <c r="E51" s="16"/>
      <c r="F51" s="16"/>
      <c r="G51" s="16"/>
      <c r="H51" s="16"/>
      <c r="I51" s="16"/>
      <c r="J51" s="16">
        <v>15.328947861325476</v>
      </c>
      <c r="K51" s="16">
        <v>20.045872213225373</v>
      </c>
      <c r="L51" s="16">
        <v>18.873456951573996</v>
      </c>
      <c r="M51" s="16">
        <v>18.152173877762372</v>
      </c>
      <c r="N51" s="16">
        <v>26.874998723506057</v>
      </c>
      <c r="O51" s="16">
        <v>19.094203376883957</v>
      </c>
      <c r="P51" s="16"/>
      <c r="Q51" s="16"/>
      <c r="R51" s="16"/>
      <c r="S51" s="16"/>
      <c r="T51" s="16"/>
      <c r="U51" s="16"/>
      <c r="V51" s="16"/>
      <c r="W51" s="16"/>
    </row>
    <row r="52" spans="1:23" x14ac:dyDescent="0.3">
      <c r="A52" s="16" t="s">
        <v>265</v>
      </c>
      <c r="B52" s="16" t="s">
        <v>5</v>
      </c>
      <c r="C52" s="16" t="s">
        <v>227</v>
      </c>
      <c r="D52" s="16" t="s">
        <v>227</v>
      </c>
      <c r="E52" s="16"/>
      <c r="F52" s="16">
        <v>22.031248953571826</v>
      </c>
      <c r="G52" s="16">
        <v>22.499998931307395</v>
      </c>
      <c r="H52" s="16">
        <v>18.910256020092881</v>
      </c>
      <c r="I52" s="16"/>
      <c r="J52" s="16">
        <v>17.459807244614037</v>
      </c>
      <c r="K52" s="16">
        <v>17.489825618934692</v>
      </c>
      <c r="L52" s="16">
        <v>18.623501441180373</v>
      </c>
      <c r="M52" s="16">
        <v>20.773593130759824</v>
      </c>
      <c r="N52" s="16">
        <v>24.084506253712828</v>
      </c>
      <c r="O52" s="16">
        <v>19.74999970570207</v>
      </c>
      <c r="P52" s="16">
        <v>27.729423659752253</v>
      </c>
      <c r="Q52" s="16"/>
      <c r="R52" s="16"/>
      <c r="S52" s="16"/>
      <c r="T52" s="16"/>
      <c r="U52" s="16"/>
      <c r="V52" s="16"/>
      <c r="W52" s="16"/>
    </row>
    <row r="53" spans="1:23" x14ac:dyDescent="0.3">
      <c r="A53" s="16" t="s">
        <v>266</v>
      </c>
      <c r="B53" s="16" t="s">
        <v>5</v>
      </c>
      <c r="C53" s="16" t="s">
        <v>227</v>
      </c>
      <c r="D53" s="16" t="s">
        <v>227</v>
      </c>
      <c r="E53" s="16"/>
      <c r="F53" s="16">
        <v>19.642806270332379</v>
      </c>
      <c r="G53" s="16">
        <v>22.08024490151239</v>
      </c>
      <c r="H53" s="16">
        <v>18.670885656861682</v>
      </c>
      <c r="I53" s="16">
        <v>23.749998871935585</v>
      </c>
      <c r="J53" s="16">
        <v>15.295565960166609</v>
      </c>
      <c r="K53" s="16">
        <v>17.413465404448623</v>
      </c>
      <c r="L53" s="16">
        <v>19.13431388708138</v>
      </c>
      <c r="M53" s="16">
        <v>22.449664117455551</v>
      </c>
      <c r="N53" s="16">
        <v>21.923076470751742</v>
      </c>
      <c r="O53" s="16">
        <v>19.686098223240371</v>
      </c>
      <c r="P53" s="16">
        <v>25.154419789611357</v>
      </c>
      <c r="Q53" s="16"/>
      <c r="R53" s="16"/>
      <c r="S53" s="16"/>
      <c r="T53" s="16"/>
      <c r="U53" s="16"/>
      <c r="V53" s="16"/>
      <c r="W53" s="16"/>
    </row>
    <row r="54" spans="1:23" x14ac:dyDescent="0.3">
      <c r="A54" s="16" t="s">
        <v>267</v>
      </c>
      <c r="B54" s="16" t="s">
        <v>5</v>
      </c>
      <c r="C54" s="16" t="s">
        <v>227</v>
      </c>
      <c r="D54" s="16" t="s">
        <v>227</v>
      </c>
      <c r="E54" s="16"/>
      <c r="F54" s="16"/>
      <c r="G54" s="16"/>
      <c r="H54" s="16">
        <v>22.687142087701343</v>
      </c>
      <c r="I54" s="16"/>
      <c r="J54" s="16">
        <v>15.533332716094147</v>
      </c>
      <c r="K54" s="16">
        <v>16.616915255347557</v>
      </c>
      <c r="L54" s="16">
        <v>18.474320644228985</v>
      </c>
      <c r="M54" s="16">
        <v>21.688311281187541</v>
      </c>
      <c r="N54" s="16">
        <v>21.37761308430774</v>
      </c>
      <c r="O54" s="16">
        <v>19.523809671582189</v>
      </c>
      <c r="P54" s="16"/>
      <c r="Q54" s="16"/>
      <c r="R54" s="16"/>
      <c r="S54" s="16"/>
      <c r="T54" s="16"/>
      <c r="U54" s="16"/>
      <c r="V54" s="16"/>
      <c r="W54" s="16"/>
    </row>
    <row r="55" spans="1:23" x14ac:dyDescent="0.3">
      <c r="A55" s="16" t="s">
        <v>268</v>
      </c>
      <c r="B55" s="16" t="s">
        <v>5</v>
      </c>
      <c r="C55" s="16" t="s">
        <v>227</v>
      </c>
      <c r="D55" s="16" t="s">
        <v>227</v>
      </c>
      <c r="E55" s="16"/>
      <c r="F55" s="16">
        <v>21.694649548132517</v>
      </c>
      <c r="G55" s="16">
        <v>22.499998931307395</v>
      </c>
      <c r="H55" s="16">
        <v>20.354330059067262</v>
      </c>
      <c r="I55" s="16">
        <v>23.749998871935585</v>
      </c>
      <c r="J55" s="16">
        <v>17.648038282572003</v>
      </c>
      <c r="K55" s="16">
        <v>18.035287985610985</v>
      </c>
      <c r="L55" s="16">
        <v>18.925400555508684</v>
      </c>
      <c r="M55" s="16">
        <v>21.747211493547926</v>
      </c>
      <c r="N55" s="16">
        <v>21.812337373040236</v>
      </c>
      <c r="O55" s="16">
        <v>20.220544516176837</v>
      </c>
      <c r="P55" s="16">
        <v>22.305164776890013</v>
      </c>
      <c r="Q55" s="16"/>
      <c r="R55" s="16"/>
      <c r="S55" s="16"/>
      <c r="T55" s="16"/>
      <c r="U55" s="16"/>
      <c r="V55" s="16"/>
      <c r="W55" s="16"/>
    </row>
    <row r="56" spans="1:23" x14ac:dyDescent="0.3">
      <c r="A56" s="16" t="s">
        <v>269</v>
      </c>
      <c r="B56" s="16" t="s">
        <v>5</v>
      </c>
      <c r="C56" s="16" t="s">
        <v>227</v>
      </c>
      <c r="D56" s="16" t="s">
        <v>227</v>
      </c>
      <c r="E56" s="16">
        <v>0</v>
      </c>
      <c r="F56" s="16">
        <v>0</v>
      </c>
      <c r="G56" s="16">
        <v>0</v>
      </c>
      <c r="H56" s="16">
        <v>0</v>
      </c>
      <c r="I56" s="16">
        <v>0</v>
      </c>
      <c r="J56" s="16">
        <v>0</v>
      </c>
      <c r="K56" s="16">
        <v>0</v>
      </c>
      <c r="L56" s="16">
        <v>0</v>
      </c>
      <c r="M56" s="16">
        <v>0</v>
      </c>
      <c r="N56" s="16">
        <v>0</v>
      </c>
      <c r="O56" s="16">
        <v>0</v>
      </c>
      <c r="P56" s="16">
        <v>0</v>
      </c>
      <c r="Q56" s="16">
        <v>0</v>
      </c>
      <c r="R56" s="16">
        <v>0</v>
      </c>
      <c r="S56" s="16">
        <v>0</v>
      </c>
      <c r="T56" s="16">
        <v>0</v>
      </c>
      <c r="U56" s="16"/>
      <c r="V56" s="16"/>
      <c r="W56" s="16"/>
    </row>
    <row r="57" spans="1:23" x14ac:dyDescent="0.3">
      <c r="A57" s="16" t="s">
        <v>270</v>
      </c>
      <c r="B57" s="16" t="s">
        <v>5</v>
      </c>
      <c r="C57" s="16" t="s">
        <v>227</v>
      </c>
      <c r="D57" s="16" t="s">
        <v>227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16">
        <v>0</v>
      </c>
      <c r="Q57" s="16">
        <v>0</v>
      </c>
      <c r="R57" s="16">
        <v>0</v>
      </c>
      <c r="S57" s="16">
        <v>0</v>
      </c>
      <c r="T57" s="16">
        <v>0</v>
      </c>
      <c r="U57" s="16"/>
      <c r="V57" s="16"/>
      <c r="W57" s="16"/>
    </row>
    <row r="58" spans="1:23" x14ac:dyDescent="0.3">
      <c r="A58" s="16" t="s">
        <v>271</v>
      </c>
      <c r="B58" s="16" t="s">
        <v>5</v>
      </c>
      <c r="C58" s="16" t="s">
        <v>227</v>
      </c>
      <c r="D58" s="16" t="s">
        <v>227</v>
      </c>
      <c r="E58" s="16">
        <v>0</v>
      </c>
      <c r="F58" s="16">
        <v>0</v>
      </c>
      <c r="G58" s="16">
        <v>0</v>
      </c>
      <c r="H58" s="16">
        <v>0</v>
      </c>
      <c r="I58" s="16">
        <v>0</v>
      </c>
      <c r="J58" s="16">
        <v>0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>
        <v>0</v>
      </c>
      <c r="Q58" s="16">
        <v>0</v>
      </c>
      <c r="R58" s="16">
        <v>0</v>
      </c>
      <c r="S58" s="16">
        <v>0</v>
      </c>
      <c r="T58" s="16">
        <v>0</v>
      </c>
      <c r="U58" s="16"/>
      <c r="V58" s="16"/>
      <c r="W58" s="16"/>
    </row>
    <row r="59" spans="1:23" x14ac:dyDescent="0.3">
      <c r="A59" s="16" t="s">
        <v>272</v>
      </c>
      <c r="B59" s="16" t="s">
        <v>226</v>
      </c>
      <c r="C59" s="16" t="s">
        <v>227</v>
      </c>
      <c r="D59" s="16" t="s">
        <v>227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</row>
    <row r="60" spans="1:23" x14ac:dyDescent="0.3">
      <c r="A60" s="16" t="s">
        <v>273</v>
      </c>
      <c r="B60" s="16" t="s">
        <v>4</v>
      </c>
      <c r="C60" s="16" t="s">
        <v>227</v>
      </c>
      <c r="D60" s="16" t="s">
        <v>227</v>
      </c>
      <c r="E60" s="16">
        <v>71.05000383776931</v>
      </c>
      <c r="F60" s="16">
        <v>43.579994525426436</v>
      </c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</row>
    <row r="61" spans="1:23" x14ac:dyDescent="0.3">
      <c r="A61" s="16" t="s">
        <v>274</v>
      </c>
      <c r="B61" s="16" t="s">
        <v>5</v>
      </c>
      <c r="C61" s="16" t="s">
        <v>227</v>
      </c>
      <c r="D61" s="16" t="s">
        <v>227</v>
      </c>
      <c r="E61" s="16">
        <v>0.1859254381967031</v>
      </c>
      <c r="F61" s="16">
        <v>0.18963800148107571</v>
      </c>
      <c r="G61" s="16">
        <v>0.19349783371696383</v>
      </c>
      <c r="H61" s="16">
        <v>0.19726124177720553</v>
      </c>
      <c r="I61" s="16">
        <v>0.20127751712984041</v>
      </c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</row>
    <row r="62" spans="1:23" x14ac:dyDescent="0.3">
      <c r="A62" s="16" t="s">
        <v>275</v>
      </c>
      <c r="B62" s="16" t="s">
        <v>5</v>
      </c>
      <c r="C62" s="16" t="s">
        <v>227</v>
      </c>
      <c r="D62" s="16" t="s">
        <v>227</v>
      </c>
      <c r="E62" s="16">
        <v>0.18593104924532175</v>
      </c>
      <c r="F62" s="16">
        <v>0.18966622328906155</v>
      </c>
      <c r="G62" s="16">
        <v>0.19345580270713694</v>
      </c>
      <c r="H62" s="16">
        <v>0.19738899249233186</v>
      </c>
      <c r="I62" s="16">
        <v>0.20133455215543491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</row>
    <row r="63" spans="1:23" x14ac:dyDescent="0.3">
      <c r="A63" s="16" t="s">
        <v>276</v>
      </c>
      <c r="B63" s="16" t="s">
        <v>5</v>
      </c>
      <c r="C63" s="16" t="s">
        <v>227</v>
      </c>
      <c r="D63" s="16" t="s">
        <v>227</v>
      </c>
      <c r="E63" s="16">
        <v>0.18596538541388194</v>
      </c>
      <c r="F63" s="16">
        <v>0.18967720898568038</v>
      </c>
      <c r="G63" s="16">
        <v>0.19347760791821259</v>
      </c>
      <c r="H63" s="16">
        <v>0.1972829364496155</v>
      </c>
      <c r="I63" s="16">
        <v>0.20110962408118097</v>
      </c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1:23" x14ac:dyDescent="0.3">
      <c r="A64" s="16" t="s">
        <v>277</v>
      </c>
      <c r="B64" s="16" t="s">
        <v>5</v>
      </c>
      <c r="C64" s="16" t="s">
        <v>227</v>
      </c>
      <c r="D64" s="16" t="s">
        <v>227</v>
      </c>
      <c r="E64" s="16">
        <v>0.18595513897296773</v>
      </c>
      <c r="F64" s="16">
        <v>0.18967844532749978</v>
      </c>
      <c r="G64" s="16">
        <v>0.19342346429881072</v>
      </c>
      <c r="H64" s="16">
        <v>0.19733669340142201</v>
      </c>
      <c r="I64" s="16">
        <v>0.20112455087307346</v>
      </c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</row>
    <row r="65" spans="1:23" x14ac:dyDescent="0.3">
      <c r="A65" s="16" t="s">
        <v>278</v>
      </c>
      <c r="B65" s="16" t="s">
        <v>4</v>
      </c>
      <c r="C65" s="16" t="s">
        <v>227</v>
      </c>
      <c r="D65" s="16" t="s">
        <v>227</v>
      </c>
      <c r="E65" s="16">
        <v>87.209999401744852</v>
      </c>
      <c r="F65" s="16">
        <v>53.490025091931642</v>
      </c>
      <c r="G65" s="16">
        <v>55.100005893365321</v>
      </c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</row>
    <row r="66" spans="1:23" x14ac:dyDescent="0.3">
      <c r="A66" s="16" t="s">
        <v>331</v>
      </c>
      <c r="B66" s="16" t="s">
        <v>4</v>
      </c>
      <c r="C66" s="16" t="s">
        <v>227</v>
      </c>
      <c r="D66" s="16" t="s">
        <v>227</v>
      </c>
      <c r="E66" s="16">
        <v>107.13331947204463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</row>
    <row r="67" spans="1:23" x14ac:dyDescent="0.3">
      <c r="A67" s="16" t="s">
        <v>279</v>
      </c>
      <c r="B67" s="16" t="s">
        <v>4</v>
      </c>
      <c r="C67" s="16" t="s">
        <v>227</v>
      </c>
      <c r="D67" s="16" t="s">
        <v>227</v>
      </c>
      <c r="E67" s="16">
        <v>3.9673439768979764</v>
      </c>
      <c r="F67" s="16">
        <v>4.0653001414100114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</row>
    <row r="68" spans="1:23" x14ac:dyDescent="0.3">
      <c r="A68" s="16" t="s">
        <v>280</v>
      </c>
      <c r="B68" s="16" t="s">
        <v>4</v>
      </c>
      <c r="C68" s="16" t="s">
        <v>227</v>
      </c>
      <c r="D68" s="16" t="s">
        <v>227</v>
      </c>
      <c r="E68" s="16">
        <v>3.1251330691195949</v>
      </c>
      <c r="F68" s="16">
        <v>3.0584767628080338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</row>
    <row r="69" spans="1:23" x14ac:dyDescent="0.3">
      <c r="A69" s="16" t="s">
        <v>281</v>
      </c>
      <c r="B69" s="16" t="s">
        <v>4</v>
      </c>
      <c r="C69" s="16" t="s">
        <v>227</v>
      </c>
      <c r="D69" s="16" t="s">
        <v>227</v>
      </c>
      <c r="E69" s="16">
        <v>0</v>
      </c>
      <c r="F69" s="16">
        <v>0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</row>
    <row r="70" spans="1:23" x14ac:dyDescent="0.3">
      <c r="A70" s="16" t="s">
        <v>124</v>
      </c>
      <c r="B70" s="16" t="s">
        <v>4</v>
      </c>
      <c r="C70" s="16" t="s">
        <v>227</v>
      </c>
      <c r="D70" s="16" t="s">
        <v>227</v>
      </c>
      <c r="E70" s="16"/>
      <c r="F70" s="16">
        <v>1.7877200417486452</v>
      </c>
      <c r="G70" s="16">
        <v>1.8585477237710331</v>
      </c>
      <c r="H70" s="16">
        <v>1.9184430911345827</v>
      </c>
      <c r="I70" s="16">
        <v>2.0399747884455741</v>
      </c>
      <c r="J70" s="16">
        <v>2.0486921726013838</v>
      </c>
      <c r="K70" s="16">
        <v>2.2152134573599049</v>
      </c>
      <c r="L70" s="16">
        <v>2.3082606304637836</v>
      </c>
      <c r="M70" s="16">
        <v>2.3722112770474109</v>
      </c>
      <c r="N70" s="16">
        <v>2.5191351675404867</v>
      </c>
      <c r="O70" s="16">
        <v>2.5076932116959663</v>
      </c>
      <c r="P70" s="16">
        <v>2.6099532591349792</v>
      </c>
      <c r="Q70" s="16">
        <v>2.6884992807197423</v>
      </c>
      <c r="R70" s="16">
        <v>2.7567378954383579</v>
      </c>
      <c r="S70" s="16">
        <v>2.7703693620521332</v>
      </c>
      <c r="T70" s="16">
        <v>2.9263659097220365</v>
      </c>
      <c r="U70" s="16">
        <v>2.9279410487608328</v>
      </c>
      <c r="V70" s="16">
        <v>3.1197965574417625</v>
      </c>
      <c r="W70" s="16">
        <v>3.1906824250653667</v>
      </c>
    </row>
    <row r="71" spans="1:23" x14ac:dyDescent="0.3">
      <c r="A71" s="16" t="s">
        <v>125</v>
      </c>
      <c r="B71" s="16" t="s">
        <v>4</v>
      </c>
      <c r="C71" s="16" t="s">
        <v>227</v>
      </c>
      <c r="D71" s="16" t="s">
        <v>227</v>
      </c>
      <c r="E71" s="16"/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</row>
    <row r="72" spans="1:23" x14ac:dyDescent="0.3">
      <c r="A72" s="16" t="s">
        <v>282</v>
      </c>
      <c r="B72" s="16" t="s">
        <v>7</v>
      </c>
      <c r="C72" s="16" t="s">
        <v>227</v>
      </c>
      <c r="D72" s="16" t="s">
        <v>227</v>
      </c>
      <c r="E72" s="16">
        <v>29.83998272265627</v>
      </c>
      <c r="F72" s="16">
        <v>30.880010719775917</v>
      </c>
      <c r="G72" s="16">
        <v>44.029189066351449</v>
      </c>
      <c r="H72" s="16">
        <v>46.928603608537635</v>
      </c>
      <c r="I72" s="16">
        <v>46.155698173004765</v>
      </c>
      <c r="J72" s="16">
        <v>50.620409343184335</v>
      </c>
      <c r="K72" s="16">
        <v>56.533650977375949</v>
      </c>
      <c r="L72" s="16">
        <v>51.680042498965094</v>
      </c>
      <c r="M72" s="16">
        <v>40.987319109522076</v>
      </c>
      <c r="N72" s="16">
        <v>41.996600279089257</v>
      </c>
      <c r="O72" s="16">
        <v>44.528737471172711</v>
      </c>
      <c r="P72" s="16">
        <v>42.635497473459964</v>
      </c>
      <c r="Q72" s="16">
        <v>42.740222287309983</v>
      </c>
      <c r="R72" s="16">
        <v>43.34861471602801</v>
      </c>
      <c r="S72" s="16">
        <v>55.554645617135101</v>
      </c>
      <c r="T72" s="16">
        <v>49.933740649265211</v>
      </c>
      <c r="U72" s="16">
        <v>50.144431204305988</v>
      </c>
      <c r="V72" s="16">
        <v>49.370533342826057</v>
      </c>
      <c r="W72" s="16">
        <v>50.787795309863512</v>
      </c>
    </row>
    <row r="73" spans="1:23" x14ac:dyDescent="0.3">
      <c r="A73" s="16" t="s">
        <v>283</v>
      </c>
      <c r="B73" s="16" t="s">
        <v>7</v>
      </c>
      <c r="C73" s="16" t="s">
        <v>227</v>
      </c>
      <c r="D73" s="16" t="s">
        <v>227</v>
      </c>
      <c r="E73" s="16">
        <v>29.840006657475492</v>
      </c>
      <c r="F73" s="16">
        <v>30.880005828194509</v>
      </c>
      <c r="G73" s="16">
        <v>44.78381586446671</v>
      </c>
      <c r="H73" s="16">
        <v>48.126810923534769</v>
      </c>
      <c r="I73" s="16">
        <v>42.149350177456768</v>
      </c>
      <c r="J73" s="16">
        <v>45.124163078575442</v>
      </c>
      <c r="K73" s="16">
        <v>54.740466319345941</v>
      </c>
      <c r="L73" s="16">
        <v>52.777998952491522</v>
      </c>
      <c r="M73" s="16">
        <v>42.482068900205654</v>
      </c>
      <c r="N73" s="16">
        <v>41.739974736354654</v>
      </c>
      <c r="O73" s="16">
        <v>48.53818746271304</v>
      </c>
      <c r="P73" s="16">
        <v>46.031566690183141</v>
      </c>
      <c r="Q73" s="16">
        <v>45.416327628232054</v>
      </c>
      <c r="R73" s="16">
        <v>44.623209355410708</v>
      </c>
      <c r="S73" s="16">
        <v>47.537999983658771</v>
      </c>
      <c r="T73" s="16">
        <v>48.916515111650192</v>
      </c>
      <c r="U73" s="16">
        <v>51.020621243019349</v>
      </c>
      <c r="V73" s="16">
        <v>50.076624606760618</v>
      </c>
      <c r="W73" s="16">
        <v>51.339004644660974</v>
      </c>
    </row>
    <row r="74" spans="1:23" x14ac:dyDescent="0.3">
      <c r="A74" s="16" t="s">
        <v>284</v>
      </c>
      <c r="B74" s="16" t="s">
        <v>5</v>
      </c>
      <c r="C74" s="16" t="s">
        <v>227</v>
      </c>
      <c r="D74" s="16" t="s">
        <v>227</v>
      </c>
      <c r="E74" s="16">
        <v>0.40764350890086315</v>
      </c>
      <c r="F74" s="16">
        <v>0.41040509710011241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</row>
    <row r="75" spans="1:23" x14ac:dyDescent="0.3">
      <c r="A75" s="16" t="s">
        <v>285</v>
      </c>
      <c r="B75" s="16" t="s">
        <v>5</v>
      </c>
      <c r="C75" s="16" t="s">
        <v>227</v>
      </c>
      <c r="D75" s="16" t="s">
        <v>227</v>
      </c>
      <c r="E75" s="16">
        <v>0.40689545320252374</v>
      </c>
      <c r="F75" s="16">
        <v>0.41115601678232211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</row>
    <row r="76" spans="1:23" x14ac:dyDescent="0.3">
      <c r="A76" s="16" t="s">
        <v>286</v>
      </c>
      <c r="B76" s="16" t="s">
        <v>5</v>
      </c>
      <c r="C76" s="16" t="s">
        <v>227</v>
      </c>
      <c r="D76" s="16" t="s">
        <v>227</v>
      </c>
      <c r="E76" s="16">
        <v>0.40793224331944178</v>
      </c>
      <c r="F76" s="16">
        <v>0.40960508006300467</v>
      </c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</row>
    <row r="77" spans="1:23" x14ac:dyDescent="0.3">
      <c r="A77" s="16" t="s">
        <v>137</v>
      </c>
      <c r="B77" s="16" t="s">
        <v>8</v>
      </c>
      <c r="C77" s="16" t="s">
        <v>227</v>
      </c>
      <c r="D77" s="16" t="s">
        <v>227</v>
      </c>
      <c r="E77" s="16"/>
      <c r="F77" s="16">
        <v>50.845603311326322</v>
      </c>
      <c r="G77" s="16">
        <v>41.619606585817792</v>
      </c>
      <c r="H77" s="16">
        <v>42.814545592909859</v>
      </c>
      <c r="I77" s="16">
        <v>39.900704908924098</v>
      </c>
      <c r="J77" s="16">
        <v>42.93670683810678</v>
      </c>
      <c r="K77" s="16">
        <v>42.441646643073334</v>
      </c>
      <c r="L77" s="16">
        <v>37.524634384558183</v>
      </c>
      <c r="M77" s="16">
        <v>31.95563103663952</v>
      </c>
      <c r="N77" s="16">
        <v>28.623379141073116</v>
      </c>
      <c r="O77" s="16">
        <v>29.295341946373405</v>
      </c>
      <c r="P77" s="16">
        <v>26.659541791268186</v>
      </c>
      <c r="Q77" s="16">
        <v>26.467483698079764</v>
      </c>
      <c r="R77" s="16">
        <v>28.556724834814897</v>
      </c>
      <c r="S77" s="16">
        <v>30.454779438535112</v>
      </c>
      <c r="T77" s="16">
        <v>28.754187347813701</v>
      </c>
      <c r="U77" s="16">
        <v>28.943049905519882</v>
      </c>
      <c r="V77" s="16">
        <v>29.819020324318508</v>
      </c>
      <c r="W77" s="16">
        <v>28.773915263179649</v>
      </c>
    </row>
    <row r="78" spans="1:23" x14ac:dyDescent="0.3">
      <c r="A78" s="16" t="s">
        <v>138</v>
      </c>
      <c r="B78" s="16" t="s">
        <v>8</v>
      </c>
      <c r="C78" s="16" t="s">
        <v>227</v>
      </c>
      <c r="D78" s="16" t="s">
        <v>227</v>
      </c>
      <c r="E78" s="16"/>
      <c r="F78" s="16"/>
      <c r="G78" s="16"/>
      <c r="H78" s="16"/>
      <c r="I78" s="16"/>
      <c r="J78" s="16"/>
      <c r="K78" s="16"/>
      <c r="L78" s="16"/>
      <c r="M78" s="16"/>
      <c r="N78" s="16">
        <v>34.269482250970981</v>
      </c>
      <c r="O78" s="16">
        <v>29.295363068592955</v>
      </c>
      <c r="P78" s="16">
        <v>29.78582516301157</v>
      </c>
      <c r="Q78" s="16">
        <v>26.467492410890426</v>
      </c>
      <c r="R78" s="16">
        <v>30.425835106548845</v>
      </c>
      <c r="S78" s="16">
        <v>30.454784958830349</v>
      </c>
      <c r="T78" s="16">
        <v>29.845025318236132</v>
      </c>
      <c r="U78" s="16">
        <v>28.94305000245442</v>
      </c>
      <c r="V78" s="16">
        <v>29.8190263731355</v>
      </c>
      <c r="W78" s="16">
        <v>28.773909952362366</v>
      </c>
    </row>
    <row r="79" spans="1:23" x14ac:dyDescent="0.3">
      <c r="A79" s="16" t="s">
        <v>139</v>
      </c>
      <c r="B79" s="16" t="s">
        <v>8</v>
      </c>
      <c r="C79" s="16" t="s">
        <v>227</v>
      </c>
      <c r="D79" s="16" t="s">
        <v>227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>
        <v>38.358369069174096</v>
      </c>
      <c r="W79" s="16">
        <v>28.773898255667518</v>
      </c>
    </row>
    <row r="80" spans="1:23" x14ac:dyDescent="0.3">
      <c r="A80" s="16" t="s">
        <v>287</v>
      </c>
      <c r="B80" s="16" t="s">
        <v>8</v>
      </c>
      <c r="C80" s="16" t="s">
        <v>227</v>
      </c>
      <c r="D80" s="16" t="s">
        <v>227</v>
      </c>
      <c r="E80" s="16">
        <v>0</v>
      </c>
      <c r="F80" s="16">
        <v>0</v>
      </c>
      <c r="G80" s="16">
        <v>0</v>
      </c>
      <c r="H80" s="16">
        <v>0</v>
      </c>
      <c r="I80" s="16">
        <v>0</v>
      </c>
      <c r="J80" s="16">
        <v>0</v>
      </c>
      <c r="K80" s="16">
        <v>0</v>
      </c>
      <c r="L80" s="16">
        <v>0</v>
      </c>
      <c r="M80" s="16">
        <v>0</v>
      </c>
      <c r="N80" s="16">
        <v>0</v>
      </c>
      <c r="O80" s="16">
        <v>0</v>
      </c>
      <c r="P80" s="16"/>
      <c r="Q80" s="16"/>
      <c r="R80" s="16"/>
      <c r="S80" s="16"/>
      <c r="T80" s="16"/>
      <c r="U80" s="16"/>
      <c r="V80" s="16"/>
      <c r="W80" s="16"/>
    </row>
    <row r="81" spans="1:23" x14ac:dyDescent="0.3">
      <c r="A81" s="16" t="s">
        <v>288</v>
      </c>
      <c r="B81" s="16" t="s">
        <v>8</v>
      </c>
      <c r="C81" s="16" t="s">
        <v>227</v>
      </c>
      <c r="D81" s="16" t="s">
        <v>227</v>
      </c>
      <c r="E81" s="16">
        <v>0</v>
      </c>
      <c r="F81" s="16">
        <v>0</v>
      </c>
      <c r="G81" s="16">
        <v>0</v>
      </c>
      <c r="H81" s="16">
        <v>0</v>
      </c>
      <c r="I81" s="16">
        <v>0</v>
      </c>
      <c r="J81" s="16">
        <v>0</v>
      </c>
      <c r="K81" s="16">
        <v>0</v>
      </c>
      <c r="L81" s="16">
        <v>0</v>
      </c>
      <c r="M81" s="16">
        <v>0</v>
      </c>
      <c r="N81" s="16">
        <v>0</v>
      </c>
      <c r="O81" s="16"/>
      <c r="P81" s="16"/>
      <c r="Q81" s="16"/>
      <c r="R81" s="16"/>
      <c r="S81" s="16"/>
      <c r="T81" s="16"/>
      <c r="U81" s="16"/>
      <c r="V81" s="16"/>
      <c r="W81" s="16"/>
    </row>
    <row r="82" spans="1:23" x14ac:dyDescent="0.3">
      <c r="A82" s="16" t="s">
        <v>135</v>
      </c>
      <c r="B82" s="16" t="s">
        <v>8</v>
      </c>
      <c r="C82" s="16" t="s">
        <v>227</v>
      </c>
      <c r="D82" s="16" t="s">
        <v>227</v>
      </c>
      <c r="E82" s="16">
        <v>0</v>
      </c>
      <c r="F82" s="16">
        <v>0</v>
      </c>
      <c r="G82" s="16">
        <v>0</v>
      </c>
      <c r="H82" s="16">
        <v>0</v>
      </c>
      <c r="I82" s="16">
        <v>0</v>
      </c>
      <c r="J82" s="16">
        <v>0</v>
      </c>
      <c r="K82" s="16">
        <v>0</v>
      </c>
      <c r="L82" s="16">
        <v>0</v>
      </c>
      <c r="M82" s="16">
        <v>0</v>
      </c>
      <c r="N82" s="16">
        <v>0</v>
      </c>
      <c r="O82" s="16"/>
      <c r="P82" s="16"/>
      <c r="Q82" s="16"/>
      <c r="R82" s="16"/>
      <c r="S82" s="16"/>
      <c r="T82" s="16"/>
      <c r="U82" s="16"/>
      <c r="V82" s="16"/>
      <c r="W82" s="16"/>
    </row>
    <row r="83" spans="1:23" x14ac:dyDescent="0.3">
      <c r="A83" s="16" t="s">
        <v>128</v>
      </c>
      <c r="B83" s="16" t="s">
        <v>8</v>
      </c>
      <c r="C83" s="16" t="s">
        <v>227</v>
      </c>
      <c r="D83" s="16" t="s">
        <v>227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</row>
    <row r="84" spans="1:23" x14ac:dyDescent="0.3">
      <c r="A84" s="16" t="s">
        <v>289</v>
      </c>
      <c r="B84" s="16" t="s">
        <v>8</v>
      </c>
      <c r="C84" s="16" t="s">
        <v>227</v>
      </c>
      <c r="D84" s="16" t="s">
        <v>227</v>
      </c>
      <c r="E84" s="16"/>
      <c r="F84" s="16"/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0</v>
      </c>
      <c r="Q84" s="16">
        <v>0</v>
      </c>
      <c r="R84" s="16"/>
      <c r="S84" s="16"/>
      <c r="T84" s="16"/>
      <c r="U84" s="16"/>
      <c r="V84" s="16"/>
      <c r="W84" s="16"/>
    </row>
    <row r="85" spans="1:23" x14ac:dyDescent="0.3">
      <c r="A85" s="16" t="s">
        <v>129</v>
      </c>
      <c r="B85" s="16" t="s">
        <v>8</v>
      </c>
      <c r="C85" s="16" t="s">
        <v>227</v>
      </c>
      <c r="D85" s="16" t="s">
        <v>227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</row>
    <row r="86" spans="1:23" x14ac:dyDescent="0.3">
      <c r="A86" s="16" t="s">
        <v>136</v>
      </c>
      <c r="B86" s="16" t="s">
        <v>8</v>
      </c>
      <c r="C86" s="16" t="s">
        <v>227</v>
      </c>
      <c r="D86" s="16" t="s">
        <v>227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</row>
    <row r="87" spans="1:23" x14ac:dyDescent="0.3">
      <c r="A87" s="16" t="s">
        <v>290</v>
      </c>
      <c r="B87" s="16" t="s">
        <v>8</v>
      </c>
      <c r="C87" s="16" t="s">
        <v>227</v>
      </c>
      <c r="D87" s="16" t="s">
        <v>227</v>
      </c>
      <c r="E87" s="16"/>
      <c r="F87" s="16">
        <v>0</v>
      </c>
      <c r="G87" s="16">
        <v>0</v>
      </c>
      <c r="H87" s="16">
        <v>0</v>
      </c>
      <c r="I87" s="16">
        <v>0</v>
      </c>
      <c r="J87" s="16">
        <v>0</v>
      </c>
      <c r="K87" s="16">
        <v>0</v>
      </c>
      <c r="L87" s="16">
        <v>0</v>
      </c>
      <c r="M87" s="16">
        <v>0</v>
      </c>
      <c r="N87" s="16">
        <v>0</v>
      </c>
      <c r="O87" s="16">
        <v>0</v>
      </c>
      <c r="P87" s="16">
        <v>0</v>
      </c>
      <c r="Q87" s="16"/>
      <c r="R87" s="16"/>
      <c r="S87" s="16"/>
      <c r="T87" s="16"/>
      <c r="U87" s="16"/>
      <c r="V87" s="16"/>
      <c r="W87" s="16"/>
    </row>
    <row r="88" spans="1:23" x14ac:dyDescent="0.3">
      <c r="A88" s="16" t="s">
        <v>291</v>
      </c>
      <c r="B88" s="16" t="s">
        <v>8</v>
      </c>
      <c r="C88" s="16" t="s">
        <v>227</v>
      </c>
      <c r="D88" s="16" t="s">
        <v>227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0</v>
      </c>
      <c r="M88" s="16">
        <v>0</v>
      </c>
      <c r="N88" s="16">
        <v>0</v>
      </c>
      <c r="O88" s="16"/>
      <c r="P88" s="16"/>
      <c r="Q88" s="16"/>
      <c r="R88" s="16"/>
      <c r="S88" s="16"/>
      <c r="T88" s="16"/>
      <c r="U88" s="16"/>
      <c r="V88" s="16"/>
      <c r="W88" s="16"/>
    </row>
    <row r="89" spans="1:23" x14ac:dyDescent="0.3">
      <c r="A89" s="16" t="s">
        <v>130</v>
      </c>
      <c r="B89" s="16" t="s">
        <v>8</v>
      </c>
      <c r="C89" s="16" t="s">
        <v>227</v>
      </c>
      <c r="D89" s="16" t="s">
        <v>227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</row>
    <row r="90" spans="1:23" x14ac:dyDescent="0.3">
      <c r="A90" s="16" t="s">
        <v>292</v>
      </c>
      <c r="B90" s="16" t="s">
        <v>8</v>
      </c>
      <c r="C90" s="16" t="s">
        <v>227</v>
      </c>
      <c r="D90" s="16" t="s">
        <v>227</v>
      </c>
      <c r="E90" s="16">
        <v>0</v>
      </c>
      <c r="F90" s="16">
        <v>0</v>
      </c>
      <c r="G90" s="16">
        <v>0</v>
      </c>
      <c r="H90" s="16">
        <v>0</v>
      </c>
      <c r="I90" s="16">
        <v>0</v>
      </c>
      <c r="J90" s="16">
        <v>0</v>
      </c>
      <c r="K90" s="16">
        <v>0</v>
      </c>
      <c r="L90" s="16">
        <v>0</v>
      </c>
      <c r="M90" s="16">
        <v>0</v>
      </c>
      <c r="N90" s="16">
        <v>0</v>
      </c>
      <c r="O90" s="16">
        <v>0</v>
      </c>
      <c r="P90" s="16"/>
      <c r="Q90" s="16"/>
      <c r="R90" s="16"/>
      <c r="S90" s="16"/>
      <c r="T90" s="16"/>
      <c r="U90" s="16"/>
      <c r="V90" s="16"/>
      <c r="W90" s="16"/>
    </row>
    <row r="91" spans="1:23" x14ac:dyDescent="0.3">
      <c r="A91" s="16" t="s">
        <v>293</v>
      </c>
      <c r="B91" s="16" t="s">
        <v>8</v>
      </c>
      <c r="C91" s="16" t="s">
        <v>227</v>
      </c>
      <c r="D91" s="16" t="s">
        <v>227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/>
      <c r="Q91" s="16"/>
      <c r="R91" s="16"/>
      <c r="S91" s="16"/>
      <c r="T91" s="16"/>
      <c r="U91" s="16"/>
      <c r="V91" s="16"/>
      <c r="W91" s="16"/>
    </row>
    <row r="92" spans="1:23" x14ac:dyDescent="0.3">
      <c r="A92" s="16" t="s">
        <v>294</v>
      </c>
      <c r="B92" s="16" t="s">
        <v>8</v>
      </c>
      <c r="C92" s="16" t="s">
        <v>227</v>
      </c>
      <c r="D92" s="16" t="s">
        <v>227</v>
      </c>
      <c r="E92" s="16">
        <v>0</v>
      </c>
      <c r="F92" s="16">
        <v>0</v>
      </c>
      <c r="G92" s="16">
        <v>0</v>
      </c>
      <c r="H92" s="16">
        <v>0</v>
      </c>
      <c r="I92" s="16">
        <v>0</v>
      </c>
      <c r="J92" s="16">
        <v>0</v>
      </c>
      <c r="K92" s="16">
        <v>0</v>
      </c>
      <c r="L92" s="16">
        <v>0</v>
      </c>
      <c r="M92" s="16">
        <v>0</v>
      </c>
      <c r="N92" s="16">
        <v>0</v>
      </c>
      <c r="O92" s="16">
        <v>0</v>
      </c>
      <c r="P92" s="16"/>
      <c r="Q92" s="16"/>
      <c r="R92" s="16"/>
      <c r="S92" s="16"/>
      <c r="T92" s="16"/>
      <c r="U92" s="16"/>
      <c r="V92" s="16"/>
      <c r="W92" s="16"/>
    </row>
    <row r="93" spans="1:23" x14ac:dyDescent="0.3">
      <c r="A93" s="16" t="s">
        <v>131</v>
      </c>
      <c r="B93" s="16" t="s">
        <v>8</v>
      </c>
      <c r="C93" s="16" t="s">
        <v>227</v>
      </c>
      <c r="D93" s="16" t="s">
        <v>227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</row>
    <row r="94" spans="1:23" x14ac:dyDescent="0.3">
      <c r="A94" s="16" t="s">
        <v>295</v>
      </c>
      <c r="B94" s="16" t="s">
        <v>8</v>
      </c>
      <c r="C94" s="16" t="s">
        <v>227</v>
      </c>
      <c r="D94" s="16" t="s">
        <v>227</v>
      </c>
      <c r="E94" s="16"/>
      <c r="F94" s="16">
        <v>0</v>
      </c>
      <c r="G94" s="16">
        <v>0</v>
      </c>
      <c r="H94" s="16">
        <v>0</v>
      </c>
      <c r="I94" s="16">
        <v>0</v>
      </c>
      <c r="J94" s="16">
        <v>0</v>
      </c>
      <c r="K94" s="16">
        <v>0</v>
      </c>
      <c r="L94" s="16">
        <v>0</v>
      </c>
      <c r="M94" s="16">
        <v>0</v>
      </c>
      <c r="N94" s="16">
        <v>0</v>
      </c>
      <c r="O94" s="16">
        <v>0</v>
      </c>
      <c r="P94" s="16">
        <v>0</v>
      </c>
      <c r="Q94" s="16"/>
      <c r="R94" s="16"/>
      <c r="S94" s="16"/>
      <c r="T94" s="16"/>
      <c r="U94" s="16"/>
      <c r="V94" s="16"/>
      <c r="W94" s="16"/>
    </row>
    <row r="95" spans="1:23" x14ac:dyDescent="0.3">
      <c r="A95" s="16" t="s">
        <v>222</v>
      </c>
      <c r="B95" s="16" t="s">
        <v>8</v>
      </c>
      <c r="C95" s="16" t="s">
        <v>227</v>
      </c>
      <c r="D95" s="16" t="s">
        <v>227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</row>
    <row r="96" spans="1:23" x14ac:dyDescent="0.3">
      <c r="A96" s="16" t="s">
        <v>296</v>
      </c>
      <c r="B96" s="16" t="s">
        <v>8</v>
      </c>
      <c r="C96" s="16" t="s">
        <v>227</v>
      </c>
      <c r="D96" s="16" t="s">
        <v>227</v>
      </c>
      <c r="E96" s="16"/>
      <c r="F96" s="16"/>
      <c r="G96" s="16">
        <v>0</v>
      </c>
      <c r="H96" s="16">
        <v>0</v>
      </c>
      <c r="I96" s="16">
        <v>0</v>
      </c>
      <c r="J96" s="16">
        <v>0</v>
      </c>
      <c r="K96" s="16">
        <v>0</v>
      </c>
      <c r="L96" s="16">
        <v>0</v>
      </c>
      <c r="M96" s="16">
        <v>0</v>
      </c>
      <c r="N96" s="16">
        <v>0</v>
      </c>
      <c r="O96" s="16">
        <v>0</v>
      </c>
      <c r="P96" s="16">
        <v>0</v>
      </c>
      <c r="Q96" s="16"/>
      <c r="R96" s="16"/>
      <c r="S96" s="16"/>
      <c r="T96" s="16"/>
      <c r="U96" s="16"/>
      <c r="V96" s="16"/>
      <c r="W96" s="16"/>
    </row>
    <row r="97" spans="1:23" x14ac:dyDescent="0.3">
      <c r="A97" s="16" t="s">
        <v>140</v>
      </c>
      <c r="B97" s="16" t="s">
        <v>8</v>
      </c>
      <c r="C97" s="16" t="s">
        <v>227</v>
      </c>
      <c r="D97" s="16" t="s">
        <v>227</v>
      </c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</row>
    <row r="98" spans="1:23" x14ac:dyDescent="0.3">
      <c r="A98" s="16" t="s">
        <v>297</v>
      </c>
      <c r="B98" s="16" t="s">
        <v>8</v>
      </c>
      <c r="C98" s="16" t="s">
        <v>227</v>
      </c>
      <c r="D98" s="16" t="s">
        <v>227</v>
      </c>
      <c r="E98" s="16"/>
      <c r="F98" s="16"/>
      <c r="G98" s="16">
        <v>0</v>
      </c>
      <c r="H98" s="16">
        <v>0</v>
      </c>
      <c r="I98" s="16">
        <v>0</v>
      </c>
      <c r="J98" s="16">
        <v>0</v>
      </c>
      <c r="K98" s="16">
        <v>0</v>
      </c>
      <c r="L98" s="16">
        <v>0</v>
      </c>
      <c r="M98" s="16">
        <v>0</v>
      </c>
      <c r="N98" s="16">
        <v>0</v>
      </c>
      <c r="O98" s="16">
        <v>0</v>
      </c>
      <c r="P98" s="16">
        <v>0</v>
      </c>
      <c r="Q98" s="16">
        <v>0</v>
      </c>
      <c r="R98" s="16"/>
      <c r="S98" s="16"/>
      <c r="T98" s="16"/>
      <c r="U98" s="16"/>
      <c r="V98" s="16"/>
      <c r="W98" s="16"/>
    </row>
    <row r="99" spans="1:23" x14ac:dyDescent="0.3">
      <c r="A99" s="16" t="s">
        <v>141</v>
      </c>
      <c r="B99" s="16" t="s">
        <v>8</v>
      </c>
      <c r="C99" s="16" t="s">
        <v>227</v>
      </c>
      <c r="D99" s="16" t="s">
        <v>227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</row>
    <row r="100" spans="1:23" x14ac:dyDescent="0.3">
      <c r="A100" s="16" t="s">
        <v>298</v>
      </c>
      <c r="B100" s="16" t="s">
        <v>8</v>
      </c>
      <c r="C100" s="16" t="s">
        <v>227</v>
      </c>
      <c r="D100" s="16" t="s">
        <v>227</v>
      </c>
      <c r="E100" s="16"/>
      <c r="F100" s="16"/>
      <c r="G100" s="16"/>
      <c r="H100" s="16"/>
      <c r="I100" s="16">
        <v>0</v>
      </c>
      <c r="J100" s="16">
        <v>0</v>
      </c>
      <c r="K100" s="16">
        <v>0</v>
      </c>
      <c r="L100" s="16">
        <v>0</v>
      </c>
      <c r="M100" s="16">
        <v>0</v>
      </c>
      <c r="N100" s="16">
        <v>0</v>
      </c>
      <c r="O100" s="16">
        <v>0</v>
      </c>
      <c r="P100" s="16">
        <v>0</v>
      </c>
      <c r="Q100" s="16">
        <v>0</v>
      </c>
      <c r="R100" s="16">
        <v>0</v>
      </c>
      <c r="S100" s="16">
        <v>0</v>
      </c>
      <c r="T100" s="16">
        <v>0</v>
      </c>
      <c r="U100" s="16">
        <v>0</v>
      </c>
      <c r="V100" s="16">
        <v>0</v>
      </c>
      <c r="W100" s="16">
        <v>0</v>
      </c>
    </row>
    <row r="101" spans="1:23" x14ac:dyDescent="0.3">
      <c r="A101" s="16" t="s">
        <v>142</v>
      </c>
      <c r="B101" s="16" t="s">
        <v>8</v>
      </c>
      <c r="C101" s="16" t="s">
        <v>227</v>
      </c>
      <c r="D101" s="16" t="s">
        <v>227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</row>
    <row r="102" spans="1:23" x14ac:dyDescent="0.3">
      <c r="A102" s="16" t="s">
        <v>299</v>
      </c>
      <c r="B102" s="16" t="s">
        <v>8</v>
      </c>
      <c r="C102" s="16" t="s">
        <v>227</v>
      </c>
      <c r="D102" s="16" t="s">
        <v>227</v>
      </c>
      <c r="E102" s="16"/>
      <c r="F102" s="16"/>
      <c r="G102" s="16"/>
      <c r="H102" s="16">
        <v>0</v>
      </c>
      <c r="I102" s="16">
        <v>0</v>
      </c>
      <c r="J102" s="16">
        <v>0</v>
      </c>
      <c r="K102" s="16">
        <v>0</v>
      </c>
      <c r="L102" s="16">
        <v>0</v>
      </c>
      <c r="M102" s="16">
        <v>0</v>
      </c>
      <c r="N102" s="16">
        <v>0</v>
      </c>
      <c r="O102" s="16">
        <v>0</v>
      </c>
      <c r="P102" s="16">
        <v>0</v>
      </c>
      <c r="Q102" s="16">
        <v>0</v>
      </c>
      <c r="R102" s="16">
        <v>0</v>
      </c>
      <c r="S102" s="16"/>
      <c r="T102" s="16"/>
      <c r="U102" s="16"/>
      <c r="V102" s="16"/>
      <c r="W102" s="16"/>
    </row>
    <row r="103" spans="1:23" x14ac:dyDescent="0.3">
      <c r="A103" s="16" t="s">
        <v>332</v>
      </c>
      <c r="B103" s="16" t="s">
        <v>8</v>
      </c>
      <c r="C103" s="16" t="s">
        <v>227</v>
      </c>
      <c r="D103" s="16" t="s">
        <v>227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>
        <v>0</v>
      </c>
      <c r="P103" s="16">
        <v>0</v>
      </c>
      <c r="Q103" s="16">
        <v>0</v>
      </c>
      <c r="R103" s="16">
        <v>0</v>
      </c>
      <c r="S103" s="16">
        <v>0</v>
      </c>
      <c r="T103" s="16">
        <v>0</v>
      </c>
      <c r="U103" s="16">
        <v>0</v>
      </c>
      <c r="V103" s="16">
        <v>0</v>
      </c>
      <c r="W103" s="16">
        <v>0</v>
      </c>
    </row>
    <row r="104" spans="1:23" x14ac:dyDescent="0.3">
      <c r="A104" s="16" t="s">
        <v>126</v>
      </c>
      <c r="B104" s="16" t="s">
        <v>8</v>
      </c>
      <c r="C104" s="16" t="s">
        <v>227</v>
      </c>
      <c r="D104" s="16" t="s">
        <v>227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</row>
    <row r="105" spans="1:23" x14ac:dyDescent="0.3">
      <c r="A105" s="16" t="s">
        <v>300</v>
      </c>
      <c r="B105" s="16" t="s">
        <v>8</v>
      </c>
      <c r="C105" s="16" t="s">
        <v>227</v>
      </c>
      <c r="D105" s="16" t="s">
        <v>227</v>
      </c>
      <c r="E105" s="16">
        <v>0</v>
      </c>
      <c r="F105" s="16">
        <v>0</v>
      </c>
      <c r="G105" s="16">
        <v>0</v>
      </c>
      <c r="H105" s="16">
        <v>0</v>
      </c>
      <c r="I105" s="16">
        <v>0</v>
      </c>
      <c r="J105" s="16">
        <v>0</v>
      </c>
      <c r="K105" s="16">
        <v>0</v>
      </c>
      <c r="L105" s="16">
        <v>0</v>
      </c>
      <c r="M105" s="16">
        <v>0</v>
      </c>
      <c r="N105" s="16">
        <v>0</v>
      </c>
      <c r="O105" s="16"/>
      <c r="P105" s="16"/>
      <c r="Q105" s="16"/>
      <c r="R105" s="16"/>
      <c r="S105" s="16"/>
      <c r="T105" s="16"/>
      <c r="U105" s="16"/>
      <c r="V105" s="16"/>
      <c r="W105" s="16"/>
    </row>
    <row r="106" spans="1:23" x14ac:dyDescent="0.3">
      <c r="A106" s="16" t="s">
        <v>133</v>
      </c>
      <c r="B106" s="16" t="s">
        <v>8</v>
      </c>
      <c r="C106" s="16" t="s">
        <v>227</v>
      </c>
      <c r="D106" s="16" t="s">
        <v>227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</row>
    <row r="107" spans="1:23" x14ac:dyDescent="0.3">
      <c r="A107" s="16" t="s">
        <v>127</v>
      </c>
      <c r="B107" s="16" t="s">
        <v>8</v>
      </c>
      <c r="C107" s="16" t="s">
        <v>227</v>
      </c>
      <c r="D107" s="16" t="s">
        <v>227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</row>
    <row r="108" spans="1:23" x14ac:dyDescent="0.3">
      <c r="A108" s="16" t="s">
        <v>132</v>
      </c>
      <c r="B108" s="16" t="s">
        <v>8</v>
      </c>
      <c r="C108" s="16" t="s">
        <v>227</v>
      </c>
      <c r="D108" s="16" t="s">
        <v>227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</row>
    <row r="109" spans="1:23" x14ac:dyDescent="0.3">
      <c r="A109" s="16" t="s">
        <v>134</v>
      </c>
      <c r="B109" s="16" t="s">
        <v>8</v>
      </c>
      <c r="C109" s="16" t="s">
        <v>227</v>
      </c>
      <c r="D109" s="16" t="s">
        <v>227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</row>
    <row r="110" spans="1:23" x14ac:dyDescent="0.3">
      <c r="A110" s="16" t="s">
        <v>301</v>
      </c>
      <c r="B110" s="16" t="s">
        <v>8</v>
      </c>
      <c r="C110" s="16" t="s">
        <v>227</v>
      </c>
      <c r="D110" s="16" t="s">
        <v>227</v>
      </c>
      <c r="E110" s="16"/>
      <c r="F110" s="16">
        <v>0</v>
      </c>
      <c r="G110" s="16">
        <v>0</v>
      </c>
      <c r="H110" s="16">
        <v>0</v>
      </c>
      <c r="I110" s="16">
        <v>0</v>
      </c>
      <c r="J110" s="16">
        <v>0</v>
      </c>
      <c r="K110" s="16">
        <v>0</v>
      </c>
      <c r="L110" s="16">
        <v>0</v>
      </c>
      <c r="M110" s="16">
        <v>0</v>
      </c>
      <c r="N110" s="16">
        <v>0</v>
      </c>
      <c r="O110" s="16">
        <v>0</v>
      </c>
      <c r="P110" s="16">
        <v>0</v>
      </c>
      <c r="Q110" s="16"/>
      <c r="R110" s="16"/>
      <c r="S110" s="16"/>
      <c r="T110" s="16"/>
      <c r="U110" s="16"/>
      <c r="V110" s="16"/>
      <c r="W110" s="16"/>
    </row>
    <row r="111" spans="1:23" x14ac:dyDescent="0.3">
      <c r="A111" s="16" t="s">
        <v>333</v>
      </c>
      <c r="B111" s="16" t="s">
        <v>8</v>
      </c>
      <c r="C111" s="16" t="s">
        <v>227</v>
      </c>
      <c r="D111" s="16" t="s">
        <v>227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</row>
    <row r="112" spans="1:23" x14ac:dyDescent="0.3">
      <c r="A112" s="16" t="s">
        <v>334</v>
      </c>
      <c r="B112" s="16" t="s">
        <v>8</v>
      </c>
      <c r="C112" s="16" t="s">
        <v>227</v>
      </c>
      <c r="D112" s="16" t="s">
        <v>227</v>
      </c>
      <c r="E112" s="16"/>
      <c r="F112" s="16"/>
      <c r="G112" s="16"/>
      <c r="H112" s="16"/>
      <c r="I112" s="16"/>
      <c r="J112" s="16"/>
      <c r="K112" s="16">
        <v>0</v>
      </c>
      <c r="L112" s="16">
        <v>0</v>
      </c>
      <c r="M112" s="16">
        <v>0</v>
      </c>
      <c r="N112" s="16">
        <v>0</v>
      </c>
      <c r="O112" s="16">
        <v>0</v>
      </c>
      <c r="P112" s="16">
        <v>0</v>
      </c>
      <c r="Q112" s="16">
        <v>0</v>
      </c>
      <c r="R112" s="16">
        <v>0</v>
      </c>
      <c r="S112" s="16">
        <v>0</v>
      </c>
      <c r="T112" s="16">
        <v>0</v>
      </c>
      <c r="U112" s="16">
        <v>0</v>
      </c>
      <c r="V112" s="16">
        <v>0</v>
      </c>
      <c r="W112" s="16">
        <v>0</v>
      </c>
    </row>
    <row r="113" spans="1:23" x14ac:dyDescent="0.3">
      <c r="A113" s="16" t="s">
        <v>302</v>
      </c>
      <c r="B113" s="16" t="s">
        <v>226</v>
      </c>
      <c r="C113" s="16" t="s">
        <v>227</v>
      </c>
      <c r="D113" s="16" t="s">
        <v>227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1:23" x14ac:dyDescent="0.3">
      <c r="A114" s="16" t="s">
        <v>303</v>
      </c>
      <c r="B114" s="16" t="s">
        <v>5</v>
      </c>
      <c r="C114" s="16" t="s">
        <v>227</v>
      </c>
      <c r="D114" s="16" t="s">
        <v>227</v>
      </c>
      <c r="E114" s="16">
        <v>11.205842824993944</v>
      </c>
      <c r="F114" s="16">
        <v>12.208841856889292</v>
      </c>
      <c r="G114" s="16">
        <v>12.676255731998182</v>
      </c>
      <c r="H114" s="16">
        <v>12.911648166478537</v>
      </c>
      <c r="I114" s="16">
        <v>13.075888022261683</v>
      </c>
      <c r="J114" s="16">
        <v>13.146705269723519</v>
      </c>
      <c r="K114" s="16">
        <v>13.990682460501953</v>
      </c>
      <c r="L114" s="16">
        <v>14.559441244337238</v>
      </c>
      <c r="M114" s="16">
        <v>15.257752681861227</v>
      </c>
      <c r="N114" s="16">
        <v>15.646238793005399</v>
      </c>
      <c r="O114" s="16">
        <v>16.124322554121921</v>
      </c>
      <c r="P114" s="16">
        <v>15.366822533366054</v>
      </c>
      <c r="Q114" s="16"/>
      <c r="R114" s="16"/>
      <c r="S114" s="16"/>
      <c r="T114" s="16"/>
      <c r="U114" s="16"/>
      <c r="V114" s="16"/>
      <c r="W114" s="16"/>
    </row>
    <row r="115" spans="1:23" x14ac:dyDescent="0.3">
      <c r="A115" s="16" t="s">
        <v>304</v>
      </c>
      <c r="B115" s="16" t="s">
        <v>5</v>
      </c>
      <c r="C115" s="16" t="s">
        <v>227</v>
      </c>
      <c r="D115" s="16" t="s">
        <v>227</v>
      </c>
      <c r="E115" s="16">
        <v>12.144910812711577</v>
      </c>
      <c r="F115" s="16">
        <v>12.618415109319645</v>
      </c>
      <c r="G115" s="16">
        <v>12.977255353797785</v>
      </c>
      <c r="H115" s="16">
        <v>13.156835237661332</v>
      </c>
      <c r="I115" s="16">
        <v>14.100536375541299</v>
      </c>
      <c r="J115" s="16">
        <v>13.492968621920339</v>
      </c>
      <c r="K115" s="16">
        <v>14.396643042832688</v>
      </c>
      <c r="L115" s="16">
        <v>14.87714945806057</v>
      </c>
      <c r="M115" s="16">
        <v>15.508047106367508</v>
      </c>
      <c r="N115" s="16">
        <v>15.427458756779743</v>
      </c>
      <c r="O115" s="16">
        <v>16.16990744870203</v>
      </c>
      <c r="P115" s="16">
        <v>15.924568873122373</v>
      </c>
      <c r="Q115" s="16"/>
      <c r="R115" s="16"/>
      <c r="S115" s="16"/>
      <c r="T115" s="16"/>
      <c r="U115" s="16"/>
      <c r="V115" s="16"/>
      <c r="W115" s="16"/>
    </row>
    <row r="116" spans="1:23" x14ac:dyDescent="0.3">
      <c r="A116" s="16" t="s">
        <v>305</v>
      </c>
      <c r="B116" s="16" t="s">
        <v>5</v>
      </c>
      <c r="C116" s="16" t="s">
        <v>227</v>
      </c>
      <c r="D116" s="16" t="s">
        <v>227</v>
      </c>
      <c r="E116" s="16">
        <v>11.744593240563365</v>
      </c>
      <c r="F116" s="16">
        <v>12.340598773876602</v>
      </c>
      <c r="G116" s="16">
        <v>12.884127596571792</v>
      </c>
      <c r="H116" s="16">
        <v>13.000412326768473</v>
      </c>
      <c r="I116" s="16">
        <v>13.50617518424227</v>
      </c>
      <c r="J116" s="16">
        <v>13.356177149923328</v>
      </c>
      <c r="K116" s="16">
        <v>14.345749596798056</v>
      </c>
      <c r="L116" s="16">
        <v>14.523042213407113</v>
      </c>
      <c r="M116" s="16">
        <v>15.520532868352506</v>
      </c>
      <c r="N116" s="16">
        <v>15.561605065955458</v>
      </c>
      <c r="O116" s="16">
        <v>16.398664006286104</v>
      </c>
      <c r="P116" s="16">
        <v>16.057292971524145</v>
      </c>
      <c r="Q116" s="16"/>
      <c r="R116" s="16"/>
      <c r="S116" s="16"/>
      <c r="T116" s="16"/>
      <c r="U116" s="16"/>
      <c r="V116" s="16"/>
      <c r="W116" s="16"/>
    </row>
    <row r="117" spans="1:23" x14ac:dyDescent="0.3">
      <c r="A117" s="16" t="s">
        <v>306</v>
      </c>
      <c r="B117" s="16" t="s">
        <v>4</v>
      </c>
      <c r="C117" s="16" t="s">
        <v>227</v>
      </c>
      <c r="D117" s="16" t="s">
        <v>227</v>
      </c>
      <c r="E117" s="16">
        <v>2.7033620692730858</v>
      </c>
      <c r="F117" s="16">
        <v>2.790346988779036</v>
      </c>
      <c r="G117" s="16">
        <v>2.6209369710080144</v>
      </c>
      <c r="H117" s="16">
        <v>2.6763997382530023</v>
      </c>
      <c r="I117" s="16">
        <v>2.7559899607008105</v>
      </c>
      <c r="J117" s="16">
        <v>2.8111074955863744</v>
      </c>
      <c r="K117" s="16">
        <v>2.886419024445896</v>
      </c>
      <c r="L117" s="16">
        <v>3.00141492827695</v>
      </c>
      <c r="M117" s="16">
        <v>3.0989874823322459</v>
      </c>
      <c r="N117" s="16">
        <v>3.1911336861103137</v>
      </c>
      <c r="O117" s="16">
        <v>3.2368273313926275</v>
      </c>
      <c r="P117" s="16">
        <v>3.3326611613839057</v>
      </c>
      <c r="Q117" s="16">
        <v>3.5003084602337866</v>
      </c>
      <c r="R117" s="16"/>
      <c r="S117" s="16"/>
      <c r="T117" s="16"/>
      <c r="U117" s="16"/>
      <c r="V117" s="16"/>
      <c r="W117" s="16"/>
    </row>
    <row r="118" spans="1:23" x14ac:dyDescent="0.3">
      <c r="A118" s="16" t="s">
        <v>307</v>
      </c>
      <c r="B118" s="16" t="s">
        <v>5</v>
      </c>
      <c r="C118" s="16" t="s">
        <v>227</v>
      </c>
      <c r="D118" s="16" t="s">
        <v>227</v>
      </c>
      <c r="E118" s="16">
        <v>3.8860773997617004</v>
      </c>
      <c r="F118" s="16">
        <v>3.9898209090872787</v>
      </c>
      <c r="G118" s="16">
        <v>4.1280769841045712</v>
      </c>
      <c r="H118" s="16">
        <v>4.25306090888055</v>
      </c>
      <c r="I118" s="16">
        <v>4.353825836280385</v>
      </c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1:23" x14ac:dyDescent="0.3">
      <c r="A119" s="16" t="s">
        <v>308</v>
      </c>
      <c r="B119" s="16" t="s">
        <v>226</v>
      </c>
      <c r="C119" s="16" t="s">
        <v>227</v>
      </c>
      <c r="D119" s="16" t="s">
        <v>227</v>
      </c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1:23" x14ac:dyDescent="0.3">
      <c r="A120" s="16" t="s">
        <v>309</v>
      </c>
      <c r="B120" s="16" t="s">
        <v>226</v>
      </c>
      <c r="C120" s="16" t="s">
        <v>227</v>
      </c>
      <c r="D120" s="16" t="s">
        <v>227</v>
      </c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3" spans="1:23" x14ac:dyDescent="0.3">
      <c r="A123" s="2" t="s">
        <v>206</v>
      </c>
    </row>
    <row r="124" spans="1:23" x14ac:dyDescent="0.3">
      <c r="A124" s="2" t="s">
        <v>0</v>
      </c>
      <c r="B124" s="2" t="s">
        <v>2</v>
      </c>
      <c r="C124" s="2" t="s">
        <v>100</v>
      </c>
      <c r="D124" s="8" t="s">
        <v>1</v>
      </c>
      <c r="E124" s="8">
        <v>2023</v>
      </c>
      <c r="F124" s="8">
        <v>2024</v>
      </c>
      <c r="G124" s="8">
        <v>2025</v>
      </c>
      <c r="H124" s="8">
        <v>2026</v>
      </c>
      <c r="I124" s="8">
        <v>2027</v>
      </c>
      <c r="J124" s="8">
        <v>2028</v>
      </c>
      <c r="K124" s="8">
        <v>2029</v>
      </c>
      <c r="L124" s="8">
        <v>2030</v>
      </c>
      <c r="M124" s="8">
        <v>2031</v>
      </c>
      <c r="N124" s="8">
        <v>2032</v>
      </c>
      <c r="O124" s="8">
        <v>2033</v>
      </c>
      <c r="P124" s="8">
        <v>2034</v>
      </c>
      <c r="Q124" s="8">
        <v>2035</v>
      </c>
      <c r="R124" s="8">
        <v>2036</v>
      </c>
      <c r="S124" s="8">
        <v>2037</v>
      </c>
      <c r="T124" s="8">
        <v>2038</v>
      </c>
      <c r="U124" s="8">
        <v>2039</v>
      </c>
      <c r="V124" s="8">
        <v>2040</v>
      </c>
      <c r="W124" s="8">
        <v>2041</v>
      </c>
    </row>
    <row r="125" spans="1:23" x14ac:dyDescent="0.3">
      <c r="A125" s="16" t="s">
        <v>13</v>
      </c>
      <c r="B125" s="16" t="s">
        <v>3</v>
      </c>
      <c r="C125" s="16" t="s">
        <v>227</v>
      </c>
      <c r="D125" s="16" t="s">
        <v>227</v>
      </c>
      <c r="E125" s="16">
        <v>3.8114861816903702</v>
      </c>
      <c r="F125" s="16">
        <v>3.8140665537362382</v>
      </c>
      <c r="G125" s="16">
        <v>3.9384288821299265</v>
      </c>
      <c r="H125" s="16">
        <v>4.1271583984359497</v>
      </c>
      <c r="I125" s="16">
        <v>4.2626821857520074</v>
      </c>
      <c r="J125" s="16">
        <v>4.1795062800426646</v>
      </c>
      <c r="K125" s="16">
        <v>4.0752449173308474</v>
      </c>
      <c r="L125" s="16">
        <v>3.9664784339877071</v>
      </c>
      <c r="M125" s="16">
        <v>4.0748295179270011</v>
      </c>
      <c r="N125" s="16">
        <v>4.1696737359307505</v>
      </c>
      <c r="O125" s="16">
        <v>4.1571332561481436</v>
      </c>
      <c r="P125" s="16">
        <v>4.1548778732926648</v>
      </c>
      <c r="Q125" s="16"/>
      <c r="R125" s="16"/>
      <c r="S125" s="16"/>
      <c r="T125" s="16"/>
      <c r="U125" s="16"/>
      <c r="V125" s="16"/>
      <c r="W125" s="16"/>
    </row>
    <row r="126" spans="1:23" x14ac:dyDescent="0.3">
      <c r="A126" s="16" t="s">
        <v>13</v>
      </c>
      <c r="B126" s="16" t="s">
        <v>226</v>
      </c>
      <c r="C126" s="16" t="s">
        <v>227</v>
      </c>
      <c r="D126" s="16" t="s">
        <v>227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</row>
    <row r="127" spans="1:23" x14ac:dyDescent="0.3">
      <c r="A127" s="16" t="s">
        <v>13</v>
      </c>
      <c r="B127" s="16" t="s">
        <v>4</v>
      </c>
      <c r="C127" s="16" t="s">
        <v>227</v>
      </c>
      <c r="D127" s="16" t="s">
        <v>227</v>
      </c>
      <c r="E127" s="16">
        <v>7.2149443559891528</v>
      </c>
      <c r="F127" s="16">
        <v>3.4515031518945674</v>
      </c>
      <c r="G127" s="16">
        <v>3.0732136279246332</v>
      </c>
      <c r="H127" s="16">
        <v>2.3220982253668341</v>
      </c>
      <c r="I127" s="16">
        <v>2.4267415624486133</v>
      </c>
      <c r="J127" s="16">
        <v>2.4963176287400333</v>
      </c>
      <c r="K127" s="16">
        <v>2.5700035735646272</v>
      </c>
      <c r="L127" s="16">
        <v>2.6261483998648356</v>
      </c>
      <c r="M127" s="16">
        <v>2.686297045217656</v>
      </c>
      <c r="N127" s="16">
        <v>2.7348019572996209</v>
      </c>
      <c r="O127" s="16">
        <v>2.7882282544394643</v>
      </c>
      <c r="P127" s="16">
        <v>2.8898934167319732</v>
      </c>
      <c r="Q127" s="16">
        <v>2.9577221542228602</v>
      </c>
      <c r="R127" s="16">
        <v>3.002216615521192</v>
      </c>
      <c r="S127" s="16">
        <v>3.1097589456925938</v>
      </c>
      <c r="T127" s="16">
        <v>3.1933949906215808</v>
      </c>
      <c r="U127" s="16">
        <v>3.1339245260018727</v>
      </c>
      <c r="V127" s="16">
        <v>3.272388467966318</v>
      </c>
      <c r="W127" s="16">
        <v>3.318198798976153</v>
      </c>
    </row>
    <row r="128" spans="1:23" x14ac:dyDescent="0.3">
      <c r="A128" s="16" t="s">
        <v>13</v>
      </c>
      <c r="B128" s="16" t="s">
        <v>5</v>
      </c>
      <c r="C128" s="16" t="s">
        <v>227</v>
      </c>
      <c r="D128" s="16" t="s">
        <v>227</v>
      </c>
      <c r="E128" s="16">
        <v>1.3958520903517888</v>
      </c>
      <c r="F128" s="16">
        <v>1.5109174792047009</v>
      </c>
      <c r="G128" s="16">
        <v>1.9055945755915142</v>
      </c>
      <c r="H128" s="16">
        <v>2.4475429320229845</v>
      </c>
      <c r="I128" s="16">
        <v>3.2546804592295087</v>
      </c>
      <c r="J128" s="16">
        <v>2.9164253708063574</v>
      </c>
      <c r="K128" s="16">
        <v>3.0381452780022511</v>
      </c>
      <c r="L128" s="16">
        <v>3.4747561610997835</v>
      </c>
      <c r="M128" s="16">
        <v>3.840734907475885</v>
      </c>
      <c r="N128" s="16">
        <v>3.9675892207749848</v>
      </c>
      <c r="O128" s="16">
        <v>4.3701206104977413</v>
      </c>
      <c r="P128" s="16">
        <v>1.5581085760795483</v>
      </c>
      <c r="Q128" s="16">
        <v>0.31574655006744745</v>
      </c>
      <c r="R128" s="16">
        <v>0.80725507353115522</v>
      </c>
      <c r="S128" s="16">
        <v>0.73880654654202649</v>
      </c>
      <c r="T128" s="16">
        <v>0.82373390245050426</v>
      </c>
      <c r="U128" s="16">
        <v>1.3341334537120946</v>
      </c>
      <c r="V128" s="16">
        <v>1.3646766500947036</v>
      </c>
      <c r="W128" s="16">
        <v>1.3816808671438481</v>
      </c>
    </row>
    <row r="129" spans="1:23" x14ac:dyDescent="0.3">
      <c r="A129" s="16" t="s">
        <v>13</v>
      </c>
      <c r="B129" s="16" t="s">
        <v>6</v>
      </c>
      <c r="C129" s="16" t="s">
        <v>227</v>
      </c>
      <c r="D129" s="16" t="s">
        <v>227</v>
      </c>
      <c r="E129" s="16">
        <v>2.4145880374852822</v>
      </c>
      <c r="F129" s="16">
        <v>2.4049068368534208</v>
      </c>
      <c r="G129" s="16">
        <v>2.7900907759154223</v>
      </c>
      <c r="H129" s="16">
        <v>2.7847839025209402</v>
      </c>
      <c r="I129" s="16">
        <v>3.0034091356960859</v>
      </c>
      <c r="J129" s="16">
        <v>3.0688886536932807</v>
      </c>
      <c r="K129" s="16">
        <v>3.58073003274944</v>
      </c>
      <c r="L129" s="16">
        <v>3.9105890043219769</v>
      </c>
      <c r="M129" s="16">
        <v>4.1282271325009123</v>
      </c>
      <c r="N129" s="16">
        <v>4.4865847618876922</v>
      </c>
      <c r="O129" s="16">
        <v>4.7182687082362804</v>
      </c>
      <c r="P129" s="16">
        <v>4.125322452900809</v>
      </c>
      <c r="Q129" s="16">
        <v>3.8784444781715832</v>
      </c>
      <c r="R129" s="16">
        <v>3.8308860725294887</v>
      </c>
      <c r="S129" s="16">
        <v>3.7089792925392566</v>
      </c>
      <c r="T129" s="16">
        <v>3.9612563603022277</v>
      </c>
      <c r="U129" s="16">
        <v>3.5410560182386961</v>
      </c>
      <c r="V129" s="16">
        <v>3.489780953556032</v>
      </c>
      <c r="W129" s="16">
        <v>3.6536989264083166</v>
      </c>
    </row>
    <row r="130" spans="1:23" x14ac:dyDescent="0.3">
      <c r="A130" s="16" t="s">
        <v>13</v>
      </c>
      <c r="B130" s="16" t="s">
        <v>101</v>
      </c>
      <c r="C130" s="16" t="s">
        <v>227</v>
      </c>
      <c r="D130" s="16" t="s">
        <v>227</v>
      </c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>
        <v>0</v>
      </c>
      <c r="U130" s="16">
        <v>-2.1075464596036573E-6</v>
      </c>
      <c r="V130" s="16">
        <v>0</v>
      </c>
      <c r="W130" s="16">
        <v>1.0543720230312073E-6</v>
      </c>
    </row>
    <row r="131" spans="1:23" x14ac:dyDescent="0.3">
      <c r="A131" s="16" t="s">
        <v>13</v>
      </c>
      <c r="B131" s="16" t="s">
        <v>7</v>
      </c>
      <c r="C131" s="16" t="s">
        <v>227</v>
      </c>
      <c r="D131" s="16" t="s">
        <v>227</v>
      </c>
      <c r="E131" s="16">
        <v>34.810122908644537</v>
      </c>
      <c r="F131" s="16">
        <v>34.181523604363221</v>
      </c>
      <c r="G131" s="16">
        <v>44.482145191374812</v>
      </c>
      <c r="H131" s="16">
        <v>46.176001475334878</v>
      </c>
      <c r="I131" s="16">
        <v>44.71167491418894</v>
      </c>
      <c r="J131" s="16">
        <v>48.404309669826468</v>
      </c>
      <c r="K131" s="16">
        <v>54.310394939900469</v>
      </c>
      <c r="L131" s="16">
        <v>50.992583843667745</v>
      </c>
      <c r="M131" s="16">
        <v>42.602517791263232</v>
      </c>
      <c r="N131" s="16">
        <v>41.32378357448593</v>
      </c>
      <c r="O131" s="16">
        <v>45.262733065322351</v>
      </c>
      <c r="P131" s="16">
        <v>44.741327137661656</v>
      </c>
      <c r="Q131" s="16">
        <v>43.462982774247152</v>
      </c>
      <c r="R131" s="16">
        <v>44.939894147189619</v>
      </c>
      <c r="S131" s="16">
        <v>49.405688926038387</v>
      </c>
      <c r="T131" s="16">
        <v>50.475720026136955</v>
      </c>
      <c r="U131" s="16">
        <v>50.448885324635334</v>
      </c>
      <c r="V131" s="16">
        <v>50.960791514323738</v>
      </c>
      <c r="W131" s="16">
        <v>51.795932524421062</v>
      </c>
    </row>
    <row r="132" spans="1:23" x14ac:dyDescent="0.3">
      <c r="A132" s="16" t="s">
        <v>13</v>
      </c>
      <c r="B132" s="16" t="s">
        <v>8</v>
      </c>
      <c r="C132" s="16" t="s">
        <v>227</v>
      </c>
      <c r="D132" s="16" t="s">
        <v>227</v>
      </c>
      <c r="E132" s="16">
        <v>0</v>
      </c>
      <c r="F132" s="16">
        <v>1.0424611260154109</v>
      </c>
      <c r="G132" s="16">
        <v>1.1947036515081904</v>
      </c>
      <c r="H132" s="16">
        <v>1.8482880351643725</v>
      </c>
      <c r="I132" s="16">
        <v>1.9568050113235822</v>
      </c>
      <c r="J132" s="16">
        <v>2.4240888789876305</v>
      </c>
      <c r="K132" s="16">
        <v>2.5258507151775182</v>
      </c>
      <c r="L132" s="16">
        <v>2.3416105929727284</v>
      </c>
      <c r="M132" s="16">
        <v>1.9714784258691174</v>
      </c>
      <c r="N132" s="16">
        <v>1.8354864862492992</v>
      </c>
      <c r="O132" s="16">
        <v>1.8272921812620913</v>
      </c>
      <c r="P132" s="16">
        <v>1.6435954473513839</v>
      </c>
      <c r="Q132" s="16">
        <v>1.4961113568764428</v>
      </c>
      <c r="R132" s="16">
        <v>1.7938144943802177</v>
      </c>
      <c r="S132" s="16">
        <v>1.979241119794656</v>
      </c>
      <c r="T132" s="16">
        <v>2.0694047059932283</v>
      </c>
      <c r="U132" s="16">
        <v>2.1908222983575554</v>
      </c>
      <c r="V132" s="16">
        <v>2.445619641456795</v>
      </c>
      <c r="W132" s="16">
        <v>2.4801956013452044</v>
      </c>
    </row>
    <row r="133" spans="1:23" x14ac:dyDescent="0.3">
      <c r="A133" s="16" t="s">
        <v>13</v>
      </c>
      <c r="B133" s="16" t="s">
        <v>9</v>
      </c>
      <c r="C133" s="16" t="s">
        <v>227</v>
      </c>
      <c r="D133" s="16" t="s">
        <v>227</v>
      </c>
      <c r="E133" s="16"/>
      <c r="F133" s="16"/>
      <c r="G133" s="16"/>
      <c r="H133" s="16"/>
      <c r="I133" s="16"/>
      <c r="J133" s="16"/>
      <c r="K133" s="16"/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</row>
    <row r="136" spans="1:23" x14ac:dyDescent="0.3">
      <c r="A136" s="20" t="s">
        <v>345</v>
      </c>
    </row>
    <row r="137" spans="1:23" x14ac:dyDescent="0.3">
      <c r="A137" s="2" t="s">
        <v>0</v>
      </c>
      <c r="B137" s="2" t="s">
        <v>2</v>
      </c>
      <c r="C137" s="2" t="s">
        <v>100</v>
      </c>
      <c r="D137" s="8" t="s">
        <v>1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</row>
    <row r="138" spans="1:23" x14ac:dyDescent="0.3">
      <c r="A138" s="16" t="s">
        <v>225</v>
      </c>
      <c r="B138" s="16" t="s">
        <v>226</v>
      </c>
      <c r="C138" s="16" t="s">
        <v>227</v>
      </c>
      <c r="D138" s="16" t="s">
        <v>227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1:23" x14ac:dyDescent="0.3">
      <c r="A139" s="16" t="s">
        <v>120</v>
      </c>
      <c r="B139" s="16" t="s">
        <v>6</v>
      </c>
      <c r="C139" s="16" t="s">
        <v>227</v>
      </c>
      <c r="D139" s="16" t="s">
        <v>227</v>
      </c>
      <c r="E139" s="16">
        <v>2.3948582954377025</v>
      </c>
      <c r="F139" s="16">
        <v>2.3530160405361329</v>
      </c>
      <c r="G139" s="16">
        <v>2.7183984274195132</v>
      </c>
      <c r="H139" s="16">
        <v>2.6787439314420363</v>
      </c>
      <c r="I139" s="16">
        <v>2.949744828871764</v>
      </c>
      <c r="J139" s="16">
        <v>3.0495810370682728</v>
      </c>
      <c r="K139" s="16">
        <v>3.3567134883801639</v>
      </c>
      <c r="L139" s="16">
        <v>3.8480029655015997</v>
      </c>
      <c r="M139" s="16">
        <v>3.8681721919887075</v>
      </c>
      <c r="N139" s="16">
        <v>4.0257300565788281</v>
      </c>
      <c r="O139" s="16">
        <v>4.3251519996245982</v>
      </c>
      <c r="P139" s="16">
        <v>3.8648870837874005</v>
      </c>
      <c r="Q139" s="16">
        <v>3.7182097527955995</v>
      </c>
      <c r="R139" s="16">
        <v>3.6688149234438145</v>
      </c>
      <c r="S139" s="16">
        <v>3.5289707233472782</v>
      </c>
      <c r="T139" s="16">
        <v>3.8378733246573264</v>
      </c>
      <c r="U139" s="16">
        <v>3.5227448927141363</v>
      </c>
      <c r="V139" s="16">
        <v>3.6944188848679906</v>
      </c>
      <c r="W139" s="16">
        <v>3.7722533394455762</v>
      </c>
    </row>
    <row r="140" spans="1:23" x14ac:dyDescent="0.3">
      <c r="A140" s="16" t="s">
        <v>121</v>
      </c>
      <c r="B140" s="16" t="s">
        <v>6</v>
      </c>
      <c r="C140" s="16" t="s">
        <v>227</v>
      </c>
      <c r="D140" s="16" t="s">
        <v>227</v>
      </c>
      <c r="E140" s="16">
        <v>2.4614947203108191</v>
      </c>
      <c r="F140" s="16">
        <v>2.4873768246550672</v>
      </c>
      <c r="G140" s="16">
        <v>2.8803287236621937</v>
      </c>
      <c r="H140" s="16">
        <v>2.9145857637115165</v>
      </c>
      <c r="I140" s="16">
        <v>3.0829907963428158</v>
      </c>
      <c r="J140" s="16">
        <v>3.0063570447299126</v>
      </c>
      <c r="K140" s="16">
        <v>3.9363251664857573</v>
      </c>
      <c r="L140" s="16">
        <v>4.046587311922905</v>
      </c>
      <c r="M140" s="16">
        <v>4.333478885079848</v>
      </c>
      <c r="N140" s="16">
        <v>4.7818337051789364</v>
      </c>
      <c r="O140" s="16">
        <v>5.1481866208779925</v>
      </c>
      <c r="P140" s="16">
        <v>4.3946650474058258</v>
      </c>
      <c r="Q140" s="16">
        <v>4.0243197980809846</v>
      </c>
      <c r="R140" s="16">
        <v>3.9743816413319282</v>
      </c>
      <c r="S140" s="16">
        <v>3.9833891883502592</v>
      </c>
      <c r="T140" s="16">
        <v>4.0060053617098008</v>
      </c>
      <c r="U140" s="16">
        <v>3.4392626661405918</v>
      </c>
      <c r="V140" s="16">
        <v>3.179568251651482</v>
      </c>
      <c r="W140" s="16">
        <v>3.5552144409309738</v>
      </c>
    </row>
    <row r="141" spans="1:23" x14ac:dyDescent="0.3">
      <c r="A141" s="16" t="s">
        <v>228</v>
      </c>
      <c r="B141" s="16" t="s">
        <v>4</v>
      </c>
      <c r="C141" s="16" t="s">
        <v>227</v>
      </c>
      <c r="D141" s="16" t="s">
        <v>227</v>
      </c>
      <c r="E141" s="16">
        <v>55.719397892616115</v>
      </c>
      <c r="F141" s="16">
        <v>52.642694501814873</v>
      </c>
      <c r="G141" s="16">
        <v>43.327625839052537</v>
      </c>
      <c r="H141" s="16">
        <v>42.985159169510844</v>
      </c>
      <c r="I141" s="16">
        <v>46.118722335120871</v>
      </c>
      <c r="J141" s="16">
        <v>44.656531892724409</v>
      </c>
      <c r="K141" s="16">
        <v>61.301370112234387</v>
      </c>
      <c r="L141" s="16">
        <v>48.962576650591835</v>
      </c>
      <c r="M141" s="16">
        <v>45.707762645713764</v>
      </c>
      <c r="N141" s="16">
        <v>41.615296795866115</v>
      </c>
      <c r="O141" s="16">
        <v>42.50570775460362</v>
      </c>
      <c r="P141" s="16">
        <v>43.7100460256856</v>
      </c>
      <c r="Q141" s="16">
        <v>43.253424925351091</v>
      </c>
      <c r="R141" s="16">
        <v>53.681506268553569</v>
      </c>
      <c r="S141" s="16">
        <v>49.223744178362132</v>
      </c>
      <c r="T141" s="16">
        <v>49.611872242325681</v>
      </c>
      <c r="U141" s="16">
        <v>47.277396648270035</v>
      </c>
      <c r="V141" s="16">
        <v>54.269406613326304</v>
      </c>
      <c r="W141" s="16">
        <v>49.098174028783745</v>
      </c>
    </row>
    <row r="142" spans="1:23" x14ac:dyDescent="0.3">
      <c r="A142" s="16" t="s">
        <v>229</v>
      </c>
      <c r="B142" s="16" t="s">
        <v>7</v>
      </c>
      <c r="C142" s="16" t="s">
        <v>227</v>
      </c>
      <c r="D142" s="16" t="s">
        <v>227</v>
      </c>
      <c r="E142" s="16">
        <v>55.538676865960625</v>
      </c>
      <c r="F142" s="16">
        <v>49.022474623989439</v>
      </c>
      <c r="G142" s="16">
        <v>44.209406946257218</v>
      </c>
      <c r="H142" s="16">
        <v>42.323052351875525</v>
      </c>
      <c r="I142" s="16">
        <v>47.426417661669007</v>
      </c>
      <c r="J142" s="16">
        <v>51.473242657358547</v>
      </c>
      <c r="K142" s="16">
        <v>46.883500181683253</v>
      </c>
      <c r="L142" s="16">
        <v>46.040439883237532</v>
      </c>
      <c r="M142" s="16">
        <v>44.238371522521973</v>
      </c>
      <c r="N142" s="16">
        <v>40.182643337612362</v>
      </c>
      <c r="O142" s="16">
        <v>41.357641261385339</v>
      </c>
      <c r="P142" s="16">
        <v>43.190647789398895</v>
      </c>
      <c r="Q142" s="16">
        <v>39.903941436711236</v>
      </c>
      <c r="R142" s="16">
        <v>47.643932942305376</v>
      </c>
      <c r="S142" s="16">
        <v>47.722900184065445</v>
      </c>
      <c r="T142" s="16">
        <v>49.497129542798724</v>
      </c>
      <c r="U142" s="16">
        <v>51.017903947714238</v>
      </c>
      <c r="V142" s="16">
        <v>52.943723835812264</v>
      </c>
      <c r="W142" s="16">
        <v>51.394751968200524</v>
      </c>
    </row>
    <row r="143" spans="1:23" x14ac:dyDescent="0.3">
      <c r="A143" s="16" t="s">
        <v>230</v>
      </c>
      <c r="B143" s="16" t="s">
        <v>4</v>
      </c>
      <c r="C143" s="16" t="s">
        <v>227</v>
      </c>
      <c r="D143" s="16" t="s">
        <v>227</v>
      </c>
      <c r="E143" s="16">
        <v>2.8242982425089385</v>
      </c>
      <c r="F143" s="16">
        <v>2.8956417571799218</v>
      </c>
      <c r="G143" s="16">
        <v>3.0133593359034423</v>
      </c>
      <c r="H143" s="16">
        <v>3.1074141264455588</v>
      </c>
      <c r="I143" s="16">
        <v>3.2424245221964845</v>
      </c>
      <c r="J143" s="16">
        <v>3.3539824106332654</v>
      </c>
      <c r="K143" s="16">
        <v>3.4059786545869639</v>
      </c>
      <c r="L143" s="16">
        <v>3.4947626822567526</v>
      </c>
      <c r="M143" s="16">
        <v>3.5397368625983336</v>
      </c>
      <c r="N143" s="16">
        <v>3.6636905706155378</v>
      </c>
      <c r="O143" s="16">
        <v>3.6987901107897847</v>
      </c>
      <c r="P143" s="16">
        <v>3.7905273809852309</v>
      </c>
      <c r="Q143" s="16">
        <v>3.7852848892086084</v>
      </c>
      <c r="R143" s="16">
        <v>3.7972271788043002</v>
      </c>
      <c r="S143" s="16">
        <v>3.8641318127337825</v>
      </c>
      <c r="T143" s="16">
        <v>4.0389771872358891</v>
      </c>
      <c r="U143" s="16">
        <v>4.1117668561599432</v>
      </c>
      <c r="V143" s="16">
        <v>4.2569533606062055</v>
      </c>
      <c r="W143" s="16">
        <v>4.4432868099275105</v>
      </c>
    </row>
    <row r="144" spans="1:23" x14ac:dyDescent="0.3">
      <c r="A144" s="16" t="s">
        <v>231</v>
      </c>
      <c r="B144" s="16" t="s">
        <v>4</v>
      </c>
      <c r="C144" s="16" t="s">
        <v>227</v>
      </c>
      <c r="D144" s="16" t="s">
        <v>227</v>
      </c>
      <c r="E144" s="16">
        <v>4.1876945018127669</v>
      </c>
      <c r="F144" s="16">
        <v>4.2860913838407706</v>
      </c>
      <c r="G144" s="16">
        <v>4.4107920464345947</v>
      </c>
      <c r="H144" s="16">
        <v>4.5051462404764573</v>
      </c>
      <c r="I144" s="16">
        <v>4.6151984619226658</v>
      </c>
      <c r="J144" s="16">
        <v>4.741958698201147</v>
      </c>
      <c r="K144" s="16">
        <v>4.8786411425918041</v>
      </c>
      <c r="L144" s="16">
        <v>5.0074069686937674</v>
      </c>
      <c r="M144" s="16">
        <v>5.1447731316509806</v>
      </c>
      <c r="N144" s="16">
        <v>5.266088287975303</v>
      </c>
      <c r="O144" s="16">
        <v>5.4026880528347103</v>
      </c>
      <c r="P144" s="16">
        <v>5.5010565744551156</v>
      </c>
      <c r="Q144" s="16">
        <v>5.6363565725355835</v>
      </c>
      <c r="R144" s="16">
        <v>5.7805766926935211</v>
      </c>
      <c r="S144" s="16">
        <v>5.9225562858187377</v>
      </c>
      <c r="T144" s="16">
        <v>6.0854332616829758</v>
      </c>
      <c r="U144" s="16">
        <v>6.2177880051285044</v>
      </c>
      <c r="V144" s="16">
        <v>6.4148433587907565</v>
      </c>
      <c r="W144" s="16">
        <v>6.5691733095398055</v>
      </c>
    </row>
    <row r="145" spans="1:23" x14ac:dyDescent="0.3">
      <c r="A145" s="16" t="s">
        <v>232</v>
      </c>
      <c r="B145" s="16" t="s">
        <v>5</v>
      </c>
      <c r="C145" s="16" t="s">
        <v>227</v>
      </c>
      <c r="D145" s="16" t="s">
        <v>227</v>
      </c>
      <c r="E145" s="16"/>
      <c r="F145" s="16"/>
      <c r="G145" s="16"/>
      <c r="H145" s="16">
        <v>0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1:23" x14ac:dyDescent="0.3">
      <c r="A146" s="16" t="s">
        <v>233</v>
      </c>
      <c r="B146" s="16" t="s">
        <v>5</v>
      </c>
      <c r="C146" s="16" t="s">
        <v>227</v>
      </c>
      <c r="D146" s="16" t="s">
        <v>227</v>
      </c>
      <c r="E146" s="16">
        <v>0</v>
      </c>
      <c r="F146" s="16">
        <v>0</v>
      </c>
      <c r="G146" s="16">
        <v>0</v>
      </c>
      <c r="H146" s="16">
        <v>0</v>
      </c>
      <c r="I146" s="16">
        <v>0</v>
      </c>
      <c r="J146" s="16">
        <v>0</v>
      </c>
      <c r="K146" s="16">
        <v>0</v>
      </c>
      <c r="L146" s="16">
        <v>0</v>
      </c>
      <c r="M146" s="16">
        <v>0</v>
      </c>
      <c r="N146" s="16">
        <v>0</v>
      </c>
      <c r="O146" s="16">
        <v>0</v>
      </c>
      <c r="P146" s="16">
        <v>0</v>
      </c>
      <c r="Q146" s="16"/>
      <c r="R146" s="16"/>
      <c r="S146" s="16"/>
      <c r="T146" s="16"/>
      <c r="U146" s="16"/>
      <c r="V146" s="16"/>
      <c r="W146" s="16"/>
    </row>
    <row r="147" spans="1:23" x14ac:dyDescent="0.3">
      <c r="A147" s="16" t="s">
        <v>234</v>
      </c>
      <c r="B147" s="16" t="s">
        <v>5</v>
      </c>
      <c r="C147" s="16" t="s">
        <v>227</v>
      </c>
      <c r="D147" s="16" t="s">
        <v>227</v>
      </c>
      <c r="E147" s="16"/>
      <c r="F147" s="16"/>
      <c r="G147" s="16"/>
      <c r="H147" s="16">
        <v>0</v>
      </c>
      <c r="I147" s="16">
        <v>0</v>
      </c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1:23" x14ac:dyDescent="0.3">
      <c r="A148" s="16" t="s">
        <v>235</v>
      </c>
      <c r="B148" s="16" t="s">
        <v>5</v>
      </c>
      <c r="C148" s="16" t="s">
        <v>227</v>
      </c>
      <c r="D148" s="16" t="s">
        <v>227</v>
      </c>
      <c r="E148" s="16">
        <v>0</v>
      </c>
      <c r="F148" s="16">
        <v>0</v>
      </c>
      <c r="G148" s="16">
        <v>0</v>
      </c>
      <c r="H148" s="16">
        <v>0</v>
      </c>
      <c r="I148" s="16">
        <v>0</v>
      </c>
      <c r="J148" s="16">
        <v>0</v>
      </c>
      <c r="K148" s="16">
        <v>0</v>
      </c>
      <c r="L148" s="16">
        <v>0</v>
      </c>
      <c r="M148" s="16">
        <v>0</v>
      </c>
      <c r="N148" s="16">
        <v>0</v>
      </c>
      <c r="O148" s="16">
        <v>0</v>
      </c>
      <c r="P148" s="16">
        <v>0</v>
      </c>
      <c r="Q148" s="16"/>
      <c r="R148" s="16"/>
      <c r="S148" s="16"/>
      <c r="T148" s="16"/>
      <c r="U148" s="16"/>
      <c r="V148" s="16"/>
      <c r="W148" s="16"/>
    </row>
    <row r="149" spans="1:23" x14ac:dyDescent="0.3">
      <c r="A149" s="16" t="s">
        <v>219</v>
      </c>
      <c r="B149" s="16" t="s">
        <v>9</v>
      </c>
      <c r="C149" s="16" t="s">
        <v>227</v>
      </c>
      <c r="D149" s="16" t="s">
        <v>227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1:23" x14ac:dyDescent="0.3">
      <c r="A150" s="16" t="s">
        <v>220</v>
      </c>
      <c r="B150" s="16" t="s">
        <v>9</v>
      </c>
      <c r="C150" s="16" t="s">
        <v>227</v>
      </c>
      <c r="D150" s="16" t="s">
        <v>227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1:23" x14ac:dyDescent="0.3">
      <c r="A151" s="16" t="s">
        <v>236</v>
      </c>
      <c r="B151" s="16" t="s">
        <v>5</v>
      </c>
      <c r="C151" s="16" t="s">
        <v>227</v>
      </c>
      <c r="D151" s="16" t="s">
        <v>227</v>
      </c>
      <c r="E151" s="16"/>
      <c r="F151" s="16">
        <v>20.37250557817206</v>
      </c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1:23" x14ac:dyDescent="0.3">
      <c r="A152" s="16" t="s">
        <v>237</v>
      </c>
      <c r="B152" s="16" t="s">
        <v>5</v>
      </c>
      <c r="C152" s="16" t="s">
        <v>227</v>
      </c>
      <c r="D152" s="16" t="s">
        <v>227</v>
      </c>
      <c r="E152" s="16">
        <v>31.363636533583488</v>
      </c>
      <c r="F152" s="16">
        <v>31.818181990591945</v>
      </c>
      <c r="G152" s="16">
        <v>23.413111747687168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1:23" x14ac:dyDescent="0.3">
      <c r="A153" s="16" t="s">
        <v>238</v>
      </c>
      <c r="B153" s="16" t="s">
        <v>5</v>
      </c>
      <c r="C153" s="16" t="s">
        <v>227</v>
      </c>
      <c r="D153" s="16" t="s">
        <v>227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1:23" x14ac:dyDescent="0.3">
      <c r="A154" s="16" t="s">
        <v>239</v>
      </c>
      <c r="B154" s="16" t="s">
        <v>5</v>
      </c>
      <c r="C154" s="16" t="s">
        <v>227</v>
      </c>
      <c r="D154" s="16" t="s">
        <v>227</v>
      </c>
      <c r="E154" s="16"/>
      <c r="F154" s="16">
        <v>23.333333854873985</v>
      </c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1:23" x14ac:dyDescent="0.3">
      <c r="A155" s="16" t="s">
        <v>240</v>
      </c>
      <c r="B155" s="16" t="s">
        <v>4</v>
      </c>
      <c r="C155" s="16" t="s">
        <v>227</v>
      </c>
      <c r="D155" s="16" t="s">
        <v>227</v>
      </c>
      <c r="E155" s="16">
        <v>1.3268437087267313</v>
      </c>
      <c r="F155" s="16">
        <v>1.3345855976942311</v>
      </c>
      <c r="G155" s="16">
        <v>1.3689506116002257</v>
      </c>
      <c r="H155" s="16">
        <v>1.3642040748126374</v>
      </c>
      <c r="I155" s="16">
        <v>1.4224694673876033</v>
      </c>
      <c r="J155" s="16">
        <v>1.4553374054537231</v>
      </c>
      <c r="K155" s="16">
        <v>1.5309358018706036</v>
      </c>
      <c r="L155" s="16">
        <v>1.6009242334162364</v>
      </c>
      <c r="M155" s="16">
        <v>1.6479477153300459</v>
      </c>
      <c r="N155" s="16">
        <v>1.7698421904374555</v>
      </c>
      <c r="O155" s="16">
        <v>1.8134046602762053</v>
      </c>
      <c r="P155" s="16">
        <v>1.8638398807902725</v>
      </c>
      <c r="Q155" s="16">
        <v>1.8503933414271305</v>
      </c>
      <c r="R155" s="16">
        <v>1.9217439401497671</v>
      </c>
      <c r="S155" s="16">
        <v>1.9495753700239797</v>
      </c>
      <c r="T155" s="16">
        <v>2.0713426548701488</v>
      </c>
      <c r="U155" s="16">
        <v>2.0443638854823907</v>
      </c>
      <c r="V155" s="16">
        <v>2.1585732483359799</v>
      </c>
      <c r="W155" s="16">
        <v>2.1918235610468177</v>
      </c>
    </row>
    <row r="156" spans="1:23" x14ac:dyDescent="0.3">
      <c r="A156" s="16" t="s">
        <v>241</v>
      </c>
      <c r="B156" s="16" t="s">
        <v>4</v>
      </c>
      <c r="C156" s="16" t="s">
        <v>227</v>
      </c>
      <c r="D156" s="16" t="s">
        <v>227</v>
      </c>
      <c r="E156" s="16">
        <v>0</v>
      </c>
      <c r="F156" s="16">
        <v>0</v>
      </c>
      <c r="G156" s="16">
        <v>0</v>
      </c>
      <c r="H156" s="16">
        <v>0</v>
      </c>
      <c r="I156" s="16">
        <v>0</v>
      </c>
      <c r="J156" s="16">
        <v>0</v>
      </c>
      <c r="K156" s="16">
        <v>0</v>
      </c>
      <c r="L156" s="16">
        <v>0</v>
      </c>
      <c r="M156" s="16">
        <v>0</v>
      </c>
      <c r="N156" s="16">
        <v>0</v>
      </c>
      <c r="O156" s="16">
        <v>0</v>
      </c>
      <c r="P156" s="16">
        <v>0</v>
      </c>
      <c r="Q156" s="16">
        <v>0</v>
      </c>
      <c r="R156" s="16">
        <v>0</v>
      </c>
      <c r="S156" s="16">
        <v>0</v>
      </c>
      <c r="T156" s="16">
        <v>0</v>
      </c>
      <c r="U156" s="16">
        <v>0</v>
      </c>
      <c r="V156" s="16">
        <v>0</v>
      </c>
      <c r="W156" s="16">
        <v>0</v>
      </c>
    </row>
    <row r="157" spans="1:23" x14ac:dyDescent="0.3">
      <c r="A157" s="16" t="s">
        <v>242</v>
      </c>
      <c r="B157" s="16" t="s">
        <v>4</v>
      </c>
      <c r="C157" s="16" t="s">
        <v>227</v>
      </c>
      <c r="D157" s="16" t="s">
        <v>227</v>
      </c>
      <c r="E157" s="16">
        <v>1.3073024217229863</v>
      </c>
      <c r="F157" s="16">
        <v>1.330743029755481</v>
      </c>
      <c r="G157" s="16">
        <v>1.3714049444098491</v>
      </c>
      <c r="H157" s="16">
        <v>1.3676315540909862</v>
      </c>
      <c r="I157" s="16">
        <v>1.3789347859947128</v>
      </c>
      <c r="J157" s="16">
        <v>1.4449034091126227</v>
      </c>
      <c r="K157" s="16">
        <v>1.4893300412049317</v>
      </c>
      <c r="L157" s="16">
        <v>1.5545409100599943</v>
      </c>
      <c r="M157" s="16">
        <v>1.6766789224081036</v>
      </c>
      <c r="N157" s="16">
        <v>1.7402860321462776</v>
      </c>
      <c r="O157" s="16">
        <v>1.7967810291907276</v>
      </c>
      <c r="P157" s="16">
        <v>1.846559354218029</v>
      </c>
      <c r="Q157" s="16">
        <v>1.8655772376761277</v>
      </c>
      <c r="R157" s="16">
        <v>1.9305236581712195</v>
      </c>
      <c r="S157" s="16">
        <v>1.9791532007652304</v>
      </c>
      <c r="T157" s="16">
        <v>2.077602003706815</v>
      </c>
      <c r="U157" s="16">
        <v>2.0722350892456149</v>
      </c>
      <c r="V157" s="16">
        <v>2.1922960156158866</v>
      </c>
      <c r="W157" s="16">
        <v>2.2347918493665184</v>
      </c>
    </row>
    <row r="158" spans="1:23" x14ac:dyDescent="0.3">
      <c r="A158" s="16" t="s">
        <v>243</v>
      </c>
      <c r="B158" s="16" t="s">
        <v>4</v>
      </c>
      <c r="C158" s="16" t="s">
        <v>227</v>
      </c>
      <c r="D158" s="16" t="s">
        <v>227</v>
      </c>
      <c r="E158" s="16">
        <v>0</v>
      </c>
      <c r="F158" s="16">
        <v>0</v>
      </c>
      <c r="G158" s="16">
        <v>0</v>
      </c>
      <c r="H158" s="16">
        <v>0</v>
      </c>
      <c r="I158" s="16">
        <v>0</v>
      </c>
      <c r="J158" s="16">
        <v>0</v>
      </c>
      <c r="K158" s="16">
        <v>0</v>
      </c>
      <c r="L158" s="16">
        <v>0</v>
      </c>
      <c r="M158" s="16">
        <v>0</v>
      </c>
      <c r="N158" s="16">
        <v>0</v>
      </c>
      <c r="O158" s="16">
        <v>0</v>
      </c>
      <c r="P158" s="16">
        <v>0</v>
      </c>
      <c r="Q158" s="16">
        <v>0</v>
      </c>
      <c r="R158" s="16">
        <v>0</v>
      </c>
      <c r="S158" s="16">
        <v>0</v>
      </c>
      <c r="T158" s="16">
        <v>0</v>
      </c>
      <c r="U158" s="16">
        <v>0</v>
      </c>
      <c r="V158" s="16">
        <v>0</v>
      </c>
      <c r="W158" s="16">
        <v>0</v>
      </c>
    </row>
    <row r="159" spans="1:23" x14ac:dyDescent="0.3">
      <c r="A159" s="16" t="s">
        <v>122</v>
      </c>
      <c r="B159" s="16" t="s">
        <v>3</v>
      </c>
      <c r="C159" s="16" t="s">
        <v>227</v>
      </c>
      <c r="D159" s="16" t="s">
        <v>227</v>
      </c>
      <c r="E159" s="16">
        <v>3.7942059175843981</v>
      </c>
      <c r="F159" s="16">
        <v>3.6651933116670823</v>
      </c>
      <c r="G159" s="16">
        <v>3.8430507141685295</v>
      </c>
      <c r="H159" s="16">
        <v>4.0967198070650976</v>
      </c>
      <c r="I159" s="16">
        <v>4.2510254811315855</v>
      </c>
      <c r="J159" s="16">
        <v>4.1603739678068905</v>
      </c>
      <c r="K159" s="16">
        <v>4.0014160502537539</v>
      </c>
      <c r="L159" s="16">
        <v>3.9413199057857549</v>
      </c>
      <c r="M159" s="16">
        <v>4.0067802000767365</v>
      </c>
      <c r="N159" s="16">
        <v>4.0817628985908918</v>
      </c>
      <c r="O159" s="16">
        <v>4.0605729260322851</v>
      </c>
      <c r="P159" s="16">
        <v>4.0873471068720573</v>
      </c>
      <c r="Q159" s="16"/>
      <c r="R159" s="16"/>
      <c r="S159" s="16"/>
      <c r="T159" s="16"/>
      <c r="U159" s="16"/>
      <c r="V159" s="16"/>
      <c r="W159" s="16"/>
    </row>
    <row r="160" spans="1:23" x14ac:dyDescent="0.3">
      <c r="A160" s="16" t="s">
        <v>123</v>
      </c>
      <c r="B160" s="16" t="s">
        <v>3</v>
      </c>
      <c r="C160" s="16" t="s">
        <v>227</v>
      </c>
      <c r="D160" s="16" t="s">
        <v>227</v>
      </c>
      <c r="E160" s="16">
        <v>3.8599395281227888</v>
      </c>
      <c r="F160" s="16">
        <v>3.9608365847187499</v>
      </c>
      <c r="G160" s="16">
        <v>4.0344202060893792</v>
      </c>
      <c r="H160" s="16">
        <v>4.144695200894331</v>
      </c>
      <c r="I160" s="16">
        <v>4.3708144610410562</v>
      </c>
      <c r="J160" s="16">
        <v>4.2599042783419936</v>
      </c>
      <c r="K160" s="16">
        <v>4.1901190669205697</v>
      </c>
      <c r="L160" s="16">
        <v>4.0027516480408991</v>
      </c>
      <c r="M160" s="16">
        <v>4.1484696348300387</v>
      </c>
      <c r="N160" s="16">
        <v>4.2325821873404328</v>
      </c>
      <c r="O160" s="16">
        <v>4.258273537669516</v>
      </c>
      <c r="P160" s="16">
        <v>4.2066292913147221</v>
      </c>
      <c r="Q160" s="16"/>
      <c r="R160" s="16"/>
      <c r="S160" s="16"/>
      <c r="T160" s="16"/>
      <c r="U160" s="16"/>
      <c r="V160" s="16"/>
      <c r="W160" s="16"/>
    </row>
    <row r="161" spans="1:23" x14ac:dyDescent="0.3">
      <c r="A161" s="16" t="s">
        <v>244</v>
      </c>
      <c r="B161" s="16" t="s">
        <v>5</v>
      </c>
      <c r="C161" s="16" t="s">
        <v>227</v>
      </c>
      <c r="D161" s="16" t="s">
        <v>227</v>
      </c>
      <c r="E161" s="16"/>
      <c r="F161" s="16"/>
      <c r="G161" s="16">
        <v>0</v>
      </c>
      <c r="H161" s="16">
        <v>0</v>
      </c>
      <c r="I161" s="16">
        <v>0</v>
      </c>
      <c r="J161" s="16">
        <v>0</v>
      </c>
      <c r="K161" s="16">
        <v>0</v>
      </c>
      <c r="L161" s="16">
        <v>0</v>
      </c>
      <c r="M161" s="16"/>
      <c r="N161" s="16"/>
      <c r="O161" s="16">
        <v>0</v>
      </c>
      <c r="P161" s="16">
        <v>0</v>
      </c>
      <c r="Q161" s="16">
        <v>0</v>
      </c>
      <c r="R161" s="16"/>
      <c r="S161" s="16"/>
      <c r="T161" s="16"/>
      <c r="U161" s="16"/>
      <c r="V161" s="16"/>
      <c r="W161" s="16"/>
    </row>
    <row r="162" spans="1:23" x14ac:dyDescent="0.3">
      <c r="A162" s="16" t="s">
        <v>245</v>
      </c>
      <c r="B162" s="16" t="s">
        <v>5</v>
      </c>
      <c r="C162" s="16" t="s">
        <v>227</v>
      </c>
      <c r="D162" s="16" t="s">
        <v>227</v>
      </c>
      <c r="E162" s="16"/>
      <c r="F162" s="16">
        <v>0</v>
      </c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1:23" x14ac:dyDescent="0.3">
      <c r="A163" s="16" t="s">
        <v>246</v>
      </c>
      <c r="B163" s="16" t="s">
        <v>5</v>
      </c>
      <c r="C163" s="16" t="s">
        <v>227</v>
      </c>
      <c r="D163" s="16" t="s">
        <v>227</v>
      </c>
      <c r="E163" s="16"/>
      <c r="F163" s="16"/>
      <c r="G163" s="16">
        <v>0</v>
      </c>
      <c r="H163" s="16">
        <v>0</v>
      </c>
      <c r="I163" s="16">
        <v>0</v>
      </c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1:23" x14ac:dyDescent="0.3">
      <c r="A164" s="16" t="s">
        <v>247</v>
      </c>
      <c r="B164" s="16" t="s">
        <v>5</v>
      </c>
      <c r="C164" s="16" t="s">
        <v>227</v>
      </c>
      <c r="D164" s="16" t="s">
        <v>227</v>
      </c>
      <c r="E164" s="16"/>
      <c r="F164" s="16">
        <v>0</v>
      </c>
      <c r="G164" s="16">
        <v>0</v>
      </c>
      <c r="H164" s="16">
        <v>0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1:23" x14ac:dyDescent="0.3">
      <c r="A165" s="16" t="s">
        <v>248</v>
      </c>
      <c r="B165" s="16" t="s">
        <v>5</v>
      </c>
      <c r="C165" s="16" t="s">
        <v>227</v>
      </c>
      <c r="D165" s="16" t="s">
        <v>227</v>
      </c>
      <c r="E165" s="16"/>
      <c r="F165" s="16">
        <v>0</v>
      </c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1:23" x14ac:dyDescent="0.3">
      <c r="A166" s="16" t="s">
        <v>249</v>
      </c>
      <c r="B166" s="16" t="s">
        <v>5</v>
      </c>
      <c r="C166" s="16" t="s">
        <v>227</v>
      </c>
      <c r="D166" s="16" t="s">
        <v>227</v>
      </c>
      <c r="E166" s="16">
        <v>0</v>
      </c>
      <c r="F166" s="16">
        <v>0</v>
      </c>
      <c r="G166" s="16">
        <v>0</v>
      </c>
      <c r="H166" s="16">
        <v>0</v>
      </c>
      <c r="I166" s="16">
        <v>0</v>
      </c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1:23" x14ac:dyDescent="0.3">
      <c r="A167" s="16" t="s">
        <v>250</v>
      </c>
      <c r="B167" s="16" t="s">
        <v>5</v>
      </c>
      <c r="C167" s="16" t="s">
        <v>227</v>
      </c>
      <c r="D167" s="16" t="s">
        <v>227</v>
      </c>
      <c r="E167" s="16">
        <v>0</v>
      </c>
      <c r="F167" s="16">
        <v>0</v>
      </c>
      <c r="G167" s="16">
        <v>0</v>
      </c>
      <c r="H167" s="16">
        <v>0</v>
      </c>
      <c r="I167" s="16">
        <v>0</v>
      </c>
      <c r="J167" s="16">
        <v>0</v>
      </c>
      <c r="K167" s="16">
        <v>0</v>
      </c>
      <c r="L167" s="16">
        <v>0</v>
      </c>
      <c r="M167" s="16">
        <v>0</v>
      </c>
      <c r="N167" s="16">
        <v>0</v>
      </c>
      <c r="O167" s="16">
        <v>0</v>
      </c>
      <c r="P167" s="16">
        <v>0</v>
      </c>
      <c r="Q167" s="16">
        <v>0</v>
      </c>
      <c r="R167" s="16">
        <v>0</v>
      </c>
      <c r="S167" s="16"/>
      <c r="T167" s="16"/>
      <c r="U167" s="16"/>
      <c r="V167" s="16"/>
      <c r="W167" s="16"/>
    </row>
    <row r="168" spans="1:23" x14ac:dyDescent="0.3">
      <c r="A168" s="16" t="s">
        <v>251</v>
      </c>
      <c r="B168" s="16" t="s">
        <v>5</v>
      </c>
      <c r="C168" s="16" t="s">
        <v>227</v>
      </c>
      <c r="D168" s="16" t="s">
        <v>227</v>
      </c>
      <c r="E168" s="16">
        <v>0</v>
      </c>
      <c r="F168" s="16">
        <v>0</v>
      </c>
      <c r="G168" s="16">
        <v>0</v>
      </c>
      <c r="H168" s="16">
        <v>0</v>
      </c>
      <c r="I168" s="16">
        <v>0</v>
      </c>
      <c r="J168" s="16">
        <v>0</v>
      </c>
      <c r="K168" s="16">
        <v>0</v>
      </c>
      <c r="L168" s="16">
        <v>0</v>
      </c>
      <c r="M168" s="16">
        <v>0</v>
      </c>
      <c r="N168" s="16">
        <v>0</v>
      </c>
      <c r="O168" s="16">
        <v>0</v>
      </c>
      <c r="P168" s="16">
        <v>0</v>
      </c>
      <c r="Q168" s="16">
        <v>0</v>
      </c>
      <c r="R168" s="16">
        <v>0</v>
      </c>
      <c r="S168" s="16"/>
      <c r="T168" s="16"/>
      <c r="U168" s="16"/>
      <c r="V168" s="16"/>
      <c r="W168" s="16"/>
    </row>
    <row r="169" spans="1:23" x14ac:dyDescent="0.3">
      <c r="A169" s="16" t="s">
        <v>252</v>
      </c>
      <c r="B169" s="16" t="s">
        <v>5</v>
      </c>
      <c r="C169" s="16" t="s">
        <v>227</v>
      </c>
      <c r="D169" s="16" t="s">
        <v>227</v>
      </c>
      <c r="E169" s="16">
        <v>0</v>
      </c>
      <c r="F169" s="16">
        <v>0</v>
      </c>
      <c r="G169" s="16">
        <v>0</v>
      </c>
      <c r="H169" s="16">
        <v>0</v>
      </c>
      <c r="I169" s="16">
        <v>0</v>
      </c>
      <c r="J169" s="16">
        <v>0</v>
      </c>
      <c r="K169" s="16">
        <v>0</v>
      </c>
      <c r="L169" s="16">
        <v>0</v>
      </c>
      <c r="M169" s="16">
        <v>0</v>
      </c>
      <c r="N169" s="16">
        <v>0</v>
      </c>
      <c r="O169" s="16">
        <v>0</v>
      </c>
      <c r="P169" s="16">
        <v>0</v>
      </c>
      <c r="Q169" s="16">
        <v>0</v>
      </c>
      <c r="R169" s="16">
        <v>0</v>
      </c>
      <c r="S169" s="16"/>
      <c r="T169" s="16"/>
      <c r="U169" s="16"/>
      <c r="V169" s="16"/>
      <c r="W169" s="16"/>
    </row>
    <row r="170" spans="1:23" x14ac:dyDescent="0.3">
      <c r="A170" s="16" t="s">
        <v>330</v>
      </c>
      <c r="B170" s="16" t="s">
        <v>101</v>
      </c>
      <c r="C170" s="16" t="s">
        <v>227</v>
      </c>
      <c r="D170" s="16" t="s">
        <v>227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>
        <v>0</v>
      </c>
      <c r="U170" s="16">
        <v>-2.1097048994258644E-6</v>
      </c>
      <c r="V170" s="16">
        <v>0</v>
      </c>
      <c r="W170" s="16">
        <v>2.107614766226397E-6</v>
      </c>
    </row>
    <row r="171" spans="1:23" x14ac:dyDescent="0.3">
      <c r="A171" s="16" t="s">
        <v>221</v>
      </c>
      <c r="B171" s="16" t="s">
        <v>5</v>
      </c>
      <c r="C171" s="16" t="s">
        <v>227</v>
      </c>
      <c r="D171" s="16" t="s">
        <v>227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>
        <v>1.2107774056172751</v>
      </c>
      <c r="Q171" s="16">
        <v>1.240660234335955</v>
      </c>
      <c r="R171" s="16">
        <v>1.2716911484645512</v>
      </c>
      <c r="S171" s="16">
        <v>1.3034699288751028</v>
      </c>
      <c r="T171" s="16">
        <v>1.3360634082222973</v>
      </c>
      <c r="U171" s="16">
        <v>1.3694563097172401</v>
      </c>
      <c r="V171" s="16">
        <v>1.4036846736970798</v>
      </c>
      <c r="W171" s="16">
        <v>1.4387909079019288</v>
      </c>
    </row>
    <row r="172" spans="1:23" x14ac:dyDescent="0.3">
      <c r="A172" s="16" t="s">
        <v>224</v>
      </c>
      <c r="B172" s="16" t="s">
        <v>5</v>
      </c>
      <c r="C172" s="16" t="s">
        <v>227</v>
      </c>
      <c r="D172" s="16" t="s">
        <v>227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>
        <v>1.369475503057668</v>
      </c>
      <c r="V172" s="16">
        <v>1.4036697529294024</v>
      </c>
      <c r="W172" s="16">
        <v>1.4387885826252096</v>
      </c>
    </row>
    <row r="173" spans="1:23" x14ac:dyDescent="0.3">
      <c r="A173" s="16" t="s">
        <v>253</v>
      </c>
      <c r="B173" s="16" t="s">
        <v>226</v>
      </c>
      <c r="C173" s="16" t="s">
        <v>227</v>
      </c>
      <c r="D173" s="16" t="s">
        <v>227</v>
      </c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1:23" x14ac:dyDescent="0.3">
      <c r="A174" s="16" t="s">
        <v>254</v>
      </c>
      <c r="B174" s="16" t="s">
        <v>4</v>
      </c>
      <c r="C174" s="16" t="s">
        <v>227</v>
      </c>
      <c r="D174" s="16" t="s">
        <v>227</v>
      </c>
      <c r="E174" s="16">
        <v>3.4656759981950942</v>
      </c>
      <c r="F174" s="16">
        <v>3.5357629224228044</v>
      </c>
      <c r="G174" s="16">
        <v>3.871937990961225</v>
      </c>
      <c r="H174" s="16">
        <v>4.1922877657952489</v>
      </c>
      <c r="I174" s="16">
        <v>4.3142750110537733</v>
      </c>
      <c r="J174" s="16">
        <v>4.6347052984216965</v>
      </c>
      <c r="K174" s="16">
        <v>4.7415488135562134</v>
      </c>
      <c r="L174" s="16">
        <v>5.0004066632550375</v>
      </c>
      <c r="M174" s="16">
        <v>4.8201663353152107</v>
      </c>
      <c r="N174" s="16">
        <v>5.1086625930283507</v>
      </c>
      <c r="O174" s="16">
        <v>4.9717432964054113</v>
      </c>
      <c r="P174" s="16">
        <v>5.4730647515829247</v>
      </c>
      <c r="Q174" s="16">
        <v>5.2422066230248161</v>
      </c>
      <c r="R174" s="16">
        <v>5.4849700475627925</v>
      </c>
      <c r="S174" s="16">
        <v>5.4664291235002604</v>
      </c>
      <c r="T174" s="16">
        <v>5.7990584131359002</v>
      </c>
      <c r="U174" s="16">
        <v>5.1494345317129735</v>
      </c>
      <c r="V174" s="16"/>
      <c r="W174" s="16"/>
    </row>
    <row r="175" spans="1:23" x14ac:dyDescent="0.3">
      <c r="A175" s="16" t="s">
        <v>255</v>
      </c>
      <c r="B175" s="16" t="s">
        <v>4</v>
      </c>
      <c r="C175" s="16" t="s">
        <v>227</v>
      </c>
      <c r="D175" s="16" t="s">
        <v>227</v>
      </c>
      <c r="E175" s="16">
        <v>3.0425229956233326</v>
      </c>
      <c r="F175" s="16">
        <v>3.1000204830339348</v>
      </c>
      <c r="G175" s="16">
        <v>2.8907645022619954</v>
      </c>
      <c r="H175" s="16">
        <v>2.9951617009464724</v>
      </c>
      <c r="I175" s="16">
        <v>3.1286174273573111</v>
      </c>
      <c r="J175" s="16">
        <v>3.3848362315474572</v>
      </c>
      <c r="K175" s="16">
        <v>3.4343350085646565</v>
      </c>
      <c r="L175" s="16">
        <v>3.6394706836787543</v>
      </c>
      <c r="M175" s="16">
        <v>3.7443943772753299</v>
      </c>
      <c r="N175" s="16">
        <v>3.8292128017829019</v>
      </c>
      <c r="O175" s="16">
        <v>3.9024034293759482</v>
      </c>
      <c r="P175" s="16">
        <v>4.0194149104811752</v>
      </c>
      <c r="Q175" s="16">
        <v>4.0506694419325884</v>
      </c>
      <c r="R175" s="16">
        <v>4.1785464884377364</v>
      </c>
      <c r="S175" s="16">
        <v>4.1856340567813781</v>
      </c>
      <c r="T175" s="16">
        <v>4.3270156260631909</v>
      </c>
      <c r="U175" s="16">
        <v>4.6701947536365607</v>
      </c>
      <c r="V175" s="16">
        <v>4.5602503425426688</v>
      </c>
      <c r="W175" s="16">
        <v>4.820893963460037</v>
      </c>
    </row>
    <row r="176" spans="1:23" x14ac:dyDescent="0.3">
      <c r="A176" s="16" t="s">
        <v>256</v>
      </c>
      <c r="B176" s="16" t="s">
        <v>4</v>
      </c>
      <c r="C176" s="16" t="s">
        <v>227</v>
      </c>
      <c r="D176" s="16" t="s">
        <v>227</v>
      </c>
      <c r="E176" s="16">
        <v>3.186082881238399</v>
      </c>
      <c r="F176" s="16">
        <v>3.2661991386884277</v>
      </c>
      <c r="G176" s="16">
        <v>3.664413186854877</v>
      </c>
      <c r="H176" s="16">
        <v>3.2079331274801444</v>
      </c>
      <c r="I176" s="16">
        <v>3.2564079998566324</v>
      </c>
      <c r="J176" s="16">
        <v>3.4274895315104343</v>
      </c>
      <c r="K176" s="16">
        <v>3.5560100959233969</v>
      </c>
      <c r="L176" s="16">
        <v>3.6074775821933529</v>
      </c>
      <c r="M176" s="16">
        <v>3.7310477012513648</v>
      </c>
      <c r="N176" s="16">
        <v>3.84621551555965</v>
      </c>
      <c r="O176" s="16">
        <v>3.878687426888074</v>
      </c>
      <c r="P176" s="16">
        <v>3.9554073910798535</v>
      </c>
      <c r="Q176" s="16">
        <v>3.9844694347258769</v>
      </c>
      <c r="R176" s="16">
        <v>4.1571841860798529</v>
      </c>
      <c r="S176" s="16">
        <v>4.1951752134671088</v>
      </c>
      <c r="T176" s="16">
        <v>4.3937272001508028</v>
      </c>
      <c r="U176" s="16">
        <v>4.4906774506061717</v>
      </c>
      <c r="V176" s="16">
        <v>4.6949480510328039</v>
      </c>
      <c r="W176" s="16">
        <v>4.7575692721193032</v>
      </c>
    </row>
    <row r="177" spans="1:23" x14ac:dyDescent="0.3">
      <c r="A177" s="16" t="s">
        <v>257</v>
      </c>
      <c r="B177" s="16" t="s">
        <v>4</v>
      </c>
      <c r="C177" s="16" t="s">
        <v>227</v>
      </c>
      <c r="D177" s="16" t="s">
        <v>227</v>
      </c>
      <c r="E177" s="16">
        <v>1.7318429955748258</v>
      </c>
      <c r="F177" s="16">
        <v>1.7924688018757338</v>
      </c>
      <c r="G177" s="16">
        <v>1.9799243080204478</v>
      </c>
      <c r="H177" s="16">
        <v>2.1735987188211907</v>
      </c>
      <c r="I177" s="16">
        <v>2.2734077969877697</v>
      </c>
      <c r="J177" s="16">
        <v>1.9727901142866597</v>
      </c>
      <c r="K177" s="16">
        <v>2.0708042084282092</v>
      </c>
      <c r="L177" s="16">
        <v>2.1475871681628105</v>
      </c>
      <c r="M177" s="16">
        <v>2.2398995648505142</v>
      </c>
      <c r="N177" s="16">
        <v>2.2383403963061945</v>
      </c>
      <c r="O177" s="16">
        <v>2.2543170962851913</v>
      </c>
      <c r="P177" s="16">
        <v>2.3116612710876212</v>
      </c>
      <c r="Q177" s="16">
        <v>2.2891744576818773</v>
      </c>
      <c r="R177" s="16">
        <v>2.3813808823431057</v>
      </c>
      <c r="S177" s="16">
        <v>2.4075263625836678</v>
      </c>
      <c r="T177" s="16">
        <v>2.5606139792363121</v>
      </c>
      <c r="U177" s="16">
        <v>2.5890062524318798</v>
      </c>
      <c r="V177" s="16">
        <v>2.7475678034476028</v>
      </c>
      <c r="W177" s="16">
        <v>2.7853411459358317</v>
      </c>
    </row>
    <row r="178" spans="1:23" x14ac:dyDescent="0.3">
      <c r="A178" s="16" t="s">
        <v>258</v>
      </c>
      <c r="B178" s="16" t="s">
        <v>5</v>
      </c>
      <c r="C178" s="16" t="s">
        <v>227</v>
      </c>
      <c r="D178" s="16" t="s">
        <v>227</v>
      </c>
      <c r="E178" s="16"/>
      <c r="F178" s="16">
        <v>22.031248953571826</v>
      </c>
      <c r="G178" s="16">
        <v>22.499998931307395</v>
      </c>
      <c r="H178" s="16">
        <v>16.444443791000957</v>
      </c>
      <c r="I178" s="16">
        <v>12.404371445312261</v>
      </c>
      <c r="J178" s="16">
        <v>13.09554340668419</v>
      </c>
      <c r="K178" s="16">
        <v>15.785199046772149</v>
      </c>
      <c r="L178" s="16">
        <v>18.790404360588628</v>
      </c>
      <c r="M178" s="16">
        <v>19.182355010439334</v>
      </c>
      <c r="N178" s="16">
        <v>17.019867069310504</v>
      </c>
      <c r="O178" s="16">
        <v>19.511111627979055</v>
      </c>
      <c r="P178" s="16">
        <v>19.565216825116575</v>
      </c>
      <c r="Q178" s="16"/>
      <c r="R178" s="16"/>
      <c r="S178" s="16"/>
      <c r="T178" s="16"/>
      <c r="U178" s="16"/>
      <c r="V178" s="16"/>
      <c r="W178" s="16"/>
    </row>
    <row r="179" spans="1:23" x14ac:dyDescent="0.3">
      <c r="A179" s="16" t="s">
        <v>259</v>
      </c>
      <c r="B179" s="16" t="s">
        <v>5</v>
      </c>
      <c r="C179" s="16" t="s">
        <v>227</v>
      </c>
      <c r="D179" s="16" t="s">
        <v>227</v>
      </c>
      <c r="E179" s="16">
        <v>0</v>
      </c>
      <c r="F179" s="16">
        <v>0</v>
      </c>
      <c r="G179" s="16">
        <v>0</v>
      </c>
      <c r="H179" s="16">
        <v>0</v>
      </c>
      <c r="I179" s="16">
        <v>0</v>
      </c>
      <c r="J179" s="16">
        <v>0</v>
      </c>
      <c r="K179" s="16">
        <v>0</v>
      </c>
      <c r="L179" s="16">
        <v>0</v>
      </c>
      <c r="M179" s="16">
        <v>0</v>
      </c>
      <c r="N179" s="16">
        <v>0</v>
      </c>
      <c r="O179" s="16">
        <v>0</v>
      </c>
      <c r="P179" s="16">
        <v>0</v>
      </c>
      <c r="Q179" s="16">
        <v>0</v>
      </c>
      <c r="R179" s="16">
        <v>0</v>
      </c>
      <c r="S179" s="16">
        <v>0</v>
      </c>
      <c r="T179" s="16">
        <v>0</v>
      </c>
      <c r="U179" s="16"/>
      <c r="V179" s="16"/>
      <c r="W179" s="16"/>
    </row>
    <row r="180" spans="1:23" x14ac:dyDescent="0.3">
      <c r="A180" s="16" t="s">
        <v>260</v>
      </c>
      <c r="B180" s="16" t="s">
        <v>5</v>
      </c>
      <c r="C180" s="16" t="s">
        <v>227</v>
      </c>
      <c r="D180" s="16" t="s">
        <v>227</v>
      </c>
      <c r="E180" s="16">
        <v>0</v>
      </c>
      <c r="F180" s="16">
        <v>0</v>
      </c>
      <c r="G180" s="16">
        <v>0</v>
      </c>
      <c r="H180" s="16">
        <v>0</v>
      </c>
      <c r="I180" s="16">
        <v>0</v>
      </c>
      <c r="J180" s="16">
        <v>0</v>
      </c>
      <c r="K180" s="16">
        <v>0</v>
      </c>
      <c r="L180" s="16">
        <v>0</v>
      </c>
      <c r="M180" s="16">
        <v>0</v>
      </c>
      <c r="N180" s="16">
        <v>0</v>
      </c>
      <c r="O180" s="16">
        <v>0</v>
      </c>
      <c r="P180" s="16">
        <v>0</v>
      </c>
      <c r="Q180" s="16">
        <v>0</v>
      </c>
      <c r="R180" s="16">
        <v>0</v>
      </c>
      <c r="S180" s="16">
        <v>0</v>
      </c>
      <c r="T180" s="16">
        <v>0</v>
      </c>
      <c r="U180" s="16">
        <v>0</v>
      </c>
      <c r="V180" s="16">
        <v>0</v>
      </c>
      <c r="W180" s="16">
        <v>0</v>
      </c>
    </row>
    <row r="181" spans="1:23" x14ac:dyDescent="0.3">
      <c r="A181" s="16" t="s">
        <v>261</v>
      </c>
      <c r="B181" s="16" t="s">
        <v>5</v>
      </c>
      <c r="C181" s="16" t="s">
        <v>227</v>
      </c>
      <c r="D181" s="16" t="s">
        <v>227</v>
      </c>
      <c r="E181" s="16">
        <v>0</v>
      </c>
      <c r="F181" s="16">
        <v>0</v>
      </c>
      <c r="G181" s="16">
        <v>0</v>
      </c>
      <c r="H181" s="16">
        <v>0</v>
      </c>
      <c r="I181" s="16">
        <v>0</v>
      </c>
      <c r="J181" s="16">
        <v>0</v>
      </c>
      <c r="K181" s="16">
        <v>0</v>
      </c>
      <c r="L181" s="16">
        <v>0</v>
      </c>
      <c r="M181" s="16">
        <v>0</v>
      </c>
      <c r="N181" s="16">
        <v>0</v>
      </c>
      <c r="O181" s="16">
        <v>0</v>
      </c>
      <c r="P181" s="16">
        <v>0</v>
      </c>
      <c r="Q181" s="16">
        <v>0</v>
      </c>
      <c r="R181" s="16">
        <v>0</v>
      </c>
      <c r="S181" s="16">
        <v>0</v>
      </c>
      <c r="T181" s="16">
        <v>0</v>
      </c>
      <c r="U181" s="16">
        <v>0</v>
      </c>
      <c r="V181" s="16">
        <v>0</v>
      </c>
      <c r="W181" s="16">
        <v>0</v>
      </c>
    </row>
    <row r="182" spans="1:23" x14ac:dyDescent="0.3">
      <c r="A182" s="16" t="s">
        <v>262</v>
      </c>
      <c r="B182" s="16" t="s">
        <v>5</v>
      </c>
      <c r="C182" s="16" t="s">
        <v>227</v>
      </c>
      <c r="D182" s="16" t="s">
        <v>227</v>
      </c>
      <c r="E182" s="16">
        <v>0</v>
      </c>
      <c r="F182" s="16">
        <v>0</v>
      </c>
      <c r="G182" s="16">
        <v>0</v>
      </c>
      <c r="H182" s="16">
        <v>0</v>
      </c>
      <c r="I182" s="16">
        <v>0</v>
      </c>
      <c r="J182" s="16">
        <v>0</v>
      </c>
      <c r="K182" s="16">
        <v>0</v>
      </c>
      <c r="L182" s="16">
        <v>0</v>
      </c>
      <c r="M182" s="16">
        <v>0</v>
      </c>
      <c r="N182" s="16">
        <v>0</v>
      </c>
      <c r="O182" s="16">
        <v>0</v>
      </c>
      <c r="P182" s="16">
        <v>0</v>
      </c>
      <c r="Q182" s="16">
        <v>0</v>
      </c>
      <c r="R182" s="16">
        <v>0</v>
      </c>
      <c r="S182" s="16">
        <v>0</v>
      </c>
      <c r="T182" s="16">
        <v>0</v>
      </c>
      <c r="U182" s="16">
        <v>0</v>
      </c>
      <c r="V182" s="16">
        <v>0</v>
      </c>
      <c r="W182" s="16">
        <v>0</v>
      </c>
    </row>
    <row r="183" spans="1:23" x14ac:dyDescent="0.3">
      <c r="A183" s="16" t="s">
        <v>263</v>
      </c>
      <c r="B183" s="16" t="s">
        <v>5</v>
      </c>
      <c r="C183" s="16" t="s">
        <v>227</v>
      </c>
      <c r="D183" s="16" t="s">
        <v>227</v>
      </c>
      <c r="E183" s="16">
        <v>0</v>
      </c>
      <c r="F183" s="16">
        <v>0</v>
      </c>
      <c r="G183" s="16">
        <v>0</v>
      </c>
      <c r="H183" s="16">
        <v>0</v>
      </c>
      <c r="I183" s="16">
        <v>0</v>
      </c>
      <c r="J183" s="16">
        <v>0</v>
      </c>
      <c r="K183" s="16">
        <v>0</v>
      </c>
      <c r="L183" s="16">
        <v>0</v>
      </c>
      <c r="M183" s="16">
        <v>0</v>
      </c>
      <c r="N183" s="16">
        <v>0</v>
      </c>
      <c r="O183" s="16">
        <v>0</v>
      </c>
      <c r="P183" s="16">
        <v>0</v>
      </c>
      <c r="Q183" s="16">
        <v>0</v>
      </c>
      <c r="R183" s="16">
        <v>0</v>
      </c>
      <c r="S183" s="16">
        <v>0</v>
      </c>
      <c r="T183" s="16">
        <v>0</v>
      </c>
      <c r="U183" s="16">
        <v>0</v>
      </c>
      <c r="V183" s="16">
        <v>0</v>
      </c>
      <c r="W183" s="16">
        <v>0</v>
      </c>
    </row>
    <row r="184" spans="1:23" x14ac:dyDescent="0.3">
      <c r="A184" s="16" t="s">
        <v>264</v>
      </c>
      <c r="B184" s="16" t="s">
        <v>5</v>
      </c>
      <c r="C184" s="16" t="s">
        <v>227</v>
      </c>
      <c r="D184" s="16" t="s">
        <v>227</v>
      </c>
      <c r="E184" s="16"/>
      <c r="F184" s="16"/>
      <c r="G184" s="16"/>
      <c r="H184" s="16"/>
      <c r="I184" s="16"/>
      <c r="J184" s="16">
        <v>15.328947861325476</v>
      </c>
      <c r="K184" s="16">
        <v>18.28345623920745</v>
      </c>
      <c r="L184" s="16">
        <v>18.111111248191282</v>
      </c>
      <c r="M184" s="16">
        <v>19.647058616872478</v>
      </c>
      <c r="N184" s="16">
        <v>26.718748730927533</v>
      </c>
      <c r="O184" s="16">
        <v>19.099379065830462</v>
      </c>
      <c r="P184" s="16"/>
      <c r="Q184" s="16"/>
      <c r="R184" s="16"/>
      <c r="S184" s="16"/>
      <c r="T184" s="16"/>
      <c r="U184" s="16"/>
      <c r="V184" s="16"/>
      <c r="W184" s="16"/>
    </row>
    <row r="185" spans="1:23" x14ac:dyDescent="0.3">
      <c r="A185" s="16" t="s">
        <v>265</v>
      </c>
      <c r="B185" s="16" t="s">
        <v>5</v>
      </c>
      <c r="C185" s="16" t="s">
        <v>227</v>
      </c>
      <c r="D185" s="16" t="s">
        <v>227</v>
      </c>
      <c r="E185" s="16"/>
      <c r="F185" s="16">
        <v>22.031248953571826</v>
      </c>
      <c r="G185" s="16">
        <v>22.499998931307395</v>
      </c>
      <c r="H185" s="16">
        <v>23.020832239902475</v>
      </c>
      <c r="I185" s="16">
        <v>18.894936793046671</v>
      </c>
      <c r="J185" s="16">
        <v>15.12987002885564</v>
      </c>
      <c r="K185" s="16">
        <v>15.739231849294754</v>
      </c>
      <c r="L185" s="16">
        <v>18.060941849874627</v>
      </c>
      <c r="M185" s="16">
        <v>20.892857331877615</v>
      </c>
      <c r="N185" s="16">
        <v>21.923076470751742</v>
      </c>
      <c r="O185" s="16">
        <v>19.082125395069731</v>
      </c>
      <c r="P185" s="16">
        <v>28.124998664134246</v>
      </c>
      <c r="Q185" s="16"/>
      <c r="R185" s="16"/>
      <c r="S185" s="16"/>
      <c r="T185" s="16"/>
      <c r="U185" s="16"/>
      <c r="V185" s="16"/>
      <c r="W185" s="16"/>
    </row>
    <row r="186" spans="1:23" x14ac:dyDescent="0.3">
      <c r="A186" s="16" t="s">
        <v>266</v>
      </c>
      <c r="B186" s="16" t="s">
        <v>5</v>
      </c>
      <c r="C186" s="16" t="s">
        <v>227</v>
      </c>
      <c r="D186" s="16" t="s">
        <v>227</v>
      </c>
      <c r="E186" s="16"/>
      <c r="F186" s="16">
        <v>19.642806270332379</v>
      </c>
      <c r="G186" s="16">
        <v>22.08024490151239</v>
      </c>
      <c r="H186" s="16">
        <v>20.136363063530997</v>
      </c>
      <c r="I186" s="16">
        <v>12.204301274726264</v>
      </c>
      <c r="J186" s="16">
        <v>17.292993463159618</v>
      </c>
      <c r="K186" s="16">
        <v>16.134686585514675</v>
      </c>
      <c r="L186" s="16">
        <v>18.308755231500474</v>
      </c>
      <c r="M186" s="16">
        <v>19.91219614146295</v>
      </c>
      <c r="N186" s="16">
        <v>21.923076470751742</v>
      </c>
      <c r="O186" s="16">
        <v>19.090909756562137</v>
      </c>
      <c r="P186" s="16">
        <v>20.408857368988869</v>
      </c>
      <c r="Q186" s="16"/>
      <c r="R186" s="16"/>
      <c r="S186" s="16"/>
      <c r="T186" s="16"/>
      <c r="U186" s="16"/>
      <c r="V186" s="16"/>
      <c r="W186" s="16"/>
    </row>
    <row r="187" spans="1:23" x14ac:dyDescent="0.3">
      <c r="A187" s="16" t="s">
        <v>267</v>
      </c>
      <c r="B187" s="16" t="s">
        <v>5</v>
      </c>
      <c r="C187" s="16" t="s">
        <v>227</v>
      </c>
      <c r="D187" s="16" t="s">
        <v>227</v>
      </c>
      <c r="E187" s="16"/>
      <c r="F187" s="16"/>
      <c r="G187" s="16"/>
      <c r="H187" s="16">
        <v>22.687142955317128</v>
      </c>
      <c r="I187" s="16"/>
      <c r="J187" s="16">
        <v>14.832535436778333</v>
      </c>
      <c r="K187" s="16">
        <v>15.566433812990258</v>
      </c>
      <c r="L187" s="16">
        <v>18.492707130976235</v>
      </c>
      <c r="M187" s="16">
        <v>21.005025418180221</v>
      </c>
      <c r="N187" s="16">
        <v>21.37761308430774</v>
      </c>
      <c r="O187" s="16">
        <v>19.499999225139646</v>
      </c>
      <c r="P187" s="16"/>
      <c r="Q187" s="16"/>
      <c r="R187" s="16"/>
      <c r="S187" s="16"/>
      <c r="T187" s="16"/>
      <c r="U187" s="16"/>
      <c r="V187" s="16"/>
      <c r="W187" s="16"/>
    </row>
    <row r="188" spans="1:23" x14ac:dyDescent="0.3">
      <c r="A188" s="16" t="s">
        <v>268</v>
      </c>
      <c r="B188" s="16" t="s">
        <v>5</v>
      </c>
      <c r="C188" s="16" t="s">
        <v>227</v>
      </c>
      <c r="D188" s="16" t="s">
        <v>227</v>
      </c>
      <c r="E188" s="16"/>
      <c r="F188" s="16">
        <v>21.694649548132517</v>
      </c>
      <c r="G188" s="16">
        <v>22.499998931307395</v>
      </c>
      <c r="H188" s="16">
        <v>20.629369935030027</v>
      </c>
      <c r="I188" s="16">
        <v>15.104987063086559</v>
      </c>
      <c r="J188" s="16">
        <v>24.374998842249681</v>
      </c>
      <c r="K188" s="16">
        <v>17.265904390070713</v>
      </c>
      <c r="L188" s="16">
        <v>19.039490351757056</v>
      </c>
      <c r="M188" s="16">
        <v>20.21148057545269</v>
      </c>
      <c r="N188" s="16">
        <v>22.989122271142094</v>
      </c>
      <c r="O188" s="16">
        <v>19.654937551240348</v>
      </c>
      <c r="P188" s="16">
        <v>28.124998664134246</v>
      </c>
      <c r="Q188" s="16"/>
      <c r="R188" s="16"/>
      <c r="S188" s="16"/>
      <c r="T188" s="16"/>
      <c r="U188" s="16"/>
      <c r="V188" s="16"/>
      <c r="W188" s="16"/>
    </row>
    <row r="189" spans="1:23" x14ac:dyDescent="0.3">
      <c r="A189" s="16" t="s">
        <v>269</v>
      </c>
      <c r="B189" s="16" t="s">
        <v>5</v>
      </c>
      <c r="C189" s="16" t="s">
        <v>227</v>
      </c>
      <c r="D189" s="16" t="s">
        <v>227</v>
      </c>
      <c r="E189" s="16">
        <v>0</v>
      </c>
      <c r="F189" s="16">
        <v>0</v>
      </c>
      <c r="G189" s="16">
        <v>0</v>
      </c>
      <c r="H189" s="16">
        <v>0</v>
      </c>
      <c r="I189" s="16">
        <v>0</v>
      </c>
      <c r="J189" s="16">
        <v>0</v>
      </c>
      <c r="K189" s="16">
        <v>0</v>
      </c>
      <c r="L189" s="16">
        <v>0</v>
      </c>
      <c r="M189" s="16">
        <v>0</v>
      </c>
      <c r="N189" s="16">
        <v>0</v>
      </c>
      <c r="O189" s="16">
        <v>0</v>
      </c>
      <c r="P189" s="16">
        <v>0</v>
      </c>
      <c r="Q189" s="16">
        <v>0</v>
      </c>
      <c r="R189" s="16">
        <v>0</v>
      </c>
      <c r="S189" s="16">
        <v>0</v>
      </c>
      <c r="T189" s="16">
        <v>0</v>
      </c>
      <c r="U189" s="16"/>
      <c r="V189" s="16"/>
      <c r="W189" s="16"/>
    </row>
    <row r="190" spans="1:23" x14ac:dyDescent="0.3">
      <c r="A190" s="16" t="s">
        <v>270</v>
      </c>
      <c r="B190" s="16" t="s">
        <v>5</v>
      </c>
      <c r="C190" s="16" t="s">
        <v>227</v>
      </c>
      <c r="D190" s="16" t="s">
        <v>227</v>
      </c>
      <c r="E190" s="16">
        <v>0</v>
      </c>
      <c r="F190" s="16">
        <v>0</v>
      </c>
      <c r="G190" s="16">
        <v>0</v>
      </c>
      <c r="H190" s="16">
        <v>0</v>
      </c>
      <c r="I190" s="16">
        <v>0</v>
      </c>
      <c r="J190" s="16">
        <v>0</v>
      </c>
      <c r="K190" s="16">
        <v>0</v>
      </c>
      <c r="L190" s="16">
        <v>0</v>
      </c>
      <c r="M190" s="16">
        <v>0</v>
      </c>
      <c r="N190" s="16">
        <v>0</v>
      </c>
      <c r="O190" s="16">
        <v>0</v>
      </c>
      <c r="P190" s="16">
        <v>0</v>
      </c>
      <c r="Q190" s="16">
        <v>0</v>
      </c>
      <c r="R190" s="16">
        <v>0</v>
      </c>
      <c r="S190" s="16">
        <v>0</v>
      </c>
      <c r="T190" s="16">
        <v>0</v>
      </c>
      <c r="U190" s="16"/>
      <c r="V190" s="16"/>
      <c r="W190" s="16"/>
    </row>
    <row r="191" spans="1:23" x14ac:dyDescent="0.3">
      <c r="A191" s="16" t="s">
        <v>271</v>
      </c>
      <c r="B191" s="16" t="s">
        <v>5</v>
      </c>
      <c r="C191" s="16" t="s">
        <v>227</v>
      </c>
      <c r="D191" s="16" t="s">
        <v>227</v>
      </c>
      <c r="E191" s="16">
        <v>0</v>
      </c>
      <c r="F191" s="16">
        <v>0</v>
      </c>
      <c r="G191" s="16">
        <v>0</v>
      </c>
      <c r="H191" s="16">
        <v>0</v>
      </c>
      <c r="I191" s="16">
        <v>0</v>
      </c>
      <c r="J191" s="16">
        <v>0</v>
      </c>
      <c r="K191" s="16">
        <v>0</v>
      </c>
      <c r="L191" s="16">
        <v>0</v>
      </c>
      <c r="M191" s="16">
        <v>0</v>
      </c>
      <c r="N191" s="16">
        <v>0</v>
      </c>
      <c r="O191" s="16">
        <v>0</v>
      </c>
      <c r="P191" s="16">
        <v>0</v>
      </c>
      <c r="Q191" s="16">
        <v>0</v>
      </c>
      <c r="R191" s="16">
        <v>0</v>
      </c>
      <c r="S191" s="16">
        <v>0</v>
      </c>
      <c r="T191" s="16">
        <v>0</v>
      </c>
      <c r="U191" s="16"/>
      <c r="V191" s="16"/>
      <c r="W191" s="16"/>
    </row>
    <row r="192" spans="1:23" x14ac:dyDescent="0.3">
      <c r="A192" s="16" t="s">
        <v>272</v>
      </c>
      <c r="B192" s="16" t="s">
        <v>226</v>
      </c>
      <c r="C192" s="16" t="s">
        <v>227</v>
      </c>
      <c r="D192" s="16" t="s">
        <v>227</v>
      </c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1:23" x14ac:dyDescent="0.3">
      <c r="A193" s="16" t="s">
        <v>273</v>
      </c>
      <c r="B193" s="16" t="s">
        <v>4</v>
      </c>
      <c r="C193" s="16" t="s">
        <v>227</v>
      </c>
      <c r="D193" s="16" t="s">
        <v>227</v>
      </c>
      <c r="E193" s="16">
        <v>71.05000383776931</v>
      </c>
      <c r="F193" s="16">
        <v>43.579994525426436</v>
      </c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1:23" x14ac:dyDescent="0.3">
      <c r="A194" s="16" t="s">
        <v>274</v>
      </c>
      <c r="B194" s="16" t="s">
        <v>5</v>
      </c>
      <c r="C194" s="16" t="s">
        <v>227</v>
      </c>
      <c r="D194" s="16" t="s">
        <v>227</v>
      </c>
      <c r="E194" s="16">
        <v>0.18593918010805199</v>
      </c>
      <c r="F194" s="16">
        <v>0.18963800148107571</v>
      </c>
      <c r="G194" s="16">
        <v>0.19349783371696383</v>
      </c>
      <c r="H194" s="16">
        <v>0.19725523804844028</v>
      </c>
      <c r="I194" s="16">
        <v>0.20144542600643559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1:23" x14ac:dyDescent="0.3">
      <c r="A195" s="16" t="s">
        <v>275</v>
      </c>
      <c r="B195" s="16" t="s">
        <v>5</v>
      </c>
      <c r="C195" s="16" t="s">
        <v>227</v>
      </c>
      <c r="D195" s="16" t="s">
        <v>227</v>
      </c>
      <c r="E195" s="16">
        <v>0.18592050207966285</v>
      </c>
      <c r="F195" s="16">
        <v>0.18966622328906155</v>
      </c>
      <c r="G195" s="16">
        <v>0.19345580270713694</v>
      </c>
      <c r="H195" s="16">
        <v>0.19736890244610217</v>
      </c>
      <c r="I195" s="16">
        <v>0.20137950139331076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1:23" x14ac:dyDescent="0.3">
      <c r="A196" s="16" t="s">
        <v>276</v>
      </c>
      <c r="B196" s="16" t="s">
        <v>5</v>
      </c>
      <c r="C196" s="16" t="s">
        <v>227</v>
      </c>
      <c r="D196" s="16" t="s">
        <v>227</v>
      </c>
      <c r="E196" s="16">
        <v>0.18595583281850861</v>
      </c>
      <c r="F196" s="16">
        <v>0.18967720898568038</v>
      </c>
      <c r="G196" s="16">
        <v>0.19347760791821259</v>
      </c>
      <c r="H196" s="16">
        <v>0.19737938977646755</v>
      </c>
      <c r="I196" s="16">
        <v>0.20146504852251185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1:23" x14ac:dyDescent="0.3">
      <c r="A197" s="16" t="s">
        <v>277</v>
      </c>
      <c r="B197" s="16" t="s">
        <v>5</v>
      </c>
      <c r="C197" s="16" t="s">
        <v>227</v>
      </c>
      <c r="D197" s="16" t="s">
        <v>227</v>
      </c>
      <c r="E197" s="16">
        <v>0.18594693668545462</v>
      </c>
      <c r="F197" s="16">
        <v>0.18967844532749978</v>
      </c>
      <c r="G197" s="16">
        <v>0.19342346429881072</v>
      </c>
      <c r="H197" s="16">
        <v>0.19734693179220006</v>
      </c>
      <c r="I197" s="16">
        <v>0.20136475550004901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1:23" x14ac:dyDescent="0.3">
      <c r="A198" s="16" t="s">
        <v>278</v>
      </c>
      <c r="B198" s="16" t="s">
        <v>4</v>
      </c>
      <c r="C198" s="16" t="s">
        <v>227</v>
      </c>
      <c r="D198" s="16" t="s">
        <v>227</v>
      </c>
      <c r="E198" s="16">
        <v>87.209999401744852</v>
      </c>
      <c r="F198" s="16">
        <v>53.490025091931642</v>
      </c>
      <c r="G198" s="16">
        <v>55.100005893365321</v>
      </c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1:23" x14ac:dyDescent="0.3">
      <c r="A199" s="16" t="s">
        <v>331</v>
      </c>
      <c r="B199" s="16" t="s">
        <v>4</v>
      </c>
      <c r="C199" s="16" t="s">
        <v>227</v>
      </c>
      <c r="D199" s="16" t="s">
        <v>227</v>
      </c>
      <c r="E199" s="16">
        <v>107.13331947204463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1:23" x14ac:dyDescent="0.3">
      <c r="A200" s="16" t="s">
        <v>279</v>
      </c>
      <c r="B200" s="16" t="s">
        <v>4</v>
      </c>
      <c r="C200" s="16" t="s">
        <v>227</v>
      </c>
      <c r="D200" s="16" t="s">
        <v>227</v>
      </c>
      <c r="E200" s="16">
        <v>3.9673414119940675</v>
      </c>
      <c r="F200" s="16">
        <v>4.0653001414100114</v>
      </c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1:23" x14ac:dyDescent="0.3">
      <c r="A201" s="16" t="s">
        <v>280</v>
      </c>
      <c r="B201" s="16" t="s">
        <v>4</v>
      </c>
      <c r="C201" s="16" t="s">
        <v>227</v>
      </c>
      <c r="D201" s="16" t="s">
        <v>227</v>
      </c>
      <c r="E201" s="16">
        <v>3.1140255937536989</v>
      </c>
      <c r="F201" s="16">
        <v>3.0584767628080338</v>
      </c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1:23" x14ac:dyDescent="0.3">
      <c r="A202" s="16" t="s">
        <v>281</v>
      </c>
      <c r="B202" s="16" t="s">
        <v>4</v>
      </c>
      <c r="C202" s="16" t="s">
        <v>227</v>
      </c>
      <c r="D202" s="16" t="s">
        <v>227</v>
      </c>
      <c r="E202" s="16">
        <v>0</v>
      </c>
      <c r="F202" s="16">
        <v>0</v>
      </c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1:23" x14ac:dyDescent="0.3">
      <c r="A203" s="16" t="s">
        <v>124</v>
      </c>
      <c r="B203" s="16" t="s">
        <v>4</v>
      </c>
      <c r="C203" s="16" t="s">
        <v>227</v>
      </c>
      <c r="D203" s="16" t="s">
        <v>227</v>
      </c>
      <c r="E203" s="16"/>
      <c r="F203" s="16">
        <v>1.7877200417486452</v>
      </c>
      <c r="G203" s="16">
        <v>1.8585477237710331</v>
      </c>
      <c r="H203" s="16">
        <v>1.9140002051224729</v>
      </c>
      <c r="I203" s="16">
        <v>2.0063838551855024</v>
      </c>
      <c r="J203" s="16">
        <v>2.0342154617105006</v>
      </c>
      <c r="K203" s="16">
        <v>2.1934520088998259</v>
      </c>
      <c r="L203" s="16">
        <v>2.2961677933075118</v>
      </c>
      <c r="M203" s="16">
        <v>2.375593295080491</v>
      </c>
      <c r="N203" s="16">
        <v>2.5160568819504441</v>
      </c>
      <c r="O203" s="16">
        <v>2.504084969562455</v>
      </c>
      <c r="P203" s="16">
        <v>2.6097753928719656</v>
      </c>
      <c r="Q203" s="16">
        <v>2.6889218084687116</v>
      </c>
      <c r="R203" s="16">
        <v>2.7749181825362554</v>
      </c>
      <c r="S203" s="16">
        <v>2.7711292213463485</v>
      </c>
      <c r="T203" s="16">
        <v>2.9313448256342625</v>
      </c>
      <c r="U203" s="16">
        <v>2.9399416183585623</v>
      </c>
      <c r="V203" s="16">
        <v>3.1395985951738496</v>
      </c>
      <c r="W203" s="16">
        <v>3.197714857511198</v>
      </c>
    </row>
    <row r="204" spans="1:23" x14ac:dyDescent="0.3">
      <c r="A204" s="16" t="s">
        <v>125</v>
      </c>
      <c r="B204" s="16" t="s">
        <v>4</v>
      </c>
      <c r="C204" s="16" t="s">
        <v>227</v>
      </c>
      <c r="D204" s="16" t="s">
        <v>227</v>
      </c>
      <c r="E204" s="16"/>
      <c r="F204" s="16">
        <v>0</v>
      </c>
      <c r="G204" s="16">
        <v>0</v>
      </c>
      <c r="H204" s="16">
        <v>0</v>
      </c>
      <c r="I204" s="16">
        <v>0</v>
      </c>
      <c r="J204" s="16">
        <v>0</v>
      </c>
      <c r="K204" s="16">
        <v>0</v>
      </c>
      <c r="L204" s="16">
        <v>0</v>
      </c>
      <c r="M204" s="16">
        <v>0</v>
      </c>
      <c r="N204" s="16">
        <v>0</v>
      </c>
      <c r="O204" s="16">
        <v>0</v>
      </c>
      <c r="P204" s="16">
        <v>0</v>
      </c>
      <c r="Q204" s="16">
        <v>0</v>
      </c>
      <c r="R204" s="16">
        <v>0</v>
      </c>
      <c r="S204" s="16">
        <v>0</v>
      </c>
      <c r="T204" s="16">
        <v>0</v>
      </c>
      <c r="U204" s="16">
        <v>0</v>
      </c>
      <c r="V204" s="16">
        <v>0</v>
      </c>
      <c r="W204" s="16">
        <v>0</v>
      </c>
    </row>
    <row r="205" spans="1:23" x14ac:dyDescent="0.3">
      <c r="A205" s="16" t="s">
        <v>282</v>
      </c>
      <c r="B205" s="16" t="s">
        <v>7</v>
      </c>
      <c r="C205" s="16" t="s">
        <v>227</v>
      </c>
      <c r="D205" s="16" t="s">
        <v>227</v>
      </c>
      <c r="E205" s="16">
        <v>29.83998272265627</v>
      </c>
      <c r="F205" s="16">
        <v>30.880010719775917</v>
      </c>
      <c r="G205" s="16">
        <v>44.029189066351449</v>
      </c>
      <c r="H205" s="16">
        <v>47.050824177047502</v>
      </c>
      <c r="I205" s="16">
        <v>45.609738272254667</v>
      </c>
      <c r="J205" s="16">
        <v>49.50640298206288</v>
      </c>
      <c r="K205" s="16">
        <v>57.556457126012695</v>
      </c>
      <c r="L205" s="16">
        <v>49.964228997964099</v>
      </c>
      <c r="M205" s="16">
        <v>40.079908938787383</v>
      </c>
      <c r="N205" s="16">
        <v>43.692426172371199</v>
      </c>
      <c r="O205" s="16">
        <v>43.923962801980046</v>
      </c>
      <c r="P205" s="16">
        <v>42.446272735831542</v>
      </c>
      <c r="Q205" s="16">
        <v>41.956769836686753</v>
      </c>
      <c r="R205" s="16">
        <v>43.512890570948194</v>
      </c>
      <c r="S205" s="16">
        <v>58.781764933883402</v>
      </c>
      <c r="T205" s="16">
        <v>48.042113676360749</v>
      </c>
      <c r="U205" s="16">
        <v>51.871773868426764</v>
      </c>
      <c r="V205" s="16">
        <v>50.488634401549277</v>
      </c>
      <c r="W205" s="16">
        <v>49.716969421539233</v>
      </c>
    </row>
    <row r="206" spans="1:23" x14ac:dyDescent="0.3">
      <c r="A206" s="16" t="s">
        <v>283</v>
      </c>
      <c r="B206" s="16" t="s">
        <v>7</v>
      </c>
      <c r="C206" s="16" t="s">
        <v>227</v>
      </c>
      <c r="D206" s="16" t="s">
        <v>227</v>
      </c>
      <c r="E206" s="16">
        <v>29.840006657475492</v>
      </c>
      <c r="F206" s="16">
        <v>30.880005828194509</v>
      </c>
      <c r="G206" s="16">
        <v>44.78381586446671</v>
      </c>
      <c r="H206" s="16">
        <v>48.532765758095408</v>
      </c>
      <c r="I206" s="16">
        <v>44.278684411202462</v>
      </c>
      <c r="J206" s="16">
        <v>46.427200954740115</v>
      </c>
      <c r="K206" s="16">
        <v>52.805665188546207</v>
      </c>
      <c r="L206" s="16">
        <v>49.847040379070684</v>
      </c>
      <c r="M206" s="16">
        <v>43.153291353929738</v>
      </c>
      <c r="N206" s="16">
        <v>41.816285321851282</v>
      </c>
      <c r="O206" s="16">
        <v>48.156314689626278</v>
      </c>
      <c r="P206" s="16">
        <v>44.294686748791584</v>
      </c>
      <c r="Q206" s="16">
        <v>46.047882430097872</v>
      </c>
      <c r="R206" s="16">
        <v>45.908737246214521</v>
      </c>
      <c r="S206" s="16">
        <v>46.024999826282063</v>
      </c>
      <c r="T206" s="16">
        <v>48.004836880359804</v>
      </c>
      <c r="U206" s="16">
        <v>53.022456079775502</v>
      </c>
      <c r="V206" s="16">
        <v>51.751944132165576</v>
      </c>
      <c r="W206" s="16">
        <v>49.966848099820183</v>
      </c>
    </row>
    <row r="207" spans="1:23" x14ac:dyDescent="0.3">
      <c r="A207" s="16" t="s">
        <v>284</v>
      </c>
      <c r="B207" s="16" t="s">
        <v>5</v>
      </c>
      <c r="C207" s="16" t="s">
        <v>227</v>
      </c>
      <c r="D207" s="16" t="s">
        <v>227</v>
      </c>
      <c r="E207" s="16">
        <v>0.4079775000947658</v>
      </c>
      <c r="F207" s="16">
        <v>0.41040509710011241</v>
      </c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1:23" x14ac:dyDescent="0.3">
      <c r="A208" s="16" t="s">
        <v>285</v>
      </c>
      <c r="B208" s="16" t="s">
        <v>5</v>
      </c>
      <c r="C208" s="16" t="s">
        <v>227</v>
      </c>
      <c r="D208" s="16" t="s">
        <v>227</v>
      </c>
      <c r="E208" s="16">
        <v>0.40688688199304324</v>
      </c>
      <c r="F208" s="16">
        <v>0.41115601678232211</v>
      </c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1:23" x14ac:dyDescent="0.3">
      <c r="A209" s="16" t="s">
        <v>286</v>
      </c>
      <c r="B209" s="16" t="s">
        <v>5</v>
      </c>
      <c r="C209" s="16" t="s">
        <v>227</v>
      </c>
      <c r="D209" s="16" t="s">
        <v>227</v>
      </c>
      <c r="E209" s="16">
        <v>0.40790519147076154</v>
      </c>
      <c r="F209" s="16">
        <v>0.40960508006300467</v>
      </c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1:23" x14ac:dyDescent="0.3">
      <c r="A210" s="16" t="s">
        <v>137</v>
      </c>
      <c r="B210" s="16" t="s">
        <v>8</v>
      </c>
      <c r="C210" s="16" t="s">
        <v>227</v>
      </c>
      <c r="D210" s="16" t="s">
        <v>227</v>
      </c>
      <c r="E210" s="16"/>
      <c r="F210" s="16">
        <v>50.845603311326322</v>
      </c>
      <c r="G210" s="16">
        <v>41.619606585817792</v>
      </c>
      <c r="H210" s="16">
        <v>42.570372615883244</v>
      </c>
      <c r="I210" s="16">
        <v>39.926918763675921</v>
      </c>
      <c r="J210" s="16">
        <v>40.877484147792181</v>
      </c>
      <c r="K210" s="16">
        <v>41.929160697835286</v>
      </c>
      <c r="L210" s="16">
        <v>37.676268384295895</v>
      </c>
      <c r="M210" s="16">
        <v>32.403632791442945</v>
      </c>
      <c r="N210" s="16">
        <v>28.505450828027289</v>
      </c>
      <c r="O210" s="16">
        <v>29.022826650064932</v>
      </c>
      <c r="P210" s="16">
        <v>26.335725695579043</v>
      </c>
      <c r="Q210" s="16">
        <v>26.140505276416143</v>
      </c>
      <c r="R210" s="16">
        <v>28.720059756195621</v>
      </c>
      <c r="S210" s="16">
        <v>30.301218739757978</v>
      </c>
      <c r="T210" s="16">
        <v>27.715094750623763</v>
      </c>
      <c r="U210" s="16">
        <v>28.252643361849852</v>
      </c>
      <c r="V210" s="16">
        <v>29.290865802262026</v>
      </c>
      <c r="W210" s="16">
        <v>27.814052557623498</v>
      </c>
    </row>
    <row r="211" spans="1:23" x14ac:dyDescent="0.3">
      <c r="A211" s="16" t="s">
        <v>138</v>
      </c>
      <c r="B211" s="16" t="s">
        <v>8</v>
      </c>
      <c r="C211" s="16" t="s">
        <v>227</v>
      </c>
      <c r="D211" s="16" t="s">
        <v>227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>
        <v>34.314265668732084</v>
      </c>
      <c r="O211" s="16">
        <v>29.02283902226446</v>
      </c>
      <c r="P211" s="16">
        <v>29.524974593402174</v>
      </c>
      <c r="Q211" s="16">
        <v>26.140531055555797</v>
      </c>
      <c r="R211" s="16">
        <v>30.68267172519398</v>
      </c>
      <c r="S211" s="16">
        <v>30.30122962469866</v>
      </c>
      <c r="T211" s="16">
        <v>28.822293493914341</v>
      </c>
      <c r="U211" s="16">
        <v>28.252644083449749</v>
      </c>
      <c r="V211" s="16">
        <v>29.290879792668967</v>
      </c>
      <c r="W211" s="16">
        <v>27.814032787441956</v>
      </c>
    </row>
    <row r="212" spans="1:23" x14ac:dyDescent="0.3">
      <c r="A212" s="16" t="s">
        <v>139</v>
      </c>
      <c r="B212" s="16" t="s">
        <v>8</v>
      </c>
      <c r="C212" s="16" t="s">
        <v>227</v>
      </c>
      <c r="D212" s="16" t="s">
        <v>227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>
        <v>37.500286778018008</v>
      </c>
      <c r="W212" s="16">
        <v>27.814038300165027</v>
      </c>
    </row>
    <row r="213" spans="1:23" x14ac:dyDescent="0.3">
      <c r="A213" s="16" t="s">
        <v>287</v>
      </c>
      <c r="B213" s="16" t="s">
        <v>8</v>
      </c>
      <c r="C213" s="16" t="s">
        <v>227</v>
      </c>
      <c r="D213" s="16" t="s">
        <v>227</v>
      </c>
      <c r="E213" s="16">
        <v>0</v>
      </c>
      <c r="F213" s="16">
        <v>0</v>
      </c>
      <c r="G213" s="16">
        <v>0</v>
      </c>
      <c r="H213" s="16">
        <v>0</v>
      </c>
      <c r="I213" s="16">
        <v>0</v>
      </c>
      <c r="J213" s="16">
        <v>0</v>
      </c>
      <c r="K213" s="16">
        <v>0</v>
      </c>
      <c r="L213" s="16">
        <v>0</v>
      </c>
      <c r="M213" s="16">
        <v>0</v>
      </c>
      <c r="N213" s="16">
        <v>0</v>
      </c>
      <c r="O213" s="16">
        <v>0</v>
      </c>
      <c r="P213" s="16"/>
      <c r="Q213" s="16"/>
      <c r="R213" s="16"/>
      <c r="S213" s="16"/>
      <c r="T213" s="16"/>
      <c r="U213" s="16"/>
      <c r="V213" s="16"/>
      <c r="W213" s="16"/>
    </row>
    <row r="214" spans="1:23" x14ac:dyDescent="0.3">
      <c r="A214" s="16" t="s">
        <v>288</v>
      </c>
      <c r="B214" s="16" t="s">
        <v>8</v>
      </c>
      <c r="C214" s="16" t="s">
        <v>227</v>
      </c>
      <c r="D214" s="16" t="s">
        <v>227</v>
      </c>
      <c r="E214" s="16">
        <v>0</v>
      </c>
      <c r="F214" s="16">
        <v>0</v>
      </c>
      <c r="G214" s="16">
        <v>0</v>
      </c>
      <c r="H214" s="16">
        <v>0</v>
      </c>
      <c r="I214" s="16">
        <v>0</v>
      </c>
      <c r="J214" s="16">
        <v>0</v>
      </c>
      <c r="K214" s="16">
        <v>0</v>
      </c>
      <c r="L214" s="16">
        <v>0</v>
      </c>
      <c r="M214" s="16">
        <v>0</v>
      </c>
      <c r="N214" s="16">
        <v>0</v>
      </c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1:23" x14ac:dyDescent="0.3">
      <c r="A215" s="16" t="s">
        <v>135</v>
      </c>
      <c r="B215" s="16" t="s">
        <v>8</v>
      </c>
      <c r="C215" s="16" t="s">
        <v>227</v>
      </c>
      <c r="D215" s="16" t="s">
        <v>227</v>
      </c>
      <c r="E215" s="16">
        <v>0</v>
      </c>
      <c r="F215" s="16">
        <v>0</v>
      </c>
      <c r="G215" s="16">
        <v>0</v>
      </c>
      <c r="H215" s="16">
        <v>0</v>
      </c>
      <c r="I215" s="16">
        <v>0</v>
      </c>
      <c r="J215" s="16">
        <v>0</v>
      </c>
      <c r="K215" s="16">
        <v>0</v>
      </c>
      <c r="L215" s="16">
        <v>0</v>
      </c>
      <c r="M215" s="16">
        <v>0</v>
      </c>
      <c r="N215" s="16">
        <v>0</v>
      </c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1:23" x14ac:dyDescent="0.3">
      <c r="A216" s="16" t="s">
        <v>128</v>
      </c>
      <c r="B216" s="16" t="s">
        <v>8</v>
      </c>
      <c r="C216" s="16" t="s">
        <v>227</v>
      </c>
      <c r="D216" s="16" t="s">
        <v>227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1:23" x14ac:dyDescent="0.3">
      <c r="A217" s="16" t="s">
        <v>289</v>
      </c>
      <c r="B217" s="16" t="s">
        <v>8</v>
      </c>
      <c r="C217" s="16" t="s">
        <v>227</v>
      </c>
      <c r="D217" s="16" t="s">
        <v>227</v>
      </c>
      <c r="E217" s="16"/>
      <c r="F217" s="16"/>
      <c r="G217" s="16">
        <v>0</v>
      </c>
      <c r="H217" s="16">
        <v>0</v>
      </c>
      <c r="I217" s="16">
        <v>0</v>
      </c>
      <c r="J217" s="16">
        <v>0</v>
      </c>
      <c r="K217" s="16">
        <v>0</v>
      </c>
      <c r="L217" s="16">
        <v>0</v>
      </c>
      <c r="M217" s="16">
        <v>0</v>
      </c>
      <c r="N217" s="16">
        <v>0</v>
      </c>
      <c r="O217" s="16">
        <v>0</v>
      </c>
      <c r="P217" s="16">
        <v>0</v>
      </c>
      <c r="Q217" s="16">
        <v>0</v>
      </c>
      <c r="R217" s="16"/>
      <c r="S217" s="16"/>
      <c r="T217" s="16"/>
      <c r="U217" s="16"/>
      <c r="V217" s="16"/>
      <c r="W217" s="16"/>
    </row>
    <row r="218" spans="1:23" x14ac:dyDescent="0.3">
      <c r="A218" s="16" t="s">
        <v>129</v>
      </c>
      <c r="B218" s="16" t="s">
        <v>8</v>
      </c>
      <c r="C218" s="16" t="s">
        <v>227</v>
      </c>
      <c r="D218" s="16" t="s">
        <v>227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1:23" x14ac:dyDescent="0.3">
      <c r="A219" s="16" t="s">
        <v>136</v>
      </c>
      <c r="B219" s="16" t="s">
        <v>8</v>
      </c>
      <c r="C219" s="16" t="s">
        <v>227</v>
      </c>
      <c r="D219" s="16" t="s">
        <v>227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1:23" x14ac:dyDescent="0.3">
      <c r="A220" s="16" t="s">
        <v>290</v>
      </c>
      <c r="B220" s="16" t="s">
        <v>8</v>
      </c>
      <c r="C220" s="16" t="s">
        <v>227</v>
      </c>
      <c r="D220" s="16" t="s">
        <v>227</v>
      </c>
      <c r="E220" s="16"/>
      <c r="F220" s="16">
        <v>0</v>
      </c>
      <c r="G220" s="16">
        <v>0</v>
      </c>
      <c r="H220" s="16">
        <v>0</v>
      </c>
      <c r="I220" s="16">
        <v>0</v>
      </c>
      <c r="J220" s="16">
        <v>0</v>
      </c>
      <c r="K220" s="16">
        <v>0</v>
      </c>
      <c r="L220" s="16">
        <v>0</v>
      </c>
      <c r="M220" s="16">
        <v>0</v>
      </c>
      <c r="N220" s="16">
        <v>0</v>
      </c>
      <c r="O220" s="16">
        <v>0</v>
      </c>
      <c r="P220" s="16">
        <v>0</v>
      </c>
      <c r="Q220" s="16"/>
      <c r="R220" s="16"/>
      <c r="S220" s="16"/>
      <c r="T220" s="16"/>
      <c r="U220" s="16"/>
      <c r="V220" s="16"/>
      <c r="W220" s="16"/>
    </row>
    <row r="221" spans="1:23" x14ac:dyDescent="0.3">
      <c r="A221" s="16" t="s">
        <v>291</v>
      </c>
      <c r="B221" s="16" t="s">
        <v>8</v>
      </c>
      <c r="C221" s="16" t="s">
        <v>227</v>
      </c>
      <c r="D221" s="16" t="s">
        <v>227</v>
      </c>
      <c r="E221" s="16">
        <v>0</v>
      </c>
      <c r="F221" s="16">
        <v>0</v>
      </c>
      <c r="G221" s="16">
        <v>0</v>
      </c>
      <c r="H221" s="16">
        <v>0</v>
      </c>
      <c r="I221" s="16">
        <v>0</v>
      </c>
      <c r="J221" s="16">
        <v>0</v>
      </c>
      <c r="K221" s="16">
        <v>0</v>
      </c>
      <c r="L221" s="16">
        <v>0</v>
      </c>
      <c r="M221" s="16">
        <v>0</v>
      </c>
      <c r="N221" s="16">
        <v>0</v>
      </c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1:23" x14ac:dyDescent="0.3">
      <c r="A222" s="16" t="s">
        <v>130</v>
      </c>
      <c r="B222" s="16" t="s">
        <v>8</v>
      </c>
      <c r="C222" s="16" t="s">
        <v>227</v>
      </c>
      <c r="D222" s="16" t="s">
        <v>227</v>
      </c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1:23" x14ac:dyDescent="0.3">
      <c r="A223" s="16" t="s">
        <v>292</v>
      </c>
      <c r="B223" s="16" t="s">
        <v>8</v>
      </c>
      <c r="C223" s="16" t="s">
        <v>227</v>
      </c>
      <c r="D223" s="16" t="s">
        <v>227</v>
      </c>
      <c r="E223" s="16">
        <v>0</v>
      </c>
      <c r="F223" s="16">
        <v>0</v>
      </c>
      <c r="G223" s="16">
        <v>0</v>
      </c>
      <c r="H223" s="16">
        <v>0</v>
      </c>
      <c r="I223" s="16">
        <v>0</v>
      </c>
      <c r="J223" s="16">
        <v>0</v>
      </c>
      <c r="K223" s="16">
        <v>0</v>
      </c>
      <c r="L223" s="16">
        <v>0</v>
      </c>
      <c r="M223" s="16">
        <v>0</v>
      </c>
      <c r="N223" s="16">
        <v>0</v>
      </c>
      <c r="O223" s="16">
        <v>0</v>
      </c>
      <c r="P223" s="16"/>
      <c r="Q223" s="16"/>
      <c r="R223" s="16"/>
      <c r="S223" s="16"/>
      <c r="T223" s="16"/>
      <c r="U223" s="16"/>
      <c r="V223" s="16"/>
      <c r="W223" s="16"/>
    </row>
    <row r="224" spans="1:23" x14ac:dyDescent="0.3">
      <c r="A224" s="16" t="s">
        <v>293</v>
      </c>
      <c r="B224" s="16" t="s">
        <v>8</v>
      </c>
      <c r="C224" s="16" t="s">
        <v>227</v>
      </c>
      <c r="D224" s="16" t="s">
        <v>227</v>
      </c>
      <c r="E224" s="16">
        <v>0</v>
      </c>
      <c r="F224" s="16">
        <v>0</v>
      </c>
      <c r="G224" s="16">
        <v>0</v>
      </c>
      <c r="H224" s="16">
        <v>0</v>
      </c>
      <c r="I224" s="16">
        <v>0</v>
      </c>
      <c r="J224" s="16">
        <v>0</v>
      </c>
      <c r="K224" s="16">
        <v>0</v>
      </c>
      <c r="L224" s="16">
        <v>0</v>
      </c>
      <c r="M224" s="16">
        <v>0</v>
      </c>
      <c r="N224" s="16">
        <v>0</v>
      </c>
      <c r="O224" s="16">
        <v>0</v>
      </c>
      <c r="P224" s="16"/>
      <c r="Q224" s="16"/>
      <c r="R224" s="16"/>
      <c r="S224" s="16"/>
      <c r="T224" s="16"/>
      <c r="U224" s="16"/>
      <c r="V224" s="16"/>
      <c r="W224" s="16"/>
    </row>
    <row r="225" spans="1:23" x14ac:dyDescent="0.3">
      <c r="A225" s="16" t="s">
        <v>294</v>
      </c>
      <c r="B225" s="16" t="s">
        <v>8</v>
      </c>
      <c r="C225" s="16" t="s">
        <v>227</v>
      </c>
      <c r="D225" s="16" t="s">
        <v>227</v>
      </c>
      <c r="E225" s="16">
        <v>0</v>
      </c>
      <c r="F225" s="16">
        <v>0</v>
      </c>
      <c r="G225" s="16">
        <v>0</v>
      </c>
      <c r="H225" s="16">
        <v>0</v>
      </c>
      <c r="I225" s="16">
        <v>0</v>
      </c>
      <c r="J225" s="16">
        <v>0</v>
      </c>
      <c r="K225" s="16">
        <v>0</v>
      </c>
      <c r="L225" s="16">
        <v>0</v>
      </c>
      <c r="M225" s="16">
        <v>0</v>
      </c>
      <c r="N225" s="16">
        <v>0</v>
      </c>
      <c r="O225" s="16">
        <v>0</v>
      </c>
      <c r="P225" s="16"/>
      <c r="Q225" s="16"/>
      <c r="R225" s="16"/>
      <c r="S225" s="16"/>
      <c r="T225" s="16"/>
      <c r="U225" s="16"/>
      <c r="V225" s="16"/>
      <c r="W225" s="16"/>
    </row>
    <row r="226" spans="1:23" x14ac:dyDescent="0.3">
      <c r="A226" s="16" t="s">
        <v>131</v>
      </c>
      <c r="B226" s="16" t="s">
        <v>8</v>
      </c>
      <c r="C226" s="16" t="s">
        <v>227</v>
      </c>
      <c r="D226" s="16" t="s">
        <v>227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</row>
    <row r="227" spans="1:23" x14ac:dyDescent="0.3">
      <c r="A227" s="16" t="s">
        <v>295</v>
      </c>
      <c r="B227" s="16" t="s">
        <v>8</v>
      </c>
      <c r="C227" s="16" t="s">
        <v>227</v>
      </c>
      <c r="D227" s="16" t="s">
        <v>227</v>
      </c>
      <c r="E227" s="16"/>
      <c r="F227" s="16">
        <v>0</v>
      </c>
      <c r="G227" s="16">
        <v>0</v>
      </c>
      <c r="H227" s="16">
        <v>0</v>
      </c>
      <c r="I227" s="16">
        <v>0</v>
      </c>
      <c r="J227" s="16">
        <v>0</v>
      </c>
      <c r="K227" s="16">
        <v>0</v>
      </c>
      <c r="L227" s="16">
        <v>0</v>
      </c>
      <c r="M227" s="16">
        <v>0</v>
      </c>
      <c r="N227" s="16">
        <v>0</v>
      </c>
      <c r="O227" s="16">
        <v>0</v>
      </c>
      <c r="P227" s="16">
        <v>0</v>
      </c>
      <c r="Q227" s="16"/>
      <c r="R227" s="16"/>
      <c r="S227" s="16"/>
      <c r="T227" s="16"/>
      <c r="U227" s="16"/>
      <c r="V227" s="16"/>
      <c r="W227" s="16"/>
    </row>
    <row r="228" spans="1:23" x14ac:dyDescent="0.3">
      <c r="A228" s="16" t="s">
        <v>222</v>
      </c>
      <c r="B228" s="16" t="s">
        <v>8</v>
      </c>
      <c r="C228" s="16" t="s">
        <v>227</v>
      </c>
      <c r="D228" s="16" t="s">
        <v>227</v>
      </c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</row>
    <row r="229" spans="1:23" x14ac:dyDescent="0.3">
      <c r="A229" s="16" t="s">
        <v>296</v>
      </c>
      <c r="B229" s="16" t="s">
        <v>8</v>
      </c>
      <c r="C229" s="16" t="s">
        <v>227</v>
      </c>
      <c r="D229" s="16" t="s">
        <v>227</v>
      </c>
      <c r="E229" s="16"/>
      <c r="F229" s="16"/>
      <c r="G229" s="16">
        <v>0</v>
      </c>
      <c r="H229" s="16">
        <v>0</v>
      </c>
      <c r="I229" s="16">
        <v>0</v>
      </c>
      <c r="J229" s="16">
        <v>0</v>
      </c>
      <c r="K229" s="16">
        <v>0</v>
      </c>
      <c r="L229" s="16">
        <v>0</v>
      </c>
      <c r="M229" s="16">
        <v>0</v>
      </c>
      <c r="N229" s="16">
        <v>0</v>
      </c>
      <c r="O229" s="16">
        <v>0</v>
      </c>
      <c r="P229" s="16">
        <v>0</v>
      </c>
      <c r="Q229" s="16"/>
      <c r="R229" s="16"/>
      <c r="S229" s="16"/>
      <c r="T229" s="16"/>
      <c r="U229" s="16"/>
      <c r="V229" s="16"/>
      <c r="W229" s="16"/>
    </row>
    <row r="230" spans="1:23" x14ac:dyDescent="0.3">
      <c r="A230" s="16" t="s">
        <v>140</v>
      </c>
      <c r="B230" s="16" t="s">
        <v>8</v>
      </c>
      <c r="C230" s="16" t="s">
        <v>227</v>
      </c>
      <c r="D230" s="16" t="s">
        <v>227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</row>
    <row r="231" spans="1:23" x14ac:dyDescent="0.3">
      <c r="A231" s="16" t="s">
        <v>297</v>
      </c>
      <c r="B231" s="16" t="s">
        <v>8</v>
      </c>
      <c r="C231" s="16" t="s">
        <v>227</v>
      </c>
      <c r="D231" s="16" t="s">
        <v>227</v>
      </c>
      <c r="E231" s="16"/>
      <c r="F231" s="16"/>
      <c r="G231" s="16">
        <v>0</v>
      </c>
      <c r="H231" s="16">
        <v>0</v>
      </c>
      <c r="I231" s="16">
        <v>0</v>
      </c>
      <c r="J231" s="16">
        <v>0</v>
      </c>
      <c r="K231" s="16">
        <v>0</v>
      </c>
      <c r="L231" s="16">
        <v>0</v>
      </c>
      <c r="M231" s="16">
        <v>0</v>
      </c>
      <c r="N231" s="16">
        <v>0</v>
      </c>
      <c r="O231" s="16">
        <v>0</v>
      </c>
      <c r="P231" s="16">
        <v>0</v>
      </c>
      <c r="Q231" s="16">
        <v>0</v>
      </c>
      <c r="R231" s="16"/>
      <c r="S231" s="16"/>
      <c r="T231" s="16"/>
      <c r="U231" s="16"/>
      <c r="V231" s="16"/>
      <c r="W231" s="16"/>
    </row>
    <row r="232" spans="1:23" x14ac:dyDescent="0.3">
      <c r="A232" s="16" t="s">
        <v>141</v>
      </c>
      <c r="B232" s="16" t="s">
        <v>8</v>
      </c>
      <c r="C232" s="16" t="s">
        <v>227</v>
      </c>
      <c r="D232" s="16" t="s">
        <v>227</v>
      </c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  <row r="233" spans="1:23" x14ac:dyDescent="0.3">
      <c r="A233" s="16" t="s">
        <v>298</v>
      </c>
      <c r="B233" s="16" t="s">
        <v>8</v>
      </c>
      <c r="C233" s="16" t="s">
        <v>227</v>
      </c>
      <c r="D233" s="16" t="s">
        <v>227</v>
      </c>
      <c r="E233" s="16"/>
      <c r="F233" s="16"/>
      <c r="G233" s="16"/>
      <c r="H233" s="16"/>
      <c r="I233" s="16">
        <v>0</v>
      </c>
      <c r="J233" s="16">
        <v>0</v>
      </c>
      <c r="K233" s="16">
        <v>0</v>
      </c>
      <c r="L233" s="16">
        <v>0</v>
      </c>
      <c r="M233" s="16">
        <v>0</v>
      </c>
      <c r="N233" s="16">
        <v>0</v>
      </c>
      <c r="O233" s="16">
        <v>0</v>
      </c>
      <c r="P233" s="16">
        <v>0</v>
      </c>
      <c r="Q233" s="16">
        <v>0</v>
      </c>
      <c r="R233" s="16">
        <v>0</v>
      </c>
      <c r="S233" s="16">
        <v>0</v>
      </c>
      <c r="T233" s="16">
        <v>0</v>
      </c>
      <c r="U233" s="16">
        <v>0</v>
      </c>
      <c r="V233" s="16">
        <v>0</v>
      </c>
      <c r="W233" s="16">
        <v>0</v>
      </c>
    </row>
    <row r="234" spans="1:23" x14ac:dyDescent="0.3">
      <c r="A234" s="16" t="s">
        <v>142</v>
      </c>
      <c r="B234" s="16" t="s">
        <v>8</v>
      </c>
      <c r="C234" s="16" t="s">
        <v>227</v>
      </c>
      <c r="D234" s="16" t="s">
        <v>227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</row>
    <row r="235" spans="1:23" x14ac:dyDescent="0.3">
      <c r="A235" s="16" t="s">
        <v>299</v>
      </c>
      <c r="B235" s="16" t="s">
        <v>8</v>
      </c>
      <c r="C235" s="16" t="s">
        <v>227</v>
      </c>
      <c r="D235" s="16" t="s">
        <v>227</v>
      </c>
      <c r="E235" s="16"/>
      <c r="F235" s="16"/>
      <c r="G235" s="16"/>
      <c r="H235" s="16">
        <v>0</v>
      </c>
      <c r="I235" s="16">
        <v>0</v>
      </c>
      <c r="J235" s="16">
        <v>0</v>
      </c>
      <c r="K235" s="16">
        <v>0</v>
      </c>
      <c r="L235" s="16">
        <v>0</v>
      </c>
      <c r="M235" s="16">
        <v>0</v>
      </c>
      <c r="N235" s="16">
        <v>0</v>
      </c>
      <c r="O235" s="16">
        <v>0</v>
      </c>
      <c r="P235" s="16">
        <v>0</v>
      </c>
      <c r="Q235" s="16">
        <v>0</v>
      </c>
      <c r="R235" s="16">
        <v>0</v>
      </c>
      <c r="S235" s="16"/>
      <c r="T235" s="16"/>
      <c r="U235" s="16"/>
      <c r="V235" s="16"/>
      <c r="W235" s="16"/>
    </row>
    <row r="236" spans="1:23" x14ac:dyDescent="0.3">
      <c r="A236" s="16" t="s">
        <v>332</v>
      </c>
      <c r="B236" s="16" t="s">
        <v>8</v>
      </c>
      <c r="C236" s="16" t="s">
        <v>227</v>
      </c>
      <c r="D236" s="16" t="s">
        <v>227</v>
      </c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>
        <v>0</v>
      </c>
      <c r="P236" s="16">
        <v>0</v>
      </c>
      <c r="Q236" s="16">
        <v>0</v>
      </c>
      <c r="R236" s="16">
        <v>0</v>
      </c>
      <c r="S236" s="16">
        <v>0</v>
      </c>
      <c r="T236" s="16">
        <v>0</v>
      </c>
      <c r="U236" s="16">
        <v>0</v>
      </c>
      <c r="V236" s="16">
        <v>0</v>
      </c>
      <c r="W236" s="16">
        <v>0</v>
      </c>
    </row>
    <row r="237" spans="1:23" x14ac:dyDescent="0.3">
      <c r="A237" s="16" t="s">
        <v>126</v>
      </c>
      <c r="B237" s="16" t="s">
        <v>8</v>
      </c>
      <c r="C237" s="16" t="s">
        <v>227</v>
      </c>
      <c r="D237" s="16" t="s">
        <v>227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</row>
    <row r="238" spans="1:23" x14ac:dyDescent="0.3">
      <c r="A238" s="16" t="s">
        <v>300</v>
      </c>
      <c r="B238" s="16" t="s">
        <v>8</v>
      </c>
      <c r="C238" s="16" t="s">
        <v>227</v>
      </c>
      <c r="D238" s="16" t="s">
        <v>227</v>
      </c>
      <c r="E238" s="16">
        <v>0</v>
      </c>
      <c r="F238" s="16">
        <v>0</v>
      </c>
      <c r="G238" s="16">
        <v>0</v>
      </c>
      <c r="H238" s="16">
        <v>0</v>
      </c>
      <c r="I238" s="16">
        <v>0</v>
      </c>
      <c r="J238" s="16">
        <v>0</v>
      </c>
      <c r="K238" s="16">
        <v>0</v>
      </c>
      <c r="L238" s="16">
        <v>0</v>
      </c>
      <c r="M238" s="16">
        <v>0</v>
      </c>
      <c r="N238" s="16">
        <v>0</v>
      </c>
      <c r="O238" s="16"/>
      <c r="P238" s="16"/>
      <c r="Q238" s="16"/>
      <c r="R238" s="16"/>
      <c r="S238" s="16"/>
      <c r="T238" s="16"/>
      <c r="U238" s="16"/>
      <c r="V238" s="16"/>
      <c r="W238" s="16"/>
    </row>
    <row r="239" spans="1:23" x14ac:dyDescent="0.3">
      <c r="A239" s="16" t="s">
        <v>133</v>
      </c>
      <c r="B239" s="16" t="s">
        <v>8</v>
      </c>
      <c r="C239" s="16" t="s">
        <v>227</v>
      </c>
      <c r="D239" s="16" t="s">
        <v>227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</row>
    <row r="240" spans="1:23" x14ac:dyDescent="0.3">
      <c r="A240" s="16" t="s">
        <v>127</v>
      </c>
      <c r="B240" s="16" t="s">
        <v>8</v>
      </c>
      <c r="C240" s="16" t="s">
        <v>227</v>
      </c>
      <c r="D240" s="16" t="s">
        <v>227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</row>
    <row r="241" spans="1:23" x14ac:dyDescent="0.3">
      <c r="A241" s="16" t="s">
        <v>132</v>
      </c>
      <c r="B241" s="16" t="s">
        <v>8</v>
      </c>
      <c r="C241" s="16" t="s">
        <v>227</v>
      </c>
      <c r="D241" s="16" t="s">
        <v>227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</row>
    <row r="242" spans="1:23" x14ac:dyDescent="0.3">
      <c r="A242" s="16" t="s">
        <v>134</v>
      </c>
      <c r="B242" s="16" t="s">
        <v>8</v>
      </c>
      <c r="C242" s="16" t="s">
        <v>227</v>
      </c>
      <c r="D242" s="16" t="s">
        <v>227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</row>
    <row r="243" spans="1:23" x14ac:dyDescent="0.3">
      <c r="A243" s="16" t="s">
        <v>301</v>
      </c>
      <c r="B243" s="16" t="s">
        <v>8</v>
      </c>
      <c r="C243" s="16" t="s">
        <v>227</v>
      </c>
      <c r="D243" s="16" t="s">
        <v>227</v>
      </c>
      <c r="E243" s="16"/>
      <c r="F243" s="16">
        <v>0</v>
      </c>
      <c r="G243" s="16">
        <v>0</v>
      </c>
      <c r="H243" s="16">
        <v>0</v>
      </c>
      <c r="I243" s="16">
        <v>0</v>
      </c>
      <c r="J243" s="16">
        <v>0</v>
      </c>
      <c r="K243" s="16">
        <v>0</v>
      </c>
      <c r="L243" s="16">
        <v>0</v>
      </c>
      <c r="M243" s="16">
        <v>0</v>
      </c>
      <c r="N243" s="16">
        <v>0</v>
      </c>
      <c r="O243" s="16">
        <v>0</v>
      </c>
      <c r="P243" s="16">
        <v>0</v>
      </c>
      <c r="Q243" s="16"/>
      <c r="R243" s="16"/>
      <c r="S243" s="16"/>
      <c r="T243" s="16"/>
      <c r="U243" s="16"/>
      <c r="V243" s="16"/>
      <c r="W243" s="16"/>
    </row>
    <row r="244" spans="1:23" x14ac:dyDescent="0.3">
      <c r="A244" s="16" t="s">
        <v>333</v>
      </c>
      <c r="B244" s="16" t="s">
        <v>8</v>
      </c>
      <c r="C244" s="16" t="s">
        <v>227</v>
      </c>
      <c r="D244" s="16" t="s">
        <v>227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</row>
    <row r="245" spans="1:23" x14ac:dyDescent="0.3">
      <c r="A245" s="16" t="s">
        <v>334</v>
      </c>
      <c r="B245" s="16" t="s">
        <v>8</v>
      </c>
      <c r="C245" s="16" t="s">
        <v>227</v>
      </c>
      <c r="D245" s="16" t="s">
        <v>227</v>
      </c>
      <c r="E245" s="16"/>
      <c r="F245" s="16"/>
      <c r="G245" s="16"/>
      <c r="H245" s="16"/>
      <c r="I245" s="16"/>
      <c r="J245" s="16"/>
      <c r="K245" s="16">
        <v>0</v>
      </c>
      <c r="L245" s="16">
        <v>0</v>
      </c>
      <c r="M245" s="16">
        <v>0</v>
      </c>
      <c r="N245" s="16">
        <v>0</v>
      </c>
      <c r="O245" s="16">
        <v>0</v>
      </c>
      <c r="P245" s="16">
        <v>0</v>
      </c>
      <c r="Q245" s="16">
        <v>0</v>
      </c>
      <c r="R245" s="16">
        <v>0</v>
      </c>
      <c r="S245" s="16">
        <v>0</v>
      </c>
      <c r="T245" s="16">
        <v>0</v>
      </c>
      <c r="U245" s="16">
        <v>0</v>
      </c>
      <c r="V245" s="16">
        <v>0</v>
      </c>
      <c r="W245" s="16">
        <v>0</v>
      </c>
    </row>
    <row r="246" spans="1:23" x14ac:dyDescent="0.3">
      <c r="A246" s="16" t="s">
        <v>302</v>
      </c>
      <c r="B246" s="16" t="s">
        <v>226</v>
      </c>
      <c r="C246" s="16" t="s">
        <v>227</v>
      </c>
      <c r="D246" s="16" t="s">
        <v>227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</row>
    <row r="247" spans="1:23" x14ac:dyDescent="0.3">
      <c r="A247" s="16" t="s">
        <v>303</v>
      </c>
      <c r="B247" s="16" t="s">
        <v>5</v>
      </c>
      <c r="C247" s="16" t="s">
        <v>227</v>
      </c>
      <c r="D247" s="16" t="s">
        <v>227</v>
      </c>
      <c r="E247" s="16">
        <v>11.28237367666005</v>
      </c>
      <c r="F247" s="16">
        <v>12.208841856889292</v>
      </c>
      <c r="G247" s="16">
        <v>12.676255731998182</v>
      </c>
      <c r="H247" s="16">
        <v>12.766440801858201</v>
      </c>
      <c r="I247" s="16">
        <v>12.718704577209204</v>
      </c>
      <c r="J247" s="16">
        <v>12.883627600380207</v>
      </c>
      <c r="K247" s="16">
        <v>14.11310663319937</v>
      </c>
      <c r="L247" s="16">
        <v>14.590169548562654</v>
      </c>
      <c r="M247" s="16">
        <v>14.78765392580236</v>
      </c>
      <c r="N247" s="16">
        <v>15.471854970111417</v>
      </c>
      <c r="O247" s="16">
        <v>15.8136268210108</v>
      </c>
      <c r="P247" s="16">
        <v>15.254858797167573</v>
      </c>
      <c r="Q247" s="16"/>
      <c r="R247" s="16"/>
      <c r="S247" s="16"/>
      <c r="T247" s="16"/>
      <c r="U247" s="16"/>
      <c r="V247" s="16"/>
      <c r="W247" s="16"/>
    </row>
    <row r="248" spans="1:23" x14ac:dyDescent="0.3">
      <c r="A248" s="16" t="s">
        <v>304</v>
      </c>
      <c r="B248" s="16" t="s">
        <v>5</v>
      </c>
      <c r="C248" s="16" t="s">
        <v>227</v>
      </c>
      <c r="D248" s="16" t="s">
        <v>227</v>
      </c>
      <c r="E248" s="16">
        <v>12.027867267820227</v>
      </c>
      <c r="F248" s="16">
        <v>12.618415109319645</v>
      </c>
      <c r="G248" s="16">
        <v>12.977255353797785</v>
      </c>
      <c r="H248" s="16">
        <v>13.147151572258178</v>
      </c>
      <c r="I248" s="16">
        <v>14.022023098698721</v>
      </c>
      <c r="J248" s="16">
        <v>13.254371721995447</v>
      </c>
      <c r="K248" s="16">
        <v>14.373686558830752</v>
      </c>
      <c r="L248" s="16">
        <v>14.778622451798253</v>
      </c>
      <c r="M248" s="16">
        <v>15.101419721452231</v>
      </c>
      <c r="N248" s="16">
        <v>15.371565137403101</v>
      </c>
      <c r="O248" s="16">
        <v>15.833769665290337</v>
      </c>
      <c r="P248" s="16">
        <v>15.715551062250102</v>
      </c>
      <c r="Q248" s="16"/>
      <c r="R248" s="16"/>
      <c r="S248" s="16"/>
      <c r="T248" s="16"/>
      <c r="U248" s="16"/>
      <c r="V248" s="16"/>
      <c r="W248" s="16"/>
    </row>
    <row r="249" spans="1:23" x14ac:dyDescent="0.3">
      <c r="A249" s="16" t="s">
        <v>305</v>
      </c>
      <c r="B249" s="16" t="s">
        <v>5</v>
      </c>
      <c r="C249" s="16" t="s">
        <v>227</v>
      </c>
      <c r="D249" s="16" t="s">
        <v>227</v>
      </c>
      <c r="E249" s="16">
        <v>11.723712546791054</v>
      </c>
      <c r="F249" s="16">
        <v>12.340598773876602</v>
      </c>
      <c r="G249" s="16">
        <v>12.884127596571792</v>
      </c>
      <c r="H249" s="16">
        <v>13.004122533100103</v>
      </c>
      <c r="I249" s="16">
        <v>13.183238003315383</v>
      </c>
      <c r="J249" s="16">
        <v>13.112247374979333</v>
      </c>
      <c r="K249" s="16">
        <v>14.248563304024531</v>
      </c>
      <c r="L249" s="16">
        <v>14.607441714760917</v>
      </c>
      <c r="M249" s="16">
        <v>15.091085721559827</v>
      </c>
      <c r="N249" s="16">
        <v>15.382569973506559</v>
      </c>
      <c r="O249" s="16">
        <v>16.128324622226998</v>
      </c>
      <c r="P249" s="16">
        <v>15.594415539758529</v>
      </c>
      <c r="Q249" s="16"/>
      <c r="R249" s="16"/>
      <c r="S249" s="16"/>
      <c r="T249" s="16"/>
      <c r="U249" s="16"/>
      <c r="V249" s="16"/>
      <c r="W249" s="16"/>
    </row>
    <row r="250" spans="1:23" x14ac:dyDescent="0.3">
      <c r="A250" s="16" t="s">
        <v>306</v>
      </c>
      <c r="B250" s="16" t="s">
        <v>4</v>
      </c>
      <c r="C250" s="16" t="s">
        <v>227</v>
      </c>
      <c r="D250" s="16" t="s">
        <v>227</v>
      </c>
      <c r="E250" s="16">
        <v>2.7007608183806182</v>
      </c>
      <c r="F250" s="16">
        <v>2.790346988779036</v>
      </c>
      <c r="G250" s="16">
        <v>2.6209369710080144</v>
      </c>
      <c r="H250" s="16">
        <v>2.67631828022287</v>
      </c>
      <c r="I250" s="16">
        <v>2.7397641196862814</v>
      </c>
      <c r="J250" s="16">
        <v>2.8085596518104756</v>
      </c>
      <c r="K250" s="16">
        <v>2.8876468863772771</v>
      </c>
      <c r="L250" s="16">
        <v>2.9962430477747932</v>
      </c>
      <c r="M250" s="16">
        <v>3.0856168869892686</v>
      </c>
      <c r="N250" s="16">
        <v>3.1618000379442903</v>
      </c>
      <c r="O250" s="16">
        <v>3.229908861971452</v>
      </c>
      <c r="P250" s="16">
        <v>3.3231335559376256</v>
      </c>
      <c r="Q250" s="16">
        <v>3.500528127628594</v>
      </c>
      <c r="R250" s="16"/>
      <c r="S250" s="16"/>
      <c r="T250" s="16"/>
      <c r="U250" s="16"/>
      <c r="V250" s="16"/>
      <c r="W250" s="16"/>
    </row>
    <row r="251" spans="1:23" x14ac:dyDescent="0.3">
      <c r="A251" s="16" t="s">
        <v>307</v>
      </c>
      <c r="B251" s="16" t="s">
        <v>5</v>
      </c>
      <c r="C251" s="16" t="s">
        <v>227</v>
      </c>
      <c r="D251" s="16" t="s">
        <v>227</v>
      </c>
      <c r="E251" s="16">
        <v>3.8852950972798848</v>
      </c>
      <c r="F251" s="16">
        <v>3.9898209090872787</v>
      </c>
      <c r="G251" s="16">
        <v>4.1280769841045712</v>
      </c>
      <c r="H251" s="16">
        <v>4.2543547562411446</v>
      </c>
      <c r="I251" s="16">
        <v>4.3516730125641772</v>
      </c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</row>
    <row r="252" spans="1:23" x14ac:dyDescent="0.3">
      <c r="A252" s="16" t="s">
        <v>308</v>
      </c>
      <c r="B252" s="16" t="s">
        <v>226</v>
      </c>
      <c r="C252" s="16" t="s">
        <v>227</v>
      </c>
      <c r="D252" s="16" t="s">
        <v>227</v>
      </c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</row>
    <row r="253" spans="1:23" x14ac:dyDescent="0.3">
      <c r="A253" s="16" t="s">
        <v>309</v>
      </c>
      <c r="B253" s="16" t="s">
        <v>226</v>
      </c>
      <c r="C253" s="16" t="s">
        <v>227</v>
      </c>
      <c r="D253" s="16" t="s">
        <v>227</v>
      </c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</row>
    <row r="256" spans="1:23" x14ac:dyDescent="0.3">
      <c r="A256" s="2" t="s">
        <v>206</v>
      </c>
    </row>
    <row r="257" spans="1:23" x14ac:dyDescent="0.3">
      <c r="A257" s="2" t="s">
        <v>0</v>
      </c>
      <c r="B257" s="2" t="s">
        <v>2</v>
      </c>
      <c r="C257" s="2" t="s">
        <v>100</v>
      </c>
      <c r="D257" s="8" t="s">
        <v>1</v>
      </c>
      <c r="E257" s="8">
        <v>2023</v>
      </c>
      <c r="F257" s="8">
        <v>2024</v>
      </c>
      <c r="G257" s="8">
        <v>2025</v>
      </c>
      <c r="H257" s="8">
        <v>2026</v>
      </c>
      <c r="I257" s="8">
        <v>2027</v>
      </c>
      <c r="J257" s="8">
        <v>2028</v>
      </c>
      <c r="K257" s="8">
        <v>2029</v>
      </c>
      <c r="L257" s="8">
        <v>2030</v>
      </c>
      <c r="M257" s="8">
        <v>2031</v>
      </c>
      <c r="N257" s="8">
        <v>2032</v>
      </c>
      <c r="O257" s="8">
        <v>2033</v>
      </c>
      <c r="P257" s="8">
        <v>2034</v>
      </c>
      <c r="Q257" s="8">
        <v>2035</v>
      </c>
      <c r="R257" s="8">
        <v>2036</v>
      </c>
      <c r="S257" s="8">
        <v>2037</v>
      </c>
      <c r="T257" s="8">
        <v>2038</v>
      </c>
      <c r="U257" s="8">
        <v>2039</v>
      </c>
      <c r="V257" s="8">
        <v>2040</v>
      </c>
      <c r="W257" s="8">
        <v>2041</v>
      </c>
    </row>
    <row r="258" spans="1:23" x14ac:dyDescent="0.3">
      <c r="A258" s="16" t="s">
        <v>13</v>
      </c>
      <c r="B258" s="16" t="s">
        <v>3</v>
      </c>
      <c r="C258" s="16" t="s">
        <v>227</v>
      </c>
      <c r="D258" s="16" t="s">
        <v>227</v>
      </c>
      <c r="E258" s="16">
        <v>3.8205929669367129</v>
      </c>
      <c r="F258" s="16">
        <v>3.8140665537362382</v>
      </c>
      <c r="G258" s="16">
        <v>3.9384288821299265</v>
      </c>
      <c r="H258" s="16">
        <v>4.1210381120335091</v>
      </c>
      <c r="I258" s="16">
        <v>4.3032385158415902</v>
      </c>
      <c r="J258" s="16">
        <v>4.2098961584272221</v>
      </c>
      <c r="K258" s="16">
        <v>4.0837907362812924</v>
      </c>
      <c r="L258" s="16">
        <v>3.972745875875225</v>
      </c>
      <c r="M258" s="16">
        <v>4.0714214862607214</v>
      </c>
      <c r="N258" s="16">
        <v>4.1646484508389516</v>
      </c>
      <c r="O258" s="16">
        <v>4.1566801685246135</v>
      </c>
      <c r="P258" s="16">
        <v>4.1439386781684648</v>
      </c>
      <c r="Q258" s="16"/>
      <c r="R258" s="16"/>
      <c r="S258" s="16"/>
      <c r="T258" s="16"/>
      <c r="U258" s="16"/>
      <c r="V258" s="16"/>
      <c r="W258" s="16"/>
    </row>
    <row r="259" spans="1:23" x14ac:dyDescent="0.3">
      <c r="A259" s="16" t="s">
        <v>13</v>
      </c>
      <c r="B259" s="16" t="s">
        <v>226</v>
      </c>
      <c r="C259" s="16" t="s">
        <v>227</v>
      </c>
      <c r="D259" s="16" t="s">
        <v>227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</row>
    <row r="260" spans="1:23" x14ac:dyDescent="0.3">
      <c r="A260" s="16" t="s">
        <v>13</v>
      </c>
      <c r="B260" s="16" t="s">
        <v>4</v>
      </c>
      <c r="C260" s="16" t="s">
        <v>227</v>
      </c>
      <c r="D260" s="16" t="s">
        <v>227</v>
      </c>
      <c r="E260" s="16">
        <v>7.214109731874129</v>
      </c>
      <c r="F260" s="16">
        <v>3.4515031518945674</v>
      </c>
      <c r="G260" s="16">
        <v>3.0732136279246332</v>
      </c>
      <c r="H260" s="16">
        <v>2.3238244659298193</v>
      </c>
      <c r="I260" s="16">
        <v>2.3975189322792385</v>
      </c>
      <c r="J260" s="16">
        <v>2.4886740287967726</v>
      </c>
      <c r="K260" s="16">
        <v>2.5496581064490194</v>
      </c>
      <c r="L260" s="16">
        <v>2.6108436799783088</v>
      </c>
      <c r="M260" s="16">
        <v>2.6936284488476101</v>
      </c>
      <c r="N260" s="16">
        <v>2.7386594367055506</v>
      </c>
      <c r="O260" s="16">
        <v>2.7784897626531913</v>
      </c>
      <c r="P260" s="16">
        <v>2.8956516406267112</v>
      </c>
      <c r="Q260" s="16">
        <v>2.9528997818414511</v>
      </c>
      <c r="R260" s="16">
        <v>3.0068758806369211</v>
      </c>
      <c r="S260" s="16">
        <v>3.1206928565109058</v>
      </c>
      <c r="T260" s="16">
        <v>3.1993289909164133</v>
      </c>
      <c r="U260" s="16">
        <v>3.1341448070533833</v>
      </c>
      <c r="V260" s="16">
        <v>3.2778076330724391</v>
      </c>
      <c r="W260" s="16">
        <v>3.3277472039028488</v>
      </c>
    </row>
    <row r="261" spans="1:23" x14ac:dyDescent="0.3">
      <c r="A261" s="16" t="s">
        <v>13</v>
      </c>
      <c r="B261" s="16" t="s">
        <v>5</v>
      </c>
      <c r="C261" s="16" t="s">
        <v>227</v>
      </c>
      <c r="D261" s="16" t="s">
        <v>227</v>
      </c>
      <c r="E261" s="16">
        <v>1.3920028236276423</v>
      </c>
      <c r="F261" s="16">
        <v>1.5109174792047009</v>
      </c>
      <c r="G261" s="16">
        <v>1.9055945755915142</v>
      </c>
      <c r="H261" s="16">
        <v>2.4360329954867628</v>
      </c>
      <c r="I261" s="16">
        <v>3.1436548196707554</v>
      </c>
      <c r="J261" s="16">
        <v>2.6446741131598892</v>
      </c>
      <c r="K261" s="16">
        <v>2.9549958491147224</v>
      </c>
      <c r="L261" s="16">
        <v>3.5137092200646354</v>
      </c>
      <c r="M261" s="16">
        <v>3.686494304834194</v>
      </c>
      <c r="N261" s="16">
        <v>3.7719126762116022</v>
      </c>
      <c r="O261" s="16">
        <v>4.2191450707794784</v>
      </c>
      <c r="P261" s="16">
        <v>1.3781540816431808</v>
      </c>
      <c r="Q261" s="16">
        <v>0.3045311780592368</v>
      </c>
      <c r="R261" s="16">
        <v>0.793393696861454</v>
      </c>
      <c r="S261" s="16">
        <v>0.74354314384136544</v>
      </c>
      <c r="T261" s="16">
        <v>0.82523982683913089</v>
      </c>
      <c r="U261" s="16">
        <v>1.3297339141512754</v>
      </c>
      <c r="V261" s="16">
        <v>1.3695732936620786</v>
      </c>
      <c r="W261" s="16">
        <v>1.3802558651058745</v>
      </c>
    </row>
    <row r="262" spans="1:23" x14ac:dyDescent="0.3">
      <c r="A262" s="16" t="s">
        <v>13</v>
      </c>
      <c r="B262" s="16" t="s">
        <v>6</v>
      </c>
      <c r="C262" s="16" t="s">
        <v>227</v>
      </c>
      <c r="D262" s="16" t="s">
        <v>227</v>
      </c>
      <c r="E262" s="16">
        <v>2.4240171959359613</v>
      </c>
      <c r="F262" s="16">
        <v>2.4049068368534208</v>
      </c>
      <c r="G262" s="16">
        <v>2.7900907759154223</v>
      </c>
      <c r="H262" s="16">
        <v>2.7671522195771092</v>
      </c>
      <c r="I262" s="16">
        <v>3.0016735168787685</v>
      </c>
      <c r="J262" s="16">
        <v>3.0299136475556221</v>
      </c>
      <c r="K262" s="16">
        <v>3.5778416036859078</v>
      </c>
      <c r="L262" s="16">
        <v>3.9217531371899561</v>
      </c>
      <c r="M262" s="16">
        <v>4.1046632350080943</v>
      </c>
      <c r="N262" s="16">
        <v>4.3449860179951427</v>
      </c>
      <c r="O262" s="16">
        <v>4.6723791657766141</v>
      </c>
      <c r="P262" s="16">
        <v>4.0654298785673983</v>
      </c>
      <c r="Q262" s="16">
        <v>3.845417691707246</v>
      </c>
      <c r="R262" s="16">
        <v>3.8024124562472186</v>
      </c>
      <c r="S262" s="16">
        <v>3.7105385267322042</v>
      </c>
      <c r="T262" s="16">
        <v>3.8937697021221767</v>
      </c>
      <c r="U262" s="16">
        <v>3.5068016723333613</v>
      </c>
      <c r="V262" s="16">
        <v>3.5530182354388988</v>
      </c>
      <c r="W262" s="16">
        <v>3.7206916458396573</v>
      </c>
    </row>
    <row r="263" spans="1:23" x14ac:dyDescent="0.3">
      <c r="A263" s="16" t="s">
        <v>13</v>
      </c>
      <c r="B263" s="16" t="s">
        <v>101</v>
      </c>
      <c r="C263" s="16" t="s">
        <v>227</v>
      </c>
      <c r="D263" s="16" t="s">
        <v>227</v>
      </c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>
        <v>0</v>
      </c>
      <c r="U263" s="16">
        <v>-2.1097048994258644E-6</v>
      </c>
      <c r="V263" s="16">
        <v>0</v>
      </c>
      <c r="W263" s="16">
        <v>2.107614766226397E-6</v>
      </c>
    </row>
    <row r="264" spans="1:23" x14ac:dyDescent="0.3">
      <c r="A264" s="16" t="s">
        <v>13</v>
      </c>
      <c r="B264" s="16" t="s">
        <v>7</v>
      </c>
      <c r="C264" s="16" t="s">
        <v>227</v>
      </c>
      <c r="D264" s="16" t="s">
        <v>227</v>
      </c>
      <c r="E264" s="16">
        <v>34.577979118738114</v>
      </c>
      <c r="F264" s="16">
        <v>34.181523604363221</v>
      </c>
      <c r="G264" s="16">
        <v>44.482145191374812</v>
      </c>
      <c r="H264" s="16">
        <v>46.349257282417518</v>
      </c>
      <c r="I264" s="16">
        <v>45.505179340230804</v>
      </c>
      <c r="J264" s="16">
        <v>48.594430725395725</v>
      </c>
      <c r="K264" s="16">
        <v>51.995357559589024</v>
      </c>
      <c r="L264" s="16">
        <v>48.720193229982058</v>
      </c>
      <c r="M264" s="16">
        <v>42.847139834831907</v>
      </c>
      <c r="N264" s="16">
        <v>41.706700785177723</v>
      </c>
      <c r="O264" s="16">
        <v>45.227113966421314</v>
      </c>
      <c r="P264" s="16">
        <v>43.579391664385184</v>
      </c>
      <c r="Q264" s="16">
        <v>43.345805925347157</v>
      </c>
      <c r="R264" s="16">
        <v>45.938989685986478</v>
      </c>
      <c r="S264" s="16">
        <v>49.171027939916726</v>
      </c>
      <c r="T264" s="16">
        <v>48.463765879754938</v>
      </c>
      <c r="U264" s="16">
        <v>52.178857115207471</v>
      </c>
      <c r="V264" s="16">
        <v>51.851601898194239</v>
      </c>
      <c r="W264" s="16">
        <v>50.347046902451645</v>
      </c>
    </row>
    <row r="265" spans="1:23" x14ac:dyDescent="0.3">
      <c r="A265" s="16" t="s">
        <v>13</v>
      </c>
      <c r="B265" s="16" t="s">
        <v>8</v>
      </c>
      <c r="C265" s="16" t="s">
        <v>227</v>
      </c>
      <c r="D265" s="16" t="s">
        <v>227</v>
      </c>
      <c r="E265" s="16">
        <v>0</v>
      </c>
      <c r="F265" s="16">
        <v>1.0424611260154109</v>
      </c>
      <c r="G265" s="16">
        <v>1.1947036515081904</v>
      </c>
      <c r="H265" s="16">
        <v>1.8377471784134953</v>
      </c>
      <c r="I265" s="16">
        <v>1.9580905876676984</v>
      </c>
      <c r="J265" s="16">
        <v>2.3078272807544602</v>
      </c>
      <c r="K265" s="16">
        <v>2.4949999537972105</v>
      </c>
      <c r="L265" s="16">
        <v>2.3489381390591162</v>
      </c>
      <c r="M265" s="16">
        <v>1.9981650191890279</v>
      </c>
      <c r="N265" s="16">
        <v>1.8311482409894386</v>
      </c>
      <c r="O265" s="16">
        <v>1.8127643860627451</v>
      </c>
      <c r="P265" s="16">
        <v>1.627568934634114</v>
      </c>
      <c r="Q265" s="16">
        <v>1.4793529558944376</v>
      </c>
      <c r="R265" s="16">
        <v>1.8072645418237654</v>
      </c>
      <c r="S265" s="16">
        <v>1.9707622600639938</v>
      </c>
      <c r="T265" s="16">
        <v>1.9990416227592396</v>
      </c>
      <c r="U265" s="16">
        <v>2.1434442239169225</v>
      </c>
      <c r="V265" s="16">
        <v>2.4037373545172112</v>
      </c>
      <c r="W265" s="16">
        <v>2.4030434656504358</v>
      </c>
    </row>
    <row r="266" spans="1:23" x14ac:dyDescent="0.3">
      <c r="A266" s="16" t="s">
        <v>13</v>
      </c>
      <c r="B266" s="16" t="s">
        <v>9</v>
      </c>
      <c r="C266" s="16" t="s">
        <v>227</v>
      </c>
      <c r="D266" s="16" t="s">
        <v>227</v>
      </c>
      <c r="E266" s="16"/>
      <c r="F266" s="16"/>
      <c r="G266" s="16"/>
      <c r="H266" s="16"/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</row>
  </sheetData>
  <pageMargins left="0.7" right="0.7" top="0.75" bottom="0.75" header="0.3" footer="0.3"/>
  <pageSetup scale="12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C21E8-21A5-473B-9731-8B40AD20F9FB}">
  <sheetPr codeName="shTotalEnergyCost">
    <pageSetUpPr fitToPage="1"/>
  </sheetPr>
  <dimension ref="A1:W268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108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66778.873962402344</v>
      </c>
      <c r="F7" s="3">
        <v>65926.973510742188</v>
      </c>
      <c r="G7" s="3">
        <v>27699.136016845703</v>
      </c>
      <c r="H7" s="3">
        <v>46860.688171386719</v>
      </c>
      <c r="I7" s="3">
        <v>44712.095397949219</v>
      </c>
      <c r="J7" s="3">
        <v>44097.856170654297</v>
      </c>
      <c r="K7" s="3">
        <v>35513.905426025391</v>
      </c>
      <c r="L7" s="3">
        <v>31959.784790039063</v>
      </c>
      <c r="M7" s="3">
        <v>20354.333984375</v>
      </c>
      <c r="N7" s="3">
        <v>23744.919128417969</v>
      </c>
      <c r="O7" s="3">
        <v>22418.754089355469</v>
      </c>
      <c r="P7" s="3">
        <v>30813.865234375</v>
      </c>
      <c r="Q7" s="3">
        <v>36548.008972167969</v>
      </c>
      <c r="R7" s="3">
        <v>36370.800598144531</v>
      </c>
      <c r="S7" s="3">
        <v>52463.90478515625</v>
      </c>
      <c r="T7" s="3">
        <v>39963.789855957031</v>
      </c>
      <c r="U7" s="3">
        <v>42701.405364990234</v>
      </c>
      <c r="V7" s="3">
        <v>24354.724853515625</v>
      </c>
      <c r="W7" s="3">
        <v>20914.332763671875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55265.036254882813</v>
      </c>
      <c r="F8" s="3">
        <v>44930.931335449219</v>
      </c>
      <c r="G8" s="3">
        <v>24056.87939453125</v>
      </c>
      <c r="H8" s="3">
        <v>31770.96923828125</v>
      </c>
      <c r="I8" s="3">
        <v>30899.362915039063</v>
      </c>
      <c r="J8" s="3">
        <v>40023.922607421875</v>
      </c>
      <c r="K8" s="3">
        <v>30341.381530761719</v>
      </c>
      <c r="L8" s="3">
        <v>21273.572357177734</v>
      </c>
      <c r="M8" s="3">
        <v>23644.819732666016</v>
      </c>
      <c r="N8" s="3">
        <v>19829.963806152344</v>
      </c>
      <c r="O8" s="3">
        <v>18951.409545898438</v>
      </c>
      <c r="P8" s="3">
        <v>21935.417114257813</v>
      </c>
      <c r="Q8" s="3">
        <v>30722.2060546875</v>
      </c>
      <c r="R8" s="3">
        <v>33025.551147460938</v>
      </c>
      <c r="S8" s="3">
        <v>39822.176422119141</v>
      </c>
      <c r="T8" s="3">
        <v>22578.612228393555</v>
      </c>
      <c r="U8" s="3">
        <v>9194.1357421875</v>
      </c>
      <c r="V8" s="3">
        <v>9190.7100830078125</v>
      </c>
      <c r="W8" s="3">
        <v>8646.3751220703125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>
        <v>99.106355667114258</v>
      </c>
      <c r="F9" s="3">
        <v>92.22544002532959</v>
      </c>
      <c r="G9" s="3">
        <v>75.907561898231506</v>
      </c>
      <c r="H9" s="3">
        <v>75.311618447303772</v>
      </c>
      <c r="I9" s="3">
        <v>79.615067005157471</v>
      </c>
      <c r="J9" s="3">
        <v>87.414958000183105</v>
      </c>
      <c r="K9" s="3">
        <v>108.51139974594116</v>
      </c>
      <c r="L9" s="3">
        <v>87.891498208045959</v>
      </c>
      <c r="M9" s="3">
        <v>76.165992617607117</v>
      </c>
      <c r="N9" s="3">
        <v>70.967367947101593</v>
      </c>
      <c r="O9" s="3">
        <v>73.987281799316406</v>
      </c>
      <c r="P9" s="3">
        <v>78.295895040035248</v>
      </c>
      <c r="Q9" s="3">
        <v>76.164889097213745</v>
      </c>
      <c r="R9" s="3">
        <v>89.804317474365234</v>
      </c>
      <c r="S9" s="3">
        <v>83.42025351524353</v>
      </c>
      <c r="T9" s="3">
        <v>89.798077344894409</v>
      </c>
      <c r="U9" s="3">
        <v>85.604372620582581</v>
      </c>
      <c r="V9" s="3">
        <v>82.648865580558777</v>
      </c>
      <c r="W9" s="3">
        <v>99.306769847869873</v>
      </c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>
        <v>6706.263916015625</v>
      </c>
      <c r="F10" s="3">
        <v>5788.8109741210938</v>
      </c>
      <c r="G10" s="3">
        <v>5220.4611663818359</v>
      </c>
      <c r="H10" s="3">
        <v>5017.7768630981445</v>
      </c>
      <c r="I10" s="3">
        <v>5654.957820892334</v>
      </c>
      <c r="J10" s="3">
        <v>6205.6378936767578</v>
      </c>
      <c r="K10" s="3">
        <v>6151.5483093261719</v>
      </c>
      <c r="L10" s="3">
        <v>5623.3767547607422</v>
      </c>
      <c r="M10" s="3">
        <v>5183.9874534606934</v>
      </c>
      <c r="N10" s="3">
        <v>4778.5165939331055</v>
      </c>
      <c r="O10" s="3">
        <v>4775.6228866577148</v>
      </c>
      <c r="P10" s="3">
        <v>5205.4591217041016</v>
      </c>
      <c r="Q10" s="3">
        <v>4815.8346710205078</v>
      </c>
      <c r="R10" s="3">
        <v>5533.3628540039063</v>
      </c>
      <c r="S10" s="3">
        <v>5696.8088455200195</v>
      </c>
      <c r="T10" s="3">
        <v>6303.2166290283203</v>
      </c>
      <c r="U10" s="3">
        <v>5872.1010360717773</v>
      </c>
      <c r="V10" s="3">
        <v>6315.4823837280273</v>
      </c>
      <c r="W10" s="3">
        <v>6285.2150573730469</v>
      </c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312039.3447265625</v>
      </c>
      <c r="F11" s="3">
        <v>248644.13818359375</v>
      </c>
      <c r="G11" s="3">
        <v>257185.462890625</v>
      </c>
      <c r="H11" s="3">
        <v>250819.18359375</v>
      </c>
      <c r="I11" s="3">
        <v>237234.3623046875</v>
      </c>
      <c r="J11" s="3">
        <v>246585.931640625</v>
      </c>
      <c r="K11" s="3">
        <v>264096.84765625</v>
      </c>
      <c r="L11" s="3">
        <v>258129.1318359375</v>
      </c>
      <c r="M11" s="3">
        <v>263903.54296875</v>
      </c>
      <c r="N11" s="3">
        <v>269605.2333984375</v>
      </c>
      <c r="O11" s="3">
        <v>268613.0830078125</v>
      </c>
      <c r="P11" s="3">
        <v>290170.2802734375</v>
      </c>
      <c r="Q11" s="3">
        <v>300538.775390625</v>
      </c>
      <c r="R11" s="3">
        <v>314050.43359375</v>
      </c>
      <c r="S11" s="3">
        <v>296220.447265625</v>
      </c>
      <c r="T11" s="3">
        <v>331601.134765625</v>
      </c>
      <c r="U11" s="3">
        <v>346014.443359375</v>
      </c>
      <c r="V11" s="3">
        <v>359321.8984375</v>
      </c>
      <c r="W11" s="3">
        <v>353067.712890625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>
        <v>9826.6045532226563</v>
      </c>
      <c r="F12" s="3">
        <v>7982.7411270141602</v>
      </c>
      <c r="G12" s="3">
        <v>5689.9231567382813</v>
      </c>
      <c r="H12" s="3">
        <v>6039.585319519043</v>
      </c>
      <c r="I12" s="3">
        <v>5457.0758514404297</v>
      </c>
      <c r="J12" s="3">
        <v>5695.3560638427734</v>
      </c>
      <c r="K12" s="3">
        <v>5498.3281860351563</v>
      </c>
      <c r="L12" s="3">
        <v>3943.2538757324219</v>
      </c>
      <c r="M12" s="3">
        <v>3120.9717178344727</v>
      </c>
      <c r="N12" s="3">
        <v>3213.2776260375977</v>
      </c>
      <c r="O12" s="3">
        <v>2923.914192199707</v>
      </c>
      <c r="P12" s="3">
        <v>4909.4100112915039</v>
      </c>
      <c r="Q12" s="3">
        <v>6082.7626342773438</v>
      </c>
      <c r="R12" s="3">
        <v>5994.6395874023438</v>
      </c>
      <c r="S12" s="3">
        <v>6869.9187622070313</v>
      </c>
      <c r="T12" s="3">
        <v>6274.1393127441406</v>
      </c>
      <c r="U12" s="3">
        <v>7145.7138977050781</v>
      </c>
      <c r="V12" s="3">
        <v>6265.4615325927734</v>
      </c>
      <c r="W12" s="3">
        <v>6375.9531402587891</v>
      </c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>
        <v>30.876815795898438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104.68253803253174</v>
      </c>
      <c r="F14" s="3">
        <v>181.16090297698975</v>
      </c>
      <c r="G14" s="3">
        <v>167.49784088134766</v>
      </c>
      <c r="H14" s="3">
        <v>151.91207504272461</v>
      </c>
      <c r="I14" s="3">
        <v>75.394241333007813</v>
      </c>
      <c r="J14" s="3">
        <v>203.64744091033936</v>
      </c>
      <c r="K14" s="3">
        <v>339.22801923751831</v>
      </c>
      <c r="L14" s="3">
        <v>387.07221221923828</v>
      </c>
      <c r="M14" s="3">
        <v>156.83930444717407</v>
      </c>
      <c r="N14" s="3">
        <v>184.4858546257019</v>
      </c>
      <c r="O14" s="3">
        <v>197.88760471343994</v>
      </c>
      <c r="P14" s="3">
        <v>146.97894287109375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>
        <v>34.358322143554688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246.63901710510254</v>
      </c>
      <c r="F16" s="3">
        <v>241.76881122589111</v>
      </c>
      <c r="G16" s="3">
        <v>408.86007452011108</v>
      </c>
      <c r="H16" s="3">
        <v>425.57645702362061</v>
      </c>
      <c r="I16" s="3">
        <v>237.97105121612549</v>
      </c>
      <c r="J16" s="3">
        <v>320.10604667663574</v>
      </c>
      <c r="K16" s="3">
        <v>540.24810123443604</v>
      </c>
      <c r="L16" s="3">
        <v>438.7841100692749</v>
      </c>
      <c r="M16" s="3">
        <v>437.8661470413208</v>
      </c>
      <c r="N16" s="3">
        <v>370.23014831542969</v>
      </c>
      <c r="O16" s="3">
        <v>328.34247541427612</v>
      </c>
      <c r="P16" s="3">
        <v>195.14107513427734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>
        <v>43.836121559143066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>
        <v>8.9735097885131836</v>
      </c>
      <c r="F19" s="3">
        <v>8.3915376663208008</v>
      </c>
      <c r="G19" s="3">
        <v>9.3926239013671875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>
        <v>9.6949014663696289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265123.8544921875</v>
      </c>
      <c r="F22" s="3">
        <v>227291.6416015625</v>
      </c>
      <c r="G22" s="3">
        <v>201348.2431640625</v>
      </c>
      <c r="H22" s="3">
        <v>217050.6142578125</v>
      </c>
      <c r="I22" s="3">
        <v>212347.42822265625</v>
      </c>
      <c r="J22" s="3">
        <v>194086.0751953125</v>
      </c>
      <c r="K22" s="3">
        <v>208621.6201171875</v>
      </c>
      <c r="L22" s="3">
        <v>199954.421875</v>
      </c>
      <c r="M22" s="3">
        <v>187161.9619140625</v>
      </c>
      <c r="N22" s="3">
        <v>199062.90759277344</v>
      </c>
      <c r="O22" s="3">
        <v>201532.97216796875</v>
      </c>
      <c r="P22" s="3">
        <v>207709.08349609375</v>
      </c>
      <c r="Q22" s="3">
        <v>205473.19580078125</v>
      </c>
      <c r="R22" s="3">
        <v>214449.3828125</v>
      </c>
      <c r="S22" s="3">
        <v>205436.52563476563</v>
      </c>
      <c r="T22" s="3">
        <v>224208.19241333008</v>
      </c>
      <c r="U22" s="3">
        <v>228416.09765625</v>
      </c>
      <c r="V22" s="3">
        <v>222551.94384765625</v>
      </c>
      <c r="W22" s="3">
        <v>238012.8271484375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>
        <v>11218.497055053711</v>
      </c>
      <c r="F23" s="3">
        <v>9543.6611480712891</v>
      </c>
      <c r="G23" s="3">
        <v>6196.8287353515625</v>
      </c>
      <c r="H23" s="3">
        <v>6818.5835800170898</v>
      </c>
      <c r="I23" s="3">
        <v>6177.1972808837891</v>
      </c>
      <c r="J23" s="3">
        <v>6134.6563568115234</v>
      </c>
      <c r="K23" s="3">
        <v>5890.7003326416016</v>
      </c>
      <c r="L23" s="3">
        <v>4297.8842163085938</v>
      </c>
      <c r="M23" s="3">
        <v>3289.1772308349609</v>
      </c>
      <c r="N23" s="3">
        <v>3576.4576797485352</v>
      </c>
      <c r="O23" s="3">
        <v>3683.2258262634277</v>
      </c>
      <c r="P23" s="3">
        <v>5263.6258678436279</v>
      </c>
      <c r="Q23" s="3">
        <v>6597.3615951538086</v>
      </c>
      <c r="R23" s="3">
        <v>7013.200704574585</v>
      </c>
      <c r="S23" s="3">
        <v>8100.2228832244873</v>
      </c>
      <c r="T23" s="3">
        <v>6888.4303855895996</v>
      </c>
      <c r="U23" s="3">
        <v>8088.0304651260376</v>
      </c>
      <c r="V23" s="3">
        <v>7073.3534164428711</v>
      </c>
      <c r="W23" s="3">
        <v>7833.3648383021355</v>
      </c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267536.8515625</v>
      </c>
      <c r="F24" s="3">
        <v>227444.564453125</v>
      </c>
      <c r="G24" s="3">
        <v>213959.4482421875</v>
      </c>
      <c r="H24" s="3">
        <v>199410.18359375</v>
      </c>
      <c r="I24" s="3">
        <v>218910.83056640625</v>
      </c>
      <c r="J24" s="3">
        <v>194587.45458984375</v>
      </c>
      <c r="K24" s="3">
        <v>211741.4677734375</v>
      </c>
      <c r="L24" s="3">
        <v>205002.68994140625</v>
      </c>
      <c r="M24" s="3">
        <v>183777.556640625</v>
      </c>
      <c r="N24" s="3">
        <v>200348.05029296875</v>
      </c>
      <c r="O24" s="3">
        <v>202838.7578125</v>
      </c>
      <c r="P24" s="3">
        <v>209532.56591796875</v>
      </c>
      <c r="Q24" s="3">
        <v>209392.07336425781</v>
      </c>
      <c r="R24" s="3">
        <v>214350.21923828125</v>
      </c>
      <c r="S24" s="3">
        <v>207838.03564453125</v>
      </c>
      <c r="T24" s="3">
        <v>221938.1767578125</v>
      </c>
      <c r="U24" s="3">
        <v>232434.90673828125</v>
      </c>
      <c r="V24" s="3">
        <v>208693.587890625</v>
      </c>
      <c r="W24" s="3">
        <v>247147.77197265625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>
        <v>10571.204238891602</v>
      </c>
      <c r="F25" s="3">
        <v>9773.2603988647461</v>
      </c>
      <c r="G25" s="3">
        <v>6637.6657791137695</v>
      </c>
      <c r="H25" s="3">
        <v>5305.3226165771484</v>
      </c>
      <c r="I25" s="3">
        <v>5868.7166900634766</v>
      </c>
      <c r="J25" s="3">
        <v>5830.6440620422363</v>
      </c>
      <c r="K25" s="3">
        <v>5945.1812934875488</v>
      </c>
      <c r="L25" s="3">
        <v>3925.8175811767578</v>
      </c>
      <c r="M25" s="3">
        <v>3114.4892883300781</v>
      </c>
      <c r="N25" s="3">
        <v>3113.595832824707</v>
      </c>
      <c r="O25" s="3">
        <v>3329.0287857055664</v>
      </c>
      <c r="P25" s="3">
        <v>4989.8818321228027</v>
      </c>
      <c r="Q25" s="3">
        <v>6033.7486343383789</v>
      </c>
      <c r="R25" s="3">
        <v>6762.8951096534729</v>
      </c>
      <c r="S25" s="3">
        <v>7000.1922278790735</v>
      </c>
      <c r="T25" s="3">
        <v>6366.4132766723633</v>
      </c>
      <c r="U25" s="3">
        <v>7449.860023856163</v>
      </c>
      <c r="V25" s="3">
        <v>6802.6609916687012</v>
      </c>
      <c r="W25" s="3">
        <v>7259.3465881347656</v>
      </c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67678.09375</v>
      </c>
      <c r="F26" s="3">
        <v>58818.229187011719</v>
      </c>
      <c r="G26" s="3">
        <v>55711.96940612793</v>
      </c>
      <c r="H26" s="3">
        <v>48437.030807495117</v>
      </c>
      <c r="I26" s="3">
        <v>60158.182373046875</v>
      </c>
      <c r="J26" s="3">
        <v>80499.086853027344</v>
      </c>
      <c r="K26" s="3">
        <v>70859.371337890625</v>
      </c>
      <c r="L26" s="3">
        <v>75310.681579589844</v>
      </c>
      <c r="M26" s="3">
        <v>108789.91076660156</v>
      </c>
      <c r="N26" s="3">
        <v>81168.953643798828</v>
      </c>
      <c r="O26" s="3">
        <v>92096.130523681641</v>
      </c>
      <c r="P26" s="3">
        <v>40425.897415161133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44199.170715332031</v>
      </c>
      <c r="F27" s="3">
        <v>59388.188873291016</v>
      </c>
      <c r="G27" s="3">
        <v>54000.474609375</v>
      </c>
      <c r="H27" s="3">
        <v>48344.206268310547</v>
      </c>
      <c r="I27" s="3">
        <v>49854.125366210938</v>
      </c>
      <c r="J27" s="3">
        <v>70334.731994628906</v>
      </c>
      <c r="K27" s="3">
        <v>56072.2431640625</v>
      </c>
      <c r="L27" s="3">
        <v>73634.71728515625</v>
      </c>
      <c r="M27" s="3">
        <v>83413.301025390625</v>
      </c>
      <c r="N27" s="3">
        <v>96198.02587890625</v>
      </c>
      <c r="O27" s="3">
        <v>84384.723876953125</v>
      </c>
      <c r="P27" s="3">
        <v>32655.95458984375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>
        <v>31.882932662963867</v>
      </c>
      <c r="H28" s="3">
        <v>37.205890655517578</v>
      </c>
      <c r="I28" s="3"/>
      <c r="J28" s="3">
        <v>98.222410202026367</v>
      </c>
      <c r="K28" s="3">
        <v>598.34559631347656</v>
      </c>
      <c r="L28" s="3">
        <v>284.23148155212402</v>
      </c>
      <c r="M28" s="3"/>
      <c r="N28" s="3">
        <v>29.931655883789063</v>
      </c>
      <c r="O28" s="3">
        <v>135.124755859375</v>
      </c>
      <c r="P28" s="3">
        <v>103.03130912780762</v>
      </c>
      <c r="Q28" s="3">
        <v>271.98623275756836</v>
      </c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>
        <v>49.371883392333984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>
        <v>36.944925308227539</v>
      </c>
      <c r="H30" s="3">
        <v>82.714054107666016</v>
      </c>
      <c r="I30" s="3">
        <v>17.169269561767578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>
        <v>25.085041046142578</v>
      </c>
      <c r="G31" s="3">
        <v>46.004721641540527</v>
      </c>
      <c r="H31" s="3">
        <v>95.994239807128906</v>
      </c>
      <c r="I31" s="3">
        <v>27.07109260559082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>
        <v>29.653911590576172</v>
      </c>
      <c r="G32" s="3"/>
      <c r="H32" s="3"/>
      <c r="I32" s="3">
        <v>40.321098327636719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51.385688781738281</v>
      </c>
      <c r="F33" s="3">
        <v>57.493259429931641</v>
      </c>
      <c r="G33" s="3">
        <v>9.5047426223754883</v>
      </c>
      <c r="H33" s="3">
        <v>63.433189392089844</v>
      </c>
      <c r="I33" s="3">
        <v>38.522371292114258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1332.992000579834</v>
      </c>
      <c r="F34" s="3">
        <v>1097.2388153076172</v>
      </c>
      <c r="G34" s="3">
        <v>1547.4688568115234</v>
      </c>
      <c r="H34" s="3">
        <v>1280.1387214660645</v>
      </c>
      <c r="I34" s="3">
        <v>1186.6369209289551</v>
      </c>
      <c r="J34" s="3">
        <v>1362.1654081344604</v>
      </c>
      <c r="K34" s="3">
        <v>1641.6083717346191</v>
      </c>
      <c r="L34" s="3">
        <v>1438.7698726654053</v>
      </c>
      <c r="M34" s="3">
        <v>1080.8036422729492</v>
      </c>
      <c r="N34" s="3">
        <v>879.42687511444092</v>
      </c>
      <c r="O34" s="3">
        <v>827.51679992675781</v>
      </c>
      <c r="P34" s="3">
        <v>1085.5775241851807</v>
      </c>
      <c r="Q34" s="3">
        <v>912.5748405456543</v>
      </c>
      <c r="R34" s="3">
        <v>264.41411685943604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1760.6761884689331</v>
      </c>
      <c r="F35" s="3">
        <v>1866.8881416320801</v>
      </c>
      <c r="G35" s="3">
        <v>1776.086106300354</v>
      </c>
      <c r="H35" s="3">
        <v>1456.6746368408203</v>
      </c>
      <c r="I35" s="3">
        <v>1028.012186050415</v>
      </c>
      <c r="J35" s="3">
        <v>1554.9038848876953</v>
      </c>
      <c r="K35" s="3">
        <v>1531.4161920547485</v>
      </c>
      <c r="L35" s="3">
        <v>1523.98122215271</v>
      </c>
      <c r="M35" s="3">
        <v>1198.4070158004761</v>
      </c>
      <c r="N35" s="3">
        <v>1235.7448272705078</v>
      </c>
      <c r="O35" s="3">
        <v>1023.414740562439</v>
      </c>
      <c r="P35" s="3">
        <v>1391.9741821289063</v>
      </c>
      <c r="Q35" s="3">
        <v>1069.2801866531372</v>
      </c>
      <c r="R35" s="3">
        <v>495.31966972351074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2154.3198394775391</v>
      </c>
      <c r="F36" s="3">
        <v>2034.8415203094482</v>
      </c>
      <c r="G36" s="3">
        <v>1697.0023422241211</v>
      </c>
      <c r="H36" s="3">
        <v>1380.4156723022461</v>
      </c>
      <c r="I36" s="3">
        <v>1282.8319339752197</v>
      </c>
      <c r="J36" s="3">
        <v>1605.4929828643799</v>
      </c>
      <c r="K36" s="3">
        <v>1519.6662330627441</v>
      </c>
      <c r="L36" s="3">
        <v>1580.477855682373</v>
      </c>
      <c r="M36" s="3">
        <v>1174.1711387634277</v>
      </c>
      <c r="N36" s="3">
        <v>1177.8076438903809</v>
      </c>
      <c r="O36" s="3">
        <v>1108.7091979980469</v>
      </c>
      <c r="P36" s="3">
        <v>1443.5716905593872</v>
      </c>
      <c r="Q36" s="3">
        <v>1569.5645942687988</v>
      </c>
      <c r="R36" s="3">
        <v>229.87335586547852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-117946.8486328125</v>
      </c>
      <c r="U37" s="3">
        <v>-199747.955078125</v>
      </c>
      <c r="V37" s="3">
        <v>-326181.595703125</v>
      </c>
      <c r="W37" s="3">
        <v>-407007.044921875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1246.022705078125</v>
      </c>
      <c r="Q38" s="3">
        <v>4512.1994171142578</v>
      </c>
      <c r="R38" s="3">
        <v>21036.982177734375</v>
      </c>
      <c r="S38" s="3">
        <v>23562.27734375</v>
      </c>
      <c r="T38" s="3">
        <v>15838.270904541016</v>
      </c>
      <c r="U38" s="3">
        <v>38456.193328857422</v>
      </c>
      <c r="V38" s="3">
        <v>40851.604095458984</v>
      </c>
      <c r="W38" s="3">
        <v>30789.369155883789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10116.854614257813</v>
      </c>
      <c r="V39" s="3">
        <v>12462.383689880371</v>
      </c>
      <c r="W39" s="3">
        <v>10843.934829711914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137217.52734375</v>
      </c>
      <c r="F41" s="3">
        <v>120339.2939453125</v>
      </c>
      <c r="G41" s="3">
        <v>115541.7607421875</v>
      </c>
      <c r="H41" s="3">
        <v>86731.121337890625</v>
      </c>
      <c r="I41" s="3">
        <v>93059.004638671875</v>
      </c>
      <c r="J41" s="3">
        <v>84001.936767578125</v>
      </c>
      <c r="K41" s="3">
        <v>88565.85986328125</v>
      </c>
      <c r="L41" s="3">
        <v>66639.624267578125</v>
      </c>
      <c r="M41" s="3">
        <v>41715.333099365234</v>
      </c>
      <c r="N41" s="3">
        <v>34444.783020019531</v>
      </c>
      <c r="O41" s="3">
        <v>46826.046234130859</v>
      </c>
      <c r="P41" s="3">
        <v>56057.488784790039</v>
      </c>
      <c r="Q41" s="3">
        <v>75299.96923828125</v>
      </c>
      <c r="R41" s="3">
        <v>71194.315856933594</v>
      </c>
      <c r="S41" s="3">
        <v>101183.33114624023</v>
      </c>
      <c r="T41" s="3">
        <v>71160.576965332031</v>
      </c>
      <c r="U41" s="3">
        <v>18647.703857421875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143545.83544921875</v>
      </c>
      <c r="F42" s="3">
        <v>124824.66455078125</v>
      </c>
      <c r="G42" s="3">
        <v>120253.95629882813</v>
      </c>
      <c r="H42" s="3">
        <v>128262.16552734375</v>
      </c>
      <c r="I42" s="3">
        <v>120998.9775390625</v>
      </c>
      <c r="J42" s="3">
        <v>124382.5712890625</v>
      </c>
      <c r="K42" s="3">
        <v>105810.533203125</v>
      </c>
      <c r="L42" s="3">
        <v>110669.84204101563</v>
      </c>
      <c r="M42" s="3">
        <v>94151.673095703125</v>
      </c>
      <c r="N42" s="3">
        <v>87674.106689453125</v>
      </c>
      <c r="O42" s="3">
        <v>80274.332763671875</v>
      </c>
      <c r="P42" s="3">
        <v>91958.740356445313</v>
      </c>
      <c r="Q42" s="3">
        <v>106452.75918579102</v>
      </c>
      <c r="R42" s="3">
        <v>102793.732421875</v>
      </c>
      <c r="S42" s="3">
        <v>121496.16625976563</v>
      </c>
      <c r="T42" s="3">
        <v>109668.92626953125</v>
      </c>
      <c r="U42" s="3">
        <v>98843.22119140625</v>
      </c>
      <c r="V42" s="3">
        <v>109245.12878417969</v>
      </c>
      <c r="W42" s="3">
        <v>100153.76147460938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152495.15100097656</v>
      </c>
      <c r="F43" s="3">
        <v>125392.0302734375</v>
      </c>
      <c r="G43" s="3">
        <v>115889.03564453125</v>
      </c>
      <c r="H43" s="3">
        <v>115801.203125</v>
      </c>
      <c r="I43" s="3">
        <v>136018.642578125</v>
      </c>
      <c r="J43" s="3">
        <v>130494.85595703125</v>
      </c>
      <c r="K43" s="3">
        <v>131839.39794921875</v>
      </c>
      <c r="L43" s="3">
        <v>109865.7490234375</v>
      </c>
      <c r="M43" s="3">
        <v>125557.7705078125</v>
      </c>
      <c r="N43" s="3">
        <v>108660.21337890625</v>
      </c>
      <c r="O43" s="3">
        <v>124274.1982421875</v>
      </c>
      <c r="P43" s="3">
        <v>114766.57922363281</v>
      </c>
      <c r="Q43" s="3">
        <v>131346.40625</v>
      </c>
      <c r="R43" s="3">
        <v>126248.65283203125</v>
      </c>
      <c r="S43" s="3">
        <v>152633.751953125</v>
      </c>
      <c r="T43" s="3">
        <v>125435.67028808594</v>
      </c>
      <c r="U43" s="3">
        <v>132456.28173828125</v>
      </c>
      <c r="V43" s="3">
        <v>124824.70874023438</v>
      </c>
      <c r="W43" s="3">
        <v>132677.796875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137244.96816444397</v>
      </c>
      <c r="F44" s="3">
        <v>126133.25146484375</v>
      </c>
      <c r="G44" s="3">
        <v>91919.89306640625</v>
      </c>
      <c r="H44" s="3">
        <v>103824.96826171875</v>
      </c>
      <c r="I44" s="3">
        <v>95619.763427734375</v>
      </c>
      <c r="J44" s="3">
        <v>121333.8662109375</v>
      </c>
      <c r="K44" s="3">
        <v>111571.95288085938</v>
      </c>
      <c r="L44" s="3">
        <v>113811.99609375</v>
      </c>
      <c r="M44" s="3">
        <v>92913.508422851563</v>
      </c>
      <c r="N44" s="3">
        <v>110374.09033203125</v>
      </c>
      <c r="O44" s="3">
        <v>107622.6982421875</v>
      </c>
      <c r="P44" s="3">
        <v>112487.142578125</v>
      </c>
      <c r="Q44" s="3">
        <v>105710.77001953125</v>
      </c>
      <c r="R44" s="3">
        <v>124822.7255859375</v>
      </c>
      <c r="S44" s="3">
        <v>123503.82934570313</v>
      </c>
      <c r="T44" s="3">
        <v>127745.64306640625</v>
      </c>
      <c r="U44" s="3">
        <v>125737.9130859375</v>
      </c>
      <c r="V44" s="3">
        <v>130493.63134765625</v>
      </c>
      <c r="W44" s="3">
        <v>118194.80078125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>
        <v>21.638701438903809</v>
      </c>
      <c r="G45" s="3">
        <v>10.577751159667969</v>
      </c>
      <c r="H45" s="3">
        <v>24.941883087158203</v>
      </c>
      <c r="I45" s="3">
        <v>11.217294692993164</v>
      </c>
      <c r="J45" s="3">
        <v>89.603408813476563</v>
      </c>
      <c r="K45" s="3">
        <v>355.17557907104492</v>
      </c>
      <c r="L45" s="3">
        <v>123.11666679382324</v>
      </c>
      <c r="M45" s="3">
        <v>48.006454467773438</v>
      </c>
      <c r="N45" s="3">
        <v>23.497289657592773</v>
      </c>
      <c r="O45" s="3">
        <v>113.51369476318359</v>
      </c>
      <c r="P45" s="3">
        <v>22.506940841674805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560.35946273803711</v>
      </c>
      <c r="F46" s="3">
        <v>909.22523498535156</v>
      </c>
      <c r="G46" s="3">
        <v>803.73842620849609</v>
      </c>
      <c r="H46" s="3">
        <v>442.29897689819336</v>
      </c>
      <c r="I46" s="3">
        <v>557.84632873535156</v>
      </c>
      <c r="J46" s="3">
        <v>654.96172904968262</v>
      </c>
      <c r="K46" s="3">
        <v>948.54869174957275</v>
      </c>
      <c r="L46" s="3">
        <v>845.31490612030029</v>
      </c>
      <c r="M46" s="3">
        <v>551.88492774963379</v>
      </c>
      <c r="N46" s="3">
        <v>400.32733058929443</v>
      </c>
      <c r="O46" s="3">
        <v>584.37248802185059</v>
      </c>
      <c r="P46" s="3">
        <v>714.31965827941895</v>
      </c>
      <c r="Q46" s="3">
        <v>878.21761894226074</v>
      </c>
      <c r="R46" s="3">
        <v>1318.4769687652588</v>
      </c>
      <c r="S46" s="3">
        <v>2402.5446624755859</v>
      </c>
      <c r="T46" s="3">
        <v>471.19630432128906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71.614952087402344</v>
      </c>
      <c r="F47" s="3">
        <v>127.27675628662109</v>
      </c>
      <c r="G47" s="3">
        <v>239.04917144775391</v>
      </c>
      <c r="H47" s="3">
        <v>303.25739288330078</v>
      </c>
      <c r="I47" s="3"/>
      <c r="J47" s="3">
        <v>347.36137008666992</v>
      </c>
      <c r="K47" s="3">
        <v>1169.5880737304688</v>
      </c>
      <c r="L47" s="3">
        <v>642.14736557006836</v>
      </c>
      <c r="M47" s="3">
        <v>210.3597297668457</v>
      </c>
      <c r="N47" s="3">
        <v>193.89066314697266</v>
      </c>
      <c r="O47" s="3">
        <v>430.06082153320313</v>
      </c>
      <c r="P47" s="3">
        <v>148.45025634765625</v>
      </c>
      <c r="Q47" s="3">
        <v>689.94625854492188</v>
      </c>
      <c r="R47" s="3">
        <v>600.51605224609375</v>
      </c>
      <c r="S47" s="3">
        <v>1484.7381896972656</v>
      </c>
      <c r="T47" s="3">
        <v>1315.0635681152344</v>
      </c>
      <c r="U47" s="3">
        <v>169.82051849365234</v>
      </c>
      <c r="V47" s="3">
        <v>113.27542114257813</v>
      </c>
      <c r="W47" s="3">
        <v>54.966194152832031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556.21002388000488</v>
      </c>
      <c r="F48" s="3">
        <v>516.74829483032227</v>
      </c>
      <c r="G48" s="3">
        <v>561.92696380615234</v>
      </c>
      <c r="H48" s="3">
        <v>343.39804077148438</v>
      </c>
      <c r="I48" s="3">
        <v>324.20457649230957</v>
      </c>
      <c r="J48" s="3">
        <v>453.28097915649414</v>
      </c>
      <c r="K48" s="3">
        <v>731.7213134765625</v>
      </c>
      <c r="L48" s="3">
        <v>599.99223518371582</v>
      </c>
      <c r="M48" s="3">
        <v>379.81407928466797</v>
      </c>
      <c r="N48" s="3">
        <v>161.87265586853027</v>
      </c>
      <c r="O48" s="3">
        <v>355.93446826934814</v>
      </c>
      <c r="P48" s="3">
        <v>620.67316627502441</v>
      </c>
      <c r="Q48" s="3">
        <v>694.94475173950195</v>
      </c>
      <c r="R48" s="3">
        <v>1348.9941120147705</v>
      </c>
      <c r="S48" s="3">
        <v>2072.2565841674805</v>
      </c>
      <c r="T48" s="3">
        <v>1754.8378028869629</v>
      </c>
      <c r="U48" s="3">
        <v>191.11025905609131</v>
      </c>
      <c r="V48" s="3">
        <v>397.41654586791992</v>
      </c>
      <c r="W48" s="3">
        <v>377.24783515930176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945.50644111633301</v>
      </c>
      <c r="F49" s="3">
        <v>879.3909797668457</v>
      </c>
      <c r="G49" s="3">
        <v>798.52058029174805</v>
      </c>
      <c r="H49" s="3">
        <v>630.02399826049805</v>
      </c>
      <c r="I49" s="3">
        <v>658.77560520172119</v>
      </c>
      <c r="J49" s="3">
        <v>868.10064697265625</v>
      </c>
      <c r="K49" s="3">
        <v>988.96492004394531</v>
      </c>
      <c r="L49" s="3">
        <v>743.54337978363037</v>
      </c>
      <c r="M49" s="3">
        <v>380.1160945892334</v>
      </c>
      <c r="N49" s="3">
        <v>498.49705123901367</v>
      </c>
      <c r="O49" s="3">
        <v>495.13640022277832</v>
      </c>
      <c r="P49" s="3">
        <v>710.15886497497559</v>
      </c>
      <c r="Q49" s="3">
        <v>986.47050285339355</v>
      </c>
      <c r="R49" s="3">
        <v>1718.4203338623047</v>
      </c>
      <c r="S49" s="3">
        <v>2543.1203002929688</v>
      </c>
      <c r="T49" s="3">
        <v>2317.3838939666748</v>
      </c>
      <c r="U49" s="3">
        <v>613.50162029266357</v>
      </c>
      <c r="V49" s="3">
        <v>528.69312381744385</v>
      </c>
      <c r="W49" s="3">
        <v>678.96180534362793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1214.3226470947266</v>
      </c>
      <c r="F50" s="3">
        <v>1048.1916027069092</v>
      </c>
      <c r="G50" s="3">
        <v>1091.8854789733887</v>
      </c>
      <c r="H50" s="3">
        <v>988.97674369812012</v>
      </c>
      <c r="I50" s="3">
        <v>670.60650253295898</v>
      </c>
      <c r="J50" s="3">
        <v>929.05108070373535</v>
      </c>
      <c r="K50" s="3">
        <v>961.10155773162842</v>
      </c>
      <c r="L50" s="3">
        <v>765.53236865997314</v>
      </c>
      <c r="M50" s="3">
        <v>436.27997589111328</v>
      </c>
      <c r="N50" s="3">
        <v>428.25201892852783</v>
      </c>
      <c r="O50" s="3">
        <v>534.57266426086426</v>
      </c>
      <c r="P50" s="3">
        <v>1077.3982315063477</v>
      </c>
      <c r="Q50" s="3">
        <v>1036.6171264648438</v>
      </c>
      <c r="R50" s="3">
        <v>1840.353385925293</v>
      </c>
      <c r="S50" s="3">
        <v>3270.9067821502686</v>
      </c>
      <c r="T50" s="3">
        <v>2728.9973602294922</v>
      </c>
      <c r="U50" s="3">
        <v>837.23886299133301</v>
      </c>
      <c r="V50" s="3">
        <v>1097.7165107727051</v>
      </c>
      <c r="W50" s="3">
        <v>1200.8606758117676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>
        <v>41.69610595703125</v>
      </c>
      <c r="K51" s="3">
        <v>119.75959968566895</v>
      </c>
      <c r="L51" s="3">
        <v>157.52920722961426</v>
      </c>
      <c r="M51" s="3">
        <v>21.42523193359375</v>
      </c>
      <c r="N51" s="3">
        <v>8.7804327011108398</v>
      </c>
      <c r="O51" s="3">
        <v>66.6778564453125</v>
      </c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>
        <v>21.473453521728516</v>
      </c>
      <c r="G52" s="3">
        <v>10.107700347900391</v>
      </c>
      <c r="H52" s="3">
        <v>45.915416717529297</v>
      </c>
      <c r="I52" s="3"/>
      <c r="J52" s="3">
        <v>86.37903881072998</v>
      </c>
      <c r="K52" s="3">
        <v>274.76839828491211</v>
      </c>
      <c r="L52" s="3">
        <v>173.39441680908203</v>
      </c>
      <c r="M52" s="3">
        <v>47.318290710449219</v>
      </c>
      <c r="N52" s="3">
        <v>37.199081420898438</v>
      </c>
      <c r="O52" s="3">
        <v>93.871681213378906</v>
      </c>
      <c r="P52" s="3">
        <v>17.977378845214844</v>
      </c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>
        <v>22.057238578796387</v>
      </c>
      <c r="G53" s="3">
        <v>31.1591796875</v>
      </c>
      <c r="H53" s="3">
        <v>47.703570365905762</v>
      </c>
      <c r="I53" s="3">
        <v>11.162539482116699</v>
      </c>
      <c r="J53" s="3">
        <v>107.51691055297852</v>
      </c>
      <c r="K53" s="3">
        <v>389.6539192199707</v>
      </c>
      <c r="L53" s="3">
        <v>220.77968883514404</v>
      </c>
      <c r="M53" s="3">
        <v>71.512332916259766</v>
      </c>
      <c r="N53" s="3">
        <v>39.334415435791016</v>
      </c>
      <c r="O53" s="3">
        <v>104.50281524658203</v>
      </c>
      <c r="P53" s="3">
        <v>28.920604705810547</v>
      </c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>
        <v>30.528730392456055</v>
      </c>
      <c r="I54" s="3"/>
      <c r="J54" s="3">
        <v>40.385082244873047</v>
      </c>
      <c r="K54" s="3">
        <v>251.2089958190918</v>
      </c>
      <c r="L54" s="3">
        <v>155.36349487304688</v>
      </c>
      <c r="M54" s="3">
        <v>37.343522071838379</v>
      </c>
      <c r="N54" s="3">
        <v>9.9313573837280273</v>
      </c>
      <c r="O54" s="3">
        <v>74.128364562988281</v>
      </c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>
        <v>62.119059562683105</v>
      </c>
      <c r="G55" s="3">
        <v>20.141147613525391</v>
      </c>
      <c r="H55" s="3">
        <v>76.889915466308594</v>
      </c>
      <c r="I55" s="3">
        <v>10.757186889648438</v>
      </c>
      <c r="J55" s="3">
        <v>36.411493301391602</v>
      </c>
      <c r="K55" s="3">
        <v>431.52653121948242</v>
      </c>
      <c r="L55" s="3">
        <v>231.30600929260254</v>
      </c>
      <c r="M55" s="3">
        <v>63.265261650085449</v>
      </c>
      <c r="N55" s="3">
        <v>39.140403747558594</v>
      </c>
      <c r="O55" s="3">
        <v>122.73918151855469</v>
      </c>
      <c r="P55" s="3">
        <v>51.094853401184082</v>
      </c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2188.312442779541</v>
      </c>
      <c r="F56" s="3">
        <v>2324.7957916259766</v>
      </c>
      <c r="G56" s="3">
        <v>2051.5294408798218</v>
      </c>
      <c r="H56" s="3">
        <v>1636.209529876709</v>
      </c>
      <c r="I56" s="3">
        <v>1549.505012512207</v>
      </c>
      <c r="J56" s="3">
        <v>1455.7083435058594</v>
      </c>
      <c r="K56" s="3">
        <v>1531.4844579696655</v>
      </c>
      <c r="L56" s="3">
        <v>1574.6228179931641</v>
      </c>
      <c r="M56" s="3">
        <v>1265.5012512207031</v>
      </c>
      <c r="N56" s="3">
        <v>1082.5334377288818</v>
      </c>
      <c r="O56" s="3">
        <v>1095.5837078094482</v>
      </c>
      <c r="P56" s="3">
        <v>1816.5610122680664</v>
      </c>
      <c r="Q56" s="3">
        <v>1979.3866386413574</v>
      </c>
      <c r="R56" s="3">
        <v>2393.9670505523682</v>
      </c>
      <c r="S56" s="3">
        <v>3254.7641448974609</v>
      </c>
      <c r="T56" s="3">
        <v>1233.0156707763672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1414.9421157836914</v>
      </c>
      <c r="F57" s="3">
        <v>1641.2061529159546</v>
      </c>
      <c r="G57" s="3">
        <v>1560.1552429199219</v>
      </c>
      <c r="H57" s="3">
        <v>1156.1241931915283</v>
      </c>
      <c r="I57" s="3">
        <v>1286.77126121521</v>
      </c>
      <c r="J57" s="3">
        <v>1099.1271991729736</v>
      </c>
      <c r="K57" s="3">
        <v>1350.8818988800049</v>
      </c>
      <c r="L57" s="3">
        <v>1265.2072563171387</v>
      </c>
      <c r="M57" s="3">
        <v>1008.5358209609985</v>
      </c>
      <c r="N57" s="3">
        <v>841.22853088378906</v>
      </c>
      <c r="O57" s="3">
        <v>705.71467685699463</v>
      </c>
      <c r="P57" s="3">
        <v>1541.0620536804199</v>
      </c>
      <c r="Q57" s="3">
        <v>1510.6663217544556</v>
      </c>
      <c r="R57" s="3">
        <v>1833.5995473861694</v>
      </c>
      <c r="S57" s="3">
        <v>2823.3862571716309</v>
      </c>
      <c r="T57" s="3">
        <v>856.8621826171875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1188.2329816818237</v>
      </c>
      <c r="F58" s="3">
        <v>1783.868709564209</v>
      </c>
      <c r="G58" s="3">
        <v>1487.1223068237305</v>
      </c>
      <c r="H58" s="3">
        <v>1121.694393157959</v>
      </c>
      <c r="I58" s="3">
        <v>1004.6505756378174</v>
      </c>
      <c r="J58" s="3">
        <v>1204.02024269104</v>
      </c>
      <c r="K58" s="3">
        <v>1562.5472450256348</v>
      </c>
      <c r="L58" s="3">
        <v>1225.7195205688477</v>
      </c>
      <c r="M58" s="3">
        <v>961.0118932723999</v>
      </c>
      <c r="N58" s="3">
        <v>709.67910003662109</v>
      </c>
      <c r="O58" s="3">
        <v>817.4608325958252</v>
      </c>
      <c r="P58" s="3">
        <v>1672.7557487487793</v>
      </c>
      <c r="Q58" s="3">
        <v>1538.5603046417236</v>
      </c>
      <c r="R58" s="3">
        <v>1696.7748394012451</v>
      </c>
      <c r="S58" s="3">
        <v>2539.6759586334229</v>
      </c>
      <c r="T58" s="3">
        <v>797.70140838623047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>
        <v>37135.62109375</v>
      </c>
      <c r="F60" s="3">
        <v>14569.009765625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10484.810417175293</v>
      </c>
      <c r="F61" s="3">
        <v>9396.3511505126953</v>
      </c>
      <c r="G61" s="3">
        <v>5713.5512351989746</v>
      </c>
      <c r="H61" s="3">
        <v>2971.6421318054199</v>
      </c>
      <c r="I61" s="3">
        <v>1168.2372055053711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10090.410064697266</v>
      </c>
      <c r="F62" s="3">
        <v>10402.443271636963</v>
      </c>
      <c r="G62" s="3">
        <v>6255.6272430419922</v>
      </c>
      <c r="H62" s="3">
        <v>3173.696907043457</v>
      </c>
      <c r="I62" s="3">
        <v>1146.3752479553223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12406.191955566406</v>
      </c>
      <c r="F63" s="3">
        <v>10770.381980895996</v>
      </c>
      <c r="G63" s="3">
        <v>6391.8056640625</v>
      </c>
      <c r="H63" s="3">
        <v>5142.8723487854004</v>
      </c>
      <c r="I63" s="3">
        <v>1478.1259994506836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13682.391876220703</v>
      </c>
      <c r="F64" s="3">
        <v>13123.479923248291</v>
      </c>
      <c r="G64" s="3">
        <v>8412.5208206176758</v>
      </c>
      <c r="H64" s="3">
        <v>6696.2897415161133</v>
      </c>
      <c r="I64" s="3">
        <v>1268.1163787841797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>
        <v>43680.34912109375</v>
      </c>
      <c r="F65" s="3">
        <v>26869.1083984375</v>
      </c>
      <c r="G65" s="3">
        <v>27597.60595703125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>
        <v>97553.87890625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74295.722900390625</v>
      </c>
      <c r="F67" s="3">
        <v>61856.5224609375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34408.202880859375</v>
      </c>
      <c r="F68" s="3">
        <v>34922.808447360992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>
        <v>2495.183952331543</v>
      </c>
      <c r="F69" s="3">
        <v>2380.404899597168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27359.900390625</v>
      </c>
      <c r="G70" s="3">
        <v>156412.7216796875</v>
      </c>
      <c r="H70" s="3">
        <v>147246.7197265625</v>
      </c>
      <c r="I70" s="3">
        <v>141828.859375</v>
      </c>
      <c r="J70" s="3">
        <v>154019.95849609375</v>
      </c>
      <c r="K70" s="3">
        <v>138150.96350097656</v>
      </c>
      <c r="L70" s="3">
        <v>131873.97802734375</v>
      </c>
      <c r="M70" s="3">
        <v>128472.10205078125</v>
      </c>
      <c r="N70" s="3">
        <v>123373.14599609375</v>
      </c>
      <c r="O70" s="3">
        <v>128257.23876953125</v>
      </c>
      <c r="P70" s="3">
        <v>123676.455078125</v>
      </c>
      <c r="Q70" s="3">
        <v>126284.28430175781</v>
      </c>
      <c r="R70" s="3">
        <v>128102.78173828125</v>
      </c>
      <c r="S70" s="3">
        <v>149848.87255859375</v>
      </c>
      <c r="T70" s="3">
        <v>129428.48901367188</v>
      </c>
      <c r="U70" s="3">
        <v>144619.12890625</v>
      </c>
      <c r="V70" s="3">
        <v>138088.29638671875</v>
      </c>
      <c r="W70" s="3">
        <v>126957.17724609375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>
        <v>160.78384399414063</v>
      </c>
      <c r="G71" s="3">
        <v>3766.5693702697754</v>
      </c>
      <c r="H71" s="3">
        <v>4174.8248443603516</v>
      </c>
      <c r="I71" s="3">
        <v>3310.0199117660522</v>
      </c>
      <c r="J71" s="3">
        <v>3649.0513687133789</v>
      </c>
      <c r="K71" s="3">
        <v>3487.1393280029297</v>
      </c>
      <c r="L71" s="3">
        <v>3283.7923202514648</v>
      </c>
      <c r="M71" s="3">
        <v>2241.0488309860229</v>
      </c>
      <c r="N71" s="3">
        <v>2144.9779472351074</v>
      </c>
      <c r="O71" s="3">
        <v>2208.3971643447876</v>
      </c>
      <c r="P71" s="3">
        <v>3351.9493923187256</v>
      </c>
      <c r="Q71" s="3">
        <v>4024.2587013244629</v>
      </c>
      <c r="R71" s="3">
        <v>4355.3859925270081</v>
      </c>
      <c r="S71" s="3">
        <v>5071.9211845397949</v>
      </c>
      <c r="T71" s="3">
        <v>4144.3904666900635</v>
      </c>
      <c r="U71" s="3">
        <v>4967.8097457885742</v>
      </c>
      <c r="V71" s="3">
        <v>4625.1570205688477</v>
      </c>
      <c r="W71" s="3">
        <v>4610.443416595459</v>
      </c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>
        <v>5040.0846710205078</v>
      </c>
      <c r="F72" s="3">
        <v>5233.0477867126465</v>
      </c>
      <c r="G72" s="3">
        <v>7388.4539070129395</v>
      </c>
      <c r="H72" s="3">
        <v>3782.0714874267578</v>
      </c>
      <c r="I72" s="3">
        <v>3719.7835388183594</v>
      </c>
      <c r="J72" s="3">
        <v>4079.6020164489746</v>
      </c>
      <c r="K72" s="3">
        <v>4556.1589889526367</v>
      </c>
      <c r="L72" s="3">
        <v>4164.8934783935547</v>
      </c>
      <c r="M72" s="3">
        <v>3303.2533683776855</v>
      </c>
      <c r="N72" s="3">
        <v>3384.5942306518555</v>
      </c>
      <c r="O72" s="3">
        <v>3588.6595077514648</v>
      </c>
      <c r="P72" s="3">
        <v>3436.0767650604248</v>
      </c>
      <c r="Q72" s="3">
        <v>3444.5160484313965</v>
      </c>
      <c r="R72" s="3">
        <v>3517.4790954589844</v>
      </c>
      <c r="S72" s="3">
        <v>4477.2575225830078</v>
      </c>
      <c r="T72" s="3">
        <v>4024.2621269226074</v>
      </c>
      <c r="U72" s="3">
        <v>4041.2420349121094</v>
      </c>
      <c r="V72" s="3">
        <v>3978.8687133789063</v>
      </c>
      <c r="W72" s="3">
        <v>4093.0860214233398</v>
      </c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>
        <v>10546.825927734375</v>
      </c>
      <c r="F73" s="3">
        <v>11158.488464355469</v>
      </c>
      <c r="G73" s="3">
        <v>16064.9375</v>
      </c>
      <c r="H73" s="3">
        <v>9232.8390808105469</v>
      </c>
      <c r="I73" s="3">
        <v>8086.0963592529297</v>
      </c>
      <c r="J73" s="3">
        <v>8656.7977447509766</v>
      </c>
      <c r="K73" s="3">
        <v>10501.630035400391</v>
      </c>
      <c r="L73" s="3">
        <v>10124.882369995117</v>
      </c>
      <c r="M73" s="3">
        <v>8149.9349670410156</v>
      </c>
      <c r="N73" s="3">
        <v>8062.4113922119141</v>
      </c>
      <c r="O73" s="3">
        <v>9311.7638168334961</v>
      </c>
      <c r="P73" s="3">
        <v>8830.884449005127</v>
      </c>
      <c r="Q73" s="3">
        <v>8712.8479232788086</v>
      </c>
      <c r="R73" s="3">
        <v>8619.3253479003906</v>
      </c>
      <c r="S73" s="3">
        <v>9119.8777923583984</v>
      </c>
      <c r="T73" s="3">
        <v>9384.3364715576172</v>
      </c>
      <c r="U73" s="3">
        <v>9788.004997253418</v>
      </c>
      <c r="V73" s="3">
        <v>9606.9007415771484</v>
      </c>
      <c r="W73" s="3">
        <v>9849.0780944824219</v>
      </c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3233.234130859375</v>
      </c>
      <c r="F74" s="3">
        <v>291.19174194335938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2832.8289413452148</v>
      </c>
      <c r="F75" s="3">
        <v>314.25646591186523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3772.9930725097656</v>
      </c>
      <c r="F76" s="3">
        <v>125.38239669799805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>
        <v>3560.5138854980469</v>
      </c>
      <c r="G77" s="3">
        <v>5138.6851196289063</v>
      </c>
      <c r="H77" s="3">
        <v>9007.47802734375</v>
      </c>
      <c r="I77" s="3">
        <v>11035.394592285156</v>
      </c>
      <c r="J77" s="3">
        <v>15604.214660644531</v>
      </c>
      <c r="K77" s="3">
        <v>18171.317626953125</v>
      </c>
      <c r="L77" s="3">
        <v>19270.370910644531</v>
      </c>
      <c r="M77" s="3">
        <v>18477.134643554688</v>
      </c>
      <c r="N77" s="3">
        <v>16509.710205078125</v>
      </c>
      <c r="O77" s="3">
        <v>16769.966552734375</v>
      </c>
      <c r="P77" s="3">
        <v>15184.809631347656</v>
      </c>
      <c r="Q77" s="3">
        <v>15000.041015625</v>
      </c>
      <c r="R77" s="3">
        <v>16144.295837402344</v>
      </c>
      <c r="S77" s="3">
        <v>17087.601196289063</v>
      </c>
      <c r="T77" s="3">
        <v>16052.762756347656</v>
      </c>
      <c r="U77" s="3">
        <v>16077.408142089844</v>
      </c>
      <c r="V77" s="3">
        <v>16523.25830078125</v>
      </c>
      <c r="W77" s="3">
        <v>15824.02001953125</v>
      </c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>
        <v>2999.6905822753906</v>
      </c>
      <c r="O78" s="3">
        <v>4521.2965545654297</v>
      </c>
      <c r="P78" s="3">
        <v>7181.2365875244141</v>
      </c>
      <c r="Q78" s="3">
        <v>8128.9896850585938</v>
      </c>
      <c r="R78" s="3">
        <v>11984.977630615234</v>
      </c>
      <c r="S78" s="3">
        <v>13960.521850585938</v>
      </c>
      <c r="T78" s="3">
        <v>16225.012573242188</v>
      </c>
      <c r="U78" s="3">
        <v>17602.116943359375</v>
      </c>
      <c r="V78" s="3">
        <v>18090.267395019531</v>
      </c>
      <c r="W78" s="3">
        <v>17324.709533691406</v>
      </c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>
        <v>3357.6015319824219</v>
      </c>
      <c r="W79" s="3">
        <v>4440.8215637207031</v>
      </c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>
        <v>-4212.72705078125</v>
      </c>
      <c r="F80" s="3">
        <v>-6795.3335266113281</v>
      </c>
      <c r="G80" s="3">
        <v>-6745.1012878417969</v>
      </c>
      <c r="H80" s="3">
        <v>-6711.3756713867188</v>
      </c>
      <c r="I80" s="3">
        <v>-7419.7988586425781</v>
      </c>
      <c r="J80" s="3">
        <v>-7400.4939575195313</v>
      </c>
      <c r="K80" s="3">
        <v>-7957.932861328125</v>
      </c>
      <c r="L80" s="3">
        <v>-7918.1449890136719</v>
      </c>
      <c r="M80" s="3">
        <v>-7866.4757995605469</v>
      </c>
      <c r="N80" s="3">
        <v>-8462.5193481445313</v>
      </c>
      <c r="O80" s="3">
        <v>-2733.8228759765625</v>
      </c>
      <c r="P80" s="3"/>
      <c r="Q80" s="3"/>
      <c r="R80" s="3"/>
      <c r="S80" s="3"/>
      <c r="T80" s="3"/>
      <c r="U80" s="3"/>
      <c r="V80" s="3"/>
      <c r="W80" s="3"/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>
        <v>-6231.1824645996094</v>
      </c>
      <c r="F81" s="3">
        <v>-6779.9244384765625</v>
      </c>
      <c r="G81" s="3">
        <v>-6729.8496398925781</v>
      </c>
      <c r="H81" s="3">
        <v>-6696.199462890625</v>
      </c>
      <c r="I81" s="3">
        <v>-7403.0226745605469</v>
      </c>
      <c r="J81" s="3">
        <v>-7383.7101135253906</v>
      </c>
      <c r="K81" s="3">
        <v>-7939.9386901855469</v>
      </c>
      <c r="L81" s="3">
        <v>-7900.24072265625</v>
      </c>
      <c r="M81" s="3">
        <v>-7855.3448181152344</v>
      </c>
      <c r="N81" s="3">
        <v>-7378.4410400390625</v>
      </c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>
        <v>-5916.1924743652344</v>
      </c>
      <c r="F82" s="3">
        <v>-6437.0743713378906</v>
      </c>
      <c r="G82" s="3">
        <v>-6389.6498718261719</v>
      </c>
      <c r="H82" s="3">
        <v>-6357.7008361816406</v>
      </c>
      <c r="I82" s="3">
        <v>-7028.7918090820313</v>
      </c>
      <c r="J82" s="3">
        <v>-7010.3295593261719</v>
      </c>
      <c r="K82" s="3">
        <v>-7538.5685424804688</v>
      </c>
      <c r="L82" s="3">
        <v>-7500.8758239746094</v>
      </c>
      <c r="M82" s="3">
        <v>-7440.6640014648438</v>
      </c>
      <c r="N82" s="3">
        <v>-5755.5377807617188</v>
      </c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>
        <v>-6150.3923645019531</v>
      </c>
      <c r="H84" s="3">
        <v>-6770.1613159179688</v>
      </c>
      <c r="I84" s="3">
        <v>-7734.2831420898438</v>
      </c>
      <c r="J84" s="3">
        <v>-7714.089599609375</v>
      </c>
      <c r="K84" s="3">
        <v>-7904.1368103027344</v>
      </c>
      <c r="L84" s="3">
        <v>-7864.6157531738281</v>
      </c>
      <c r="M84" s="3">
        <v>-8069.8311157226563</v>
      </c>
      <c r="N84" s="3">
        <v>-8180.4707641601563</v>
      </c>
      <c r="O84" s="3">
        <v>-8137.1842651367188</v>
      </c>
      <c r="P84" s="3">
        <v>-8341.4915771484375</v>
      </c>
      <c r="Q84" s="3">
        <v>-560.1468505859375</v>
      </c>
      <c r="R84" s="3"/>
      <c r="S84" s="3"/>
      <c r="T84" s="3"/>
      <c r="U84" s="3"/>
      <c r="V84" s="3"/>
      <c r="W84" s="3"/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>
        <v>-5904.9990844726563</v>
      </c>
      <c r="G87" s="3">
        <v>-6772.4493408203125</v>
      </c>
      <c r="H87" s="3">
        <v>-6738.5878601074219</v>
      </c>
      <c r="I87" s="3">
        <v>-7449.8823547363281</v>
      </c>
      <c r="J87" s="3">
        <v>-7430.5168151855469</v>
      </c>
      <c r="K87" s="3">
        <v>-7990.200927734375</v>
      </c>
      <c r="L87" s="3">
        <v>-7950.2479858398438</v>
      </c>
      <c r="M87" s="3">
        <v>-7873.1509704589844</v>
      </c>
      <c r="N87" s="3">
        <v>-8496.8500366210938</v>
      </c>
      <c r="O87" s="3">
        <v>-8434.0198364257813</v>
      </c>
      <c r="P87" s="3">
        <v>-1111.4534301757813</v>
      </c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>
        <v>-6220.3644714355469</v>
      </c>
      <c r="F88" s="3">
        <v>-6768.1829833984375</v>
      </c>
      <c r="G88" s="3">
        <v>-6718.1662902832031</v>
      </c>
      <c r="H88" s="3">
        <v>-6684.57470703125</v>
      </c>
      <c r="I88" s="3">
        <v>-7390.1695861816406</v>
      </c>
      <c r="J88" s="3">
        <v>-7370.9212951660156</v>
      </c>
      <c r="K88" s="3">
        <v>-7926.1562805175781</v>
      </c>
      <c r="L88" s="3">
        <v>-7886.524169921875</v>
      </c>
      <c r="M88" s="3">
        <v>-7829.7789001464844</v>
      </c>
      <c r="N88" s="3">
        <v>-4453.8048095703125</v>
      </c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>
        <v>-4212.72705078125</v>
      </c>
      <c r="F90" s="3">
        <v>-6795.3335266113281</v>
      </c>
      <c r="G90" s="3">
        <v>-6745.1012878417969</v>
      </c>
      <c r="H90" s="3">
        <v>-6711.3756713867188</v>
      </c>
      <c r="I90" s="3">
        <v>-7419.7988586425781</v>
      </c>
      <c r="J90" s="3">
        <v>-7400.4939575195313</v>
      </c>
      <c r="K90" s="3">
        <v>-7957.932861328125</v>
      </c>
      <c r="L90" s="3">
        <v>-7918.1449890136719</v>
      </c>
      <c r="M90" s="3">
        <v>-7874.4751281738281</v>
      </c>
      <c r="N90" s="3">
        <v>-8462.5193481445313</v>
      </c>
      <c r="O90" s="3">
        <v>-2733.8228759765625</v>
      </c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>
        <v>-2955.3060302734375</v>
      </c>
      <c r="F91" s="3">
        <v>-6802.1911926269531</v>
      </c>
      <c r="G91" s="3">
        <v>-6751.9260559082031</v>
      </c>
      <c r="H91" s="3">
        <v>-6718.1660766601563</v>
      </c>
      <c r="I91" s="3">
        <v>-7427.3059387207031</v>
      </c>
      <c r="J91" s="3">
        <v>-7407.962890625</v>
      </c>
      <c r="K91" s="3">
        <v>-7965.9845581054688</v>
      </c>
      <c r="L91" s="3">
        <v>-7926.1561584472656</v>
      </c>
      <c r="M91" s="3">
        <v>-7879.5425109863281</v>
      </c>
      <c r="N91" s="3">
        <v>-8471.059814453125</v>
      </c>
      <c r="O91" s="3">
        <v>-4433.5595092773438</v>
      </c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>
        <v>-4212.72705078125</v>
      </c>
      <c r="F92" s="3">
        <v>-6795.3335266113281</v>
      </c>
      <c r="G92" s="3">
        <v>-6745.1012878417969</v>
      </c>
      <c r="H92" s="3">
        <v>-6711.3756713867188</v>
      </c>
      <c r="I92" s="3">
        <v>-7419.7988586425781</v>
      </c>
      <c r="J92" s="3">
        <v>-7400.4939575195313</v>
      </c>
      <c r="K92" s="3">
        <v>-7957.932861328125</v>
      </c>
      <c r="L92" s="3">
        <v>-7918.1449890136719</v>
      </c>
      <c r="M92" s="3">
        <v>-7863.6805725097656</v>
      </c>
      <c r="N92" s="3">
        <v>-8462.5193481445313</v>
      </c>
      <c r="O92" s="3">
        <v>-2733.8228759765625</v>
      </c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>
        <v>-6378.8138732910156</v>
      </c>
      <c r="G94" s="3">
        <v>-6770.1620178222656</v>
      </c>
      <c r="H94" s="3">
        <v>-6736.3118591308594</v>
      </c>
      <c r="I94" s="3">
        <v>-7447.3665466308594</v>
      </c>
      <c r="J94" s="3">
        <v>-7427.9234924316406</v>
      </c>
      <c r="K94" s="3">
        <v>-7987.50244140625</v>
      </c>
      <c r="L94" s="3">
        <v>-7947.5623779296875</v>
      </c>
      <c r="M94" s="3">
        <v>-7877.8507690429688</v>
      </c>
      <c r="N94" s="3">
        <v>-8493.8853149414063</v>
      </c>
      <c r="O94" s="3">
        <v>-8431.1709594726563</v>
      </c>
      <c r="P94" s="3">
        <v>-544.58734130859375</v>
      </c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>
        <v>-12641.749633789063</v>
      </c>
      <c r="H96" s="3">
        <v>-13012.280334472656</v>
      </c>
      <c r="I96" s="3">
        <v>-14865.325744628906</v>
      </c>
      <c r="J96" s="3">
        <v>-14826.3271484375</v>
      </c>
      <c r="K96" s="3">
        <v>-15191.795959472656</v>
      </c>
      <c r="L96" s="3">
        <v>-15115.832885742188</v>
      </c>
      <c r="M96" s="3">
        <v>-15510.263488769531</v>
      </c>
      <c r="N96" s="3">
        <v>-15807.79345703125</v>
      </c>
      <c r="O96" s="3">
        <v>-15655.554077148438</v>
      </c>
      <c r="P96" s="3">
        <v>-16024.345031738281</v>
      </c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>
        <v>-9438.9757080078125</v>
      </c>
      <c r="H98" s="3">
        <v>-26106.519165039063</v>
      </c>
      <c r="I98" s="3">
        <v>-29824.27880859375</v>
      </c>
      <c r="J98" s="3">
        <v>-29746.162719726563</v>
      </c>
      <c r="K98" s="3">
        <v>-30479.263305664063</v>
      </c>
      <c r="L98" s="3">
        <v>-30326.873413085938</v>
      </c>
      <c r="M98" s="3">
        <v>-31118.207885742188</v>
      </c>
      <c r="N98" s="3">
        <v>-31533.613525390625</v>
      </c>
      <c r="O98" s="3">
        <v>-31409.933715820313</v>
      </c>
      <c r="P98" s="3">
        <v>-32318.780639648438</v>
      </c>
      <c r="Q98" s="3">
        <v>-20766.890380859375</v>
      </c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>
        <v>-1695.9722900390625</v>
      </c>
      <c r="J100" s="3">
        <v>-31789.421020507813</v>
      </c>
      <c r="K100" s="3">
        <v>-63138.390869140625</v>
      </c>
      <c r="L100" s="3">
        <v>-86509.55859375</v>
      </c>
      <c r="M100" s="3">
        <v>-121185.88671875</v>
      </c>
      <c r="N100" s="3">
        <v>-165496.7685546875</v>
      </c>
      <c r="O100" s="3">
        <v>-210855.142578125</v>
      </c>
      <c r="P100" s="3">
        <v>-215971.6669921875</v>
      </c>
      <c r="Q100" s="3">
        <v>-221432.158203125</v>
      </c>
      <c r="R100" s="3">
        <v>-227425.2060546875</v>
      </c>
      <c r="S100" s="3">
        <v>-223832.380859375</v>
      </c>
      <c r="T100" s="3">
        <v>-193720.9619140625</v>
      </c>
      <c r="U100" s="3">
        <v>-162399.23388671875</v>
      </c>
      <c r="V100" s="3">
        <v>-137903.10546875</v>
      </c>
      <c r="W100" s="3">
        <v>-99507.041259765625</v>
      </c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>
        <v>-1477.1370849609375</v>
      </c>
      <c r="I102" s="3">
        <v>-30021.7265625</v>
      </c>
      <c r="J102" s="3">
        <v>-29942.9814453125</v>
      </c>
      <c r="K102" s="3">
        <v>-30681.035522460938</v>
      </c>
      <c r="L102" s="3">
        <v>-30526.959106445313</v>
      </c>
      <c r="M102" s="3">
        <v>-31324.226806640625</v>
      </c>
      <c r="N102" s="3">
        <v>-31793.11865234375</v>
      </c>
      <c r="O102" s="3">
        <v>-31645.989135742188</v>
      </c>
      <c r="P102" s="3">
        <v>-32440.6591796875</v>
      </c>
      <c r="Q102" s="3">
        <v>-33390.392822265625</v>
      </c>
      <c r="R102" s="3">
        <v>-32394.7080078125</v>
      </c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>
        <v>-5580.29541015625</v>
      </c>
      <c r="P103" s="3">
        <v>-106147.2841796875</v>
      </c>
      <c r="Q103" s="3">
        <v>-199448.2197265625</v>
      </c>
      <c r="R103" s="3">
        <v>-204959.66796875</v>
      </c>
      <c r="S103" s="3">
        <v>-203448.841796875</v>
      </c>
      <c r="T103" s="3">
        <v>-207902.7724609375</v>
      </c>
      <c r="U103" s="3">
        <v>-212307.0576171875</v>
      </c>
      <c r="V103" s="3">
        <v>-217179.6943359375</v>
      </c>
      <c r="W103" s="3">
        <v>-215578.787109375</v>
      </c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>
        <v>-5907.8995666503906</v>
      </c>
      <c r="F105" s="3">
        <v>-6428.0722351074219</v>
      </c>
      <c r="G105" s="3">
        <v>-6380.6921691894531</v>
      </c>
      <c r="H105" s="3">
        <v>-6348.7882995605469</v>
      </c>
      <c r="I105" s="3">
        <v>-7018.9387817382813</v>
      </c>
      <c r="J105" s="3">
        <v>-7000.5257873535156</v>
      </c>
      <c r="K105" s="3">
        <v>-7528.0013427734375</v>
      </c>
      <c r="L105" s="3">
        <v>-7490.3606872558594</v>
      </c>
      <c r="M105" s="3">
        <v>-7439.6760559082031</v>
      </c>
      <c r="N105" s="3">
        <v>-3513.3760986328125</v>
      </c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>
        <v>-6378.8138732910156</v>
      </c>
      <c r="G110" s="3">
        <v>-6770.1620178222656</v>
      </c>
      <c r="H110" s="3">
        <v>-6736.3118591308594</v>
      </c>
      <c r="I110" s="3">
        <v>-7447.3665466308594</v>
      </c>
      <c r="J110" s="3">
        <v>-7427.9234924316406</v>
      </c>
      <c r="K110" s="3">
        <v>-7987.50244140625</v>
      </c>
      <c r="L110" s="3">
        <v>-7947.5623779296875</v>
      </c>
      <c r="M110" s="3">
        <v>-7896.9656372070313</v>
      </c>
      <c r="N110" s="3">
        <v>-8493.8853149414063</v>
      </c>
      <c r="O110" s="3">
        <v>-8431.1709594726563</v>
      </c>
      <c r="P110" s="3">
        <v>-544.58734130859375</v>
      </c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>
        <v>-1079.2705078125</v>
      </c>
      <c r="L112" s="3">
        <v>-20185.75634765625</v>
      </c>
      <c r="M112" s="3">
        <v>-40430.931396484375</v>
      </c>
      <c r="N112" s="3">
        <v>-60093.751708984375</v>
      </c>
      <c r="O112" s="3">
        <v>-59442.587158203125</v>
      </c>
      <c r="P112" s="3">
        <v>-61128.6552734375</v>
      </c>
      <c r="Q112" s="3">
        <v>-62725.299072265625</v>
      </c>
      <c r="R112" s="3">
        <v>-64780.886962890625</v>
      </c>
      <c r="S112" s="3">
        <v>-64317.60595703125</v>
      </c>
      <c r="T112" s="3">
        <v>-65725.775634765625</v>
      </c>
      <c r="U112" s="3">
        <v>-65863.18896484375</v>
      </c>
      <c r="V112" s="3">
        <v>-44591.760864257813</v>
      </c>
      <c r="W112" s="3">
        <v>-21547.128662109375</v>
      </c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>
        <v>796.84125995635986</v>
      </c>
      <c r="F114" s="3">
        <v>1142.9039306640625</v>
      </c>
      <c r="G114" s="3">
        <v>965.28774070739746</v>
      </c>
      <c r="H114" s="3">
        <v>953.56629180908203</v>
      </c>
      <c r="I114" s="3">
        <v>839.0338077545166</v>
      </c>
      <c r="J114" s="3">
        <v>906.64616394042969</v>
      </c>
      <c r="K114" s="3">
        <v>1016.3208274841309</v>
      </c>
      <c r="L114" s="3">
        <v>1105.8752861022949</v>
      </c>
      <c r="M114" s="3">
        <v>947.32064628601074</v>
      </c>
      <c r="N114" s="3">
        <v>805.60907936096191</v>
      </c>
      <c r="O114" s="3">
        <v>892.17990684509277</v>
      </c>
      <c r="P114" s="3">
        <v>458.70920181274414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>
        <v>725.27185726165771</v>
      </c>
      <c r="F115" s="3">
        <v>791.69180774688721</v>
      </c>
      <c r="G115" s="3">
        <v>649.86633491516113</v>
      </c>
      <c r="H115" s="3">
        <v>932.45136642456055</v>
      </c>
      <c r="I115" s="3">
        <v>666.90881729125977</v>
      </c>
      <c r="J115" s="3">
        <v>955.43634605407715</v>
      </c>
      <c r="K115" s="3">
        <v>966.68350219726563</v>
      </c>
      <c r="L115" s="3">
        <v>1001.7217674255371</v>
      </c>
      <c r="M115" s="3">
        <v>784.44260215759277</v>
      </c>
      <c r="N115" s="3">
        <v>804.93424415588379</v>
      </c>
      <c r="O115" s="3">
        <v>810.84923362731934</v>
      </c>
      <c r="P115" s="3">
        <v>371.11165618896484</v>
      </c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>
        <v>1326.9464178085327</v>
      </c>
      <c r="F116" s="3">
        <v>1436.7199268341064</v>
      </c>
      <c r="G116" s="3">
        <v>1285.0949554443359</v>
      </c>
      <c r="H116" s="3">
        <v>1341.0737915039063</v>
      </c>
      <c r="I116" s="3">
        <v>1184.5495853424072</v>
      </c>
      <c r="J116" s="3">
        <v>1353.1711654663086</v>
      </c>
      <c r="K116" s="3">
        <v>1166.5209541320801</v>
      </c>
      <c r="L116" s="3">
        <v>1344.4089164733887</v>
      </c>
      <c r="M116" s="3">
        <v>1049.7801742553711</v>
      </c>
      <c r="N116" s="3">
        <v>1050.5430355072021</v>
      </c>
      <c r="O116" s="3">
        <v>1096.9467735290527</v>
      </c>
      <c r="P116" s="3">
        <v>499.73458862304688</v>
      </c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>
        <v>58882.589691162109</v>
      </c>
      <c r="F117" s="3">
        <v>45531.747192382813</v>
      </c>
      <c r="G117" s="3">
        <v>40062.986938476563</v>
      </c>
      <c r="H117" s="3">
        <v>46861.421875</v>
      </c>
      <c r="I117" s="3">
        <v>43198.1865234375</v>
      </c>
      <c r="J117" s="3">
        <v>46420.492084503174</v>
      </c>
      <c r="K117" s="3">
        <v>36267.87744140625</v>
      </c>
      <c r="L117" s="3">
        <v>34132.985897064209</v>
      </c>
      <c r="M117" s="3">
        <v>25646.741263389587</v>
      </c>
      <c r="N117" s="3">
        <v>25824.045288085938</v>
      </c>
      <c r="O117" s="3">
        <v>18738.868782043457</v>
      </c>
      <c r="P117" s="3">
        <v>28965.479454040527</v>
      </c>
      <c r="Q117" s="3">
        <v>3507.699821472168</v>
      </c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21395.251342773438</v>
      </c>
      <c r="F118" s="3">
        <v>17978.126159667969</v>
      </c>
      <c r="G118" s="3">
        <v>17020.731628417969</v>
      </c>
      <c r="H118" s="3">
        <v>16722.887390136719</v>
      </c>
      <c r="I118" s="3">
        <v>14142.46435546875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">
      <c r="A121" t="s">
        <v>13</v>
      </c>
      <c r="E121" s="3">
        <f t="shared" ref="E121:W121" si="0">SUM(E6:E120)</f>
        <v>2106262.0577116013</v>
      </c>
      <c r="F121" s="3">
        <f t="shared" si="0"/>
        <v>1704429.2149500847</v>
      </c>
      <c r="G121" s="3">
        <f t="shared" si="0"/>
        <v>1517160.5715533495</v>
      </c>
      <c r="H121" s="3">
        <f t="shared" si="0"/>
        <v>1450179.1461750269</v>
      </c>
      <c r="I121" s="3">
        <f t="shared" si="0"/>
        <v>1401128.0894246101</v>
      </c>
      <c r="J121" s="3">
        <f t="shared" si="0"/>
        <v>1407905.23320961</v>
      </c>
      <c r="K121" s="3">
        <f t="shared" si="0"/>
        <v>1334939.3595409393</v>
      </c>
      <c r="L121" s="3">
        <f t="shared" si="0"/>
        <v>1227976.66870749</v>
      </c>
      <c r="M121" s="3">
        <f t="shared" si="0"/>
        <v>1105433.7719272375</v>
      </c>
      <c r="N121" s="3">
        <f t="shared" si="0"/>
        <v>1045825.6001198888</v>
      </c>
      <c r="O121" s="3">
        <f t="shared" si="0"/>
        <v>1059372.2415356636</v>
      </c>
      <c r="P121" s="3">
        <f t="shared" si="0"/>
        <v>960376.79972881079</v>
      </c>
      <c r="Q121" s="3">
        <f t="shared" si="0"/>
        <v>873519.98193621635</v>
      </c>
      <c r="R121" s="3">
        <f t="shared" si="0"/>
        <v>940641.18491840363</v>
      </c>
      <c r="S121" s="3">
        <f t="shared" si="0"/>
        <v>1080269.6251442819</v>
      </c>
      <c r="T121" s="3">
        <f t="shared" si="0"/>
        <v>921498.94415354729</v>
      </c>
      <c r="U121" s="3">
        <f t="shared" si="0"/>
        <v>870250.41295623779</v>
      </c>
      <c r="V121" s="3">
        <f t="shared" si="0"/>
        <v>739081.22427928448</v>
      </c>
      <c r="W121" s="3">
        <f t="shared" si="0"/>
        <v>730073.23986071348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>
        <v>111877.26446533203</v>
      </c>
      <c r="F126" s="3">
        <v>118206.41806030273</v>
      </c>
      <c r="G126" s="3">
        <v>109712.44401550293</v>
      </c>
      <c r="H126" s="3">
        <v>96781.237075805664</v>
      </c>
      <c r="I126" s="3">
        <v>110012.30773925781</v>
      </c>
      <c r="J126" s="3">
        <v>150833.81884765625</v>
      </c>
      <c r="K126" s="3">
        <v>126931.61450195313</v>
      </c>
      <c r="L126" s="3">
        <v>148945.39886474609</v>
      </c>
      <c r="M126" s="3">
        <v>192203.21179199219</v>
      </c>
      <c r="N126" s="3">
        <v>177366.97952270508</v>
      </c>
      <c r="O126" s="3">
        <v>176480.85440063477</v>
      </c>
      <c r="P126" s="3">
        <v>73081.852005004883</v>
      </c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1795370.4934883118</v>
      </c>
      <c r="F128" s="3">
        <v>1441111.7579855919</v>
      </c>
      <c r="G128" s="3">
        <v>1362538.0092273951</v>
      </c>
      <c r="H128" s="3">
        <v>1318421.2092777491</v>
      </c>
      <c r="I128" s="3">
        <v>1320108.6799769402</v>
      </c>
      <c r="J128" s="3">
        <v>1317310.2650403976</v>
      </c>
      <c r="K128" s="3">
        <v>1317596.3809256554</v>
      </c>
      <c r="L128" s="3">
        <v>1245619.0584942102</v>
      </c>
      <c r="M128" s="3">
        <v>1155142.0430239439</v>
      </c>
      <c r="N128" s="3">
        <v>1171485.8524425626</v>
      </c>
      <c r="O128" s="3">
        <v>1191196.7492723465</v>
      </c>
      <c r="P128" s="3">
        <v>1253916.9781612754</v>
      </c>
      <c r="Q128" s="3">
        <v>1286820.2298266888</v>
      </c>
      <c r="R128" s="3">
        <v>1320228.1697912216</v>
      </c>
      <c r="S128" s="3">
        <v>1385286.6351197152</v>
      </c>
      <c r="T128" s="3">
        <v>1364949.981058836</v>
      </c>
      <c r="U128" s="3">
        <v>1354906.7150382996</v>
      </c>
      <c r="V128" s="3">
        <v>1318068.4772614241</v>
      </c>
      <c r="W128" s="3">
        <v>1342390.2631418109</v>
      </c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94546.341185569763</v>
      </c>
      <c r="F129" s="3">
        <v>80776.345579147339</v>
      </c>
      <c r="G129" s="3">
        <v>61091.044179439545</v>
      </c>
      <c r="H129" s="3">
        <v>49821.742828369141</v>
      </c>
      <c r="I129" s="3">
        <v>31913.238446235657</v>
      </c>
      <c r="J129" s="3">
        <v>15773.395480155945</v>
      </c>
      <c r="K129" s="3">
        <v>20386.968979358673</v>
      </c>
      <c r="L129" s="3">
        <v>17828.892058372498</v>
      </c>
      <c r="M129" s="3">
        <v>12312.005537509918</v>
      </c>
      <c r="N129" s="3">
        <v>11012.877132892609</v>
      </c>
      <c r="O129" s="3">
        <v>12015.241141796112</v>
      </c>
      <c r="P129" s="3">
        <v>15363.731645584106</v>
      </c>
      <c r="Q129" s="3">
        <v>17650.414794921875</v>
      </c>
      <c r="R129" s="3">
        <v>34777.691610336304</v>
      </c>
      <c r="S129" s="3">
        <v>43953.670223236084</v>
      </c>
      <c r="T129" s="3">
        <v>27313.329095840454</v>
      </c>
      <c r="U129" s="3">
        <v>50384.719203948975</v>
      </c>
      <c r="V129" s="3">
        <v>55451.089386940002</v>
      </c>
      <c r="W129" s="3">
        <v>43945.340496063232</v>
      </c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>
        <v>122043.91021728516</v>
      </c>
      <c r="F130" s="3">
        <v>110857.90484619141</v>
      </c>
      <c r="G130" s="3">
        <v>51756.015411376953</v>
      </c>
      <c r="H130" s="3">
        <v>78631.657409667969</v>
      </c>
      <c r="I130" s="3">
        <v>75611.458312988281</v>
      </c>
      <c r="J130" s="3">
        <v>84121.778778076172</v>
      </c>
      <c r="K130" s="3">
        <v>65855.286956787109</v>
      </c>
      <c r="L130" s="3">
        <v>53233.357147216797</v>
      </c>
      <c r="M130" s="3">
        <v>43999.153717041016</v>
      </c>
      <c r="N130" s="3">
        <v>43574.882934570313</v>
      </c>
      <c r="O130" s="3">
        <v>41370.163635253906</v>
      </c>
      <c r="P130" s="3">
        <v>52749.282348632813</v>
      </c>
      <c r="Q130" s="3">
        <v>67270.215026855469</v>
      </c>
      <c r="R130" s="3">
        <v>69396.351745605469</v>
      </c>
      <c r="S130" s="3">
        <v>92286.081207275391</v>
      </c>
      <c r="T130" s="3">
        <v>62542.402084350586</v>
      </c>
      <c r="U130" s="3">
        <v>51895.541107177734</v>
      </c>
      <c r="V130" s="3">
        <v>33545.434936523438</v>
      </c>
      <c r="W130" s="3">
        <v>29560.707885742188</v>
      </c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>
        <v>-117946.8486328125</v>
      </c>
      <c r="U131" s="3">
        <v>-199747.955078125</v>
      </c>
      <c r="V131" s="3">
        <v>-326181.595703125</v>
      </c>
      <c r="W131" s="3">
        <v>-407007.044921875</v>
      </c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>
        <v>22293.174514770508</v>
      </c>
      <c r="F132" s="3">
        <v>22180.347225189209</v>
      </c>
      <c r="G132" s="3">
        <v>28673.852573394775</v>
      </c>
      <c r="H132" s="3">
        <v>18032.687431335449</v>
      </c>
      <c r="I132" s="3">
        <v>17460.837718963623</v>
      </c>
      <c r="J132" s="3">
        <v>18942.037654876709</v>
      </c>
      <c r="K132" s="3">
        <v>21209.337333679199</v>
      </c>
      <c r="L132" s="3">
        <v>19913.152603149414</v>
      </c>
      <c r="M132" s="3">
        <v>16637.175788879395</v>
      </c>
      <c r="N132" s="3">
        <v>16225.522216796875</v>
      </c>
      <c r="O132" s="3">
        <v>17676.046211242676</v>
      </c>
      <c r="P132" s="3">
        <v>17472.420335769653</v>
      </c>
      <c r="Q132" s="3">
        <v>16973.198642730713</v>
      </c>
      <c r="R132" s="3">
        <v>17670.167297363281</v>
      </c>
      <c r="S132" s="3">
        <v>19293.944160461426</v>
      </c>
      <c r="T132" s="3">
        <v>19711.815227508545</v>
      </c>
      <c r="U132" s="3">
        <v>19701.348068237305</v>
      </c>
      <c r="V132" s="3">
        <v>19901.251838684082</v>
      </c>
      <c r="W132" s="3">
        <v>20227.379173278809</v>
      </c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>
        <v>-39869.126159667969</v>
      </c>
      <c r="F133" s="3">
        <v>-68703.558746337891</v>
      </c>
      <c r="G133" s="3">
        <v>-96610.793853759766</v>
      </c>
      <c r="H133" s="3">
        <v>-111509.38784790039</v>
      </c>
      <c r="I133" s="3">
        <v>-153978.43276977539</v>
      </c>
      <c r="J133" s="3">
        <v>-179076.06259155273</v>
      </c>
      <c r="K133" s="3">
        <v>-217040.22915649414</v>
      </c>
      <c r="L133" s="3">
        <v>-257563.19046020508</v>
      </c>
      <c r="M133" s="3">
        <v>-314859.81793212891</v>
      </c>
      <c r="N133" s="3">
        <v>-373840.51412963867</v>
      </c>
      <c r="O133" s="3">
        <v>-379366.81312561035</v>
      </c>
      <c r="P133" s="3">
        <v>-452207.46476745605</v>
      </c>
      <c r="Q133" s="3">
        <v>-515194.07635498047</v>
      </c>
      <c r="R133" s="3">
        <v>-501431.19552612305</v>
      </c>
      <c r="S133" s="3">
        <v>-460550.70556640625</v>
      </c>
      <c r="T133" s="3">
        <v>-435071.73468017578</v>
      </c>
      <c r="U133" s="3">
        <v>-406889.95538330078</v>
      </c>
      <c r="V133" s="3">
        <v>-361703.43344116211</v>
      </c>
      <c r="W133" s="3">
        <v>-299043.40591430664</v>
      </c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>
        <v>67221.914276123047</v>
      </c>
      <c r="F140" s="3">
        <v>65926.973510742188</v>
      </c>
      <c r="G140" s="3">
        <v>27699.136016845703</v>
      </c>
      <c r="H140" s="3">
        <v>46016.084838867188</v>
      </c>
      <c r="I140" s="3">
        <v>45756.853942871094</v>
      </c>
      <c r="J140" s="3">
        <v>42680.16813659668</v>
      </c>
      <c r="K140" s="3">
        <v>35113.605171203613</v>
      </c>
      <c r="L140" s="3">
        <v>31876.552612304688</v>
      </c>
      <c r="M140" s="3">
        <v>20916.498901367188</v>
      </c>
      <c r="N140" s="3">
        <v>23674.248779296875</v>
      </c>
      <c r="O140" s="3">
        <v>21525.6201171875</v>
      </c>
      <c r="P140" s="3">
        <v>31616.982543945313</v>
      </c>
      <c r="Q140" s="3">
        <v>38048.980102539063</v>
      </c>
      <c r="R140" s="3">
        <v>37940.11279296875</v>
      </c>
      <c r="S140" s="3">
        <v>53059.833190917969</v>
      </c>
      <c r="T140" s="3">
        <v>39787.602172851563</v>
      </c>
      <c r="U140" s="3">
        <v>44244.660705566406</v>
      </c>
      <c r="V140" s="3">
        <v>24884.139953613281</v>
      </c>
      <c r="W140" s="3">
        <v>24136.682495117188</v>
      </c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>
        <v>55139.964599609375</v>
      </c>
      <c r="F141" s="3">
        <v>44930.931335449219</v>
      </c>
      <c r="G141" s="3">
        <v>24056.87939453125</v>
      </c>
      <c r="H141" s="3">
        <v>31455.945068359375</v>
      </c>
      <c r="I141" s="3">
        <v>33046.961120605469</v>
      </c>
      <c r="J141" s="3">
        <v>37932.052001953125</v>
      </c>
      <c r="K141" s="3">
        <v>26371.852844238281</v>
      </c>
      <c r="L141" s="3">
        <v>21457.447998046875</v>
      </c>
      <c r="M141" s="3">
        <v>23986.525054931641</v>
      </c>
      <c r="N141" s="3">
        <v>20536.549926757813</v>
      </c>
      <c r="O141" s="3">
        <v>20151.812683105469</v>
      </c>
      <c r="P141" s="3">
        <v>22619.83544921875</v>
      </c>
      <c r="Q141" s="3">
        <v>30618.918304443359</v>
      </c>
      <c r="R141" s="3">
        <v>33405.489501953125</v>
      </c>
      <c r="S141" s="3">
        <v>40461.744720458984</v>
      </c>
      <c r="T141" s="3">
        <v>23023.244430541992</v>
      </c>
      <c r="U141" s="3">
        <v>11318.127685546875</v>
      </c>
      <c r="V141" s="3">
        <v>9286.59130859375</v>
      </c>
      <c r="W141" s="3">
        <v>8154.5325927734375</v>
      </c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>
        <v>97.603941679000854</v>
      </c>
      <c r="F142" s="3">
        <v>92.22544002532959</v>
      </c>
      <c r="G142" s="3">
        <v>75.907561898231506</v>
      </c>
      <c r="H142" s="3">
        <v>75.312386631965637</v>
      </c>
      <c r="I142" s="3">
        <v>80.8039790391922</v>
      </c>
      <c r="J142" s="3">
        <v>79.306424498558044</v>
      </c>
      <c r="K142" s="3">
        <v>107.40159451961517</v>
      </c>
      <c r="L142" s="3">
        <v>85.778266370296478</v>
      </c>
      <c r="M142" s="3">
        <v>80.083402872085571</v>
      </c>
      <c r="N142" s="3">
        <v>72.913089215755463</v>
      </c>
      <c r="O142" s="3">
        <v>74.472276985645294</v>
      </c>
      <c r="P142" s="3">
        <v>76.582079231739044</v>
      </c>
      <c r="Q142" s="3">
        <v>75.783861875534058</v>
      </c>
      <c r="R142" s="3">
        <v>94.048546016216278</v>
      </c>
      <c r="S142" s="3">
        <v>86.244167566299438</v>
      </c>
      <c r="T142" s="3">
        <v>86.924130916595459</v>
      </c>
      <c r="U142" s="3">
        <v>82.832688450813293</v>
      </c>
      <c r="V142" s="3">
        <v>95.075846791267395</v>
      </c>
      <c r="W142" s="3">
        <v>86.02494215965271</v>
      </c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>
        <v>6557.5915985107422</v>
      </c>
      <c r="F143" s="3">
        <v>5788.8109741210938</v>
      </c>
      <c r="G143" s="3">
        <v>5220.4611663818359</v>
      </c>
      <c r="H143" s="3">
        <v>4997.7129364013672</v>
      </c>
      <c r="I143" s="3">
        <v>5600.3437690734863</v>
      </c>
      <c r="J143" s="3">
        <v>6119.8441619873047</v>
      </c>
      <c r="K143" s="3">
        <v>5536.2328071594238</v>
      </c>
      <c r="L143" s="3">
        <v>5436.5980987548828</v>
      </c>
      <c r="M143" s="3">
        <v>5223.8761405944824</v>
      </c>
      <c r="N143" s="3">
        <v>4777.4574584960938</v>
      </c>
      <c r="O143" s="3">
        <v>4883.7052993774414</v>
      </c>
      <c r="P143" s="3">
        <v>5100.1593246459961</v>
      </c>
      <c r="Q143" s="3">
        <v>4712.0452880859375</v>
      </c>
      <c r="R143" s="3">
        <v>5664.5625152587891</v>
      </c>
      <c r="S143" s="3">
        <v>5635.3518981933594</v>
      </c>
      <c r="T143" s="3">
        <v>5844.8623352050781</v>
      </c>
      <c r="U143" s="3">
        <v>6024.438663482666</v>
      </c>
      <c r="V143" s="3">
        <v>6251.85400390625</v>
      </c>
      <c r="W143" s="3">
        <v>6068.9397430419922</v>
      </c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>
        <v>312309.8544921875</v>
      </c>
      <c r="F144" s="3">
        <v>248644.13818359375</v>
      </c>
      <c r="G144" s="3">
        <v>257185.462890625</v>
      </c>
      <c r="H144" s="3">
        <v>250545.6328125</v>
      </c>
      <c r="I144" s="3">
        <v>239491.720703125</v>
      </c>
      <c r="J144" s="3">
        <v>246533.890625</v>
      </c>
      <c r="K144" s="3">
        <v>265216.28515625</v>
      </c>
      <c r="L144" s="3">
        <v>259569.73828125</v>
      </c>
      <c r="M144" s="3">
        <v>264099.009765625</v>
      </c>
      <c r="N144" s="3">
        <v>269940.783203125</v>
      </c>
      <c r="O144" s="3">
        <v>268788.6923828125</v>
      </c>
      <c r="P144" s="3">
        <v>289834.2451171875</v>
      </c>
      <c r="Q144" s="3">
        <v>300492.9912109375</v>
      </c>
      <c r="R144" s="3">
        <v>313417.99609375</v>
      </c>
      <c r="S144" s="3">
        <v>295273.15625</v>
      </c>
      <c r="T144" s="3">
        <v>331187.2265625</v>
      </c>
      <c r="U144" s="3">
        <v>346746.462890625</v>
      </c>
      <c r="V144" s="3">
        <v>358760.26171875</v>
      </c>
      <c r="W144" s="3">
        <v>352482.5048828125</v>
      </c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>
        <v>9864.4642639160156</v>
      </c>
      <c r="F145" s="3">
        <v>7982.7411270141602</v>
      </c>
      <c r="G145" s="3">
        <v>5689.9231567382813</v>
      </c>
      <c r="H145" s="3">
        <v>6036.2082138061523</v>
      </c>
      <c r="I145" s="3">
        <v>5629.8067016601563</v>
      </c>
      <c r="J145" s="3">
        <v>5712.5495758056641</v>
      </c>
      <c r="K145" s="3">
        <v>5579.0361022949219</v>
      </c>
      <c r="L145" s="3">
        <v>4029.4065551757813</v>
      </c>
      <c r="M145" s="3">
        <v>3345.1526794433594</v>
      </c>
      <c r="N145" s="3">
        <v>3530.5769653320313</v>
      </c>
      <c r="O145" s="3">
        <v>3126.0091094970703</v>
      </c>
      <c r="P145" s="3">
        <v>5211.9845581054688</v>
      </c>
      <c r="Q145" s="3">
        <v>6179.8033752441406</v>
      </c>
      <c r="R145" s="3">
        <v>6107.7770843505859</v>
      </c>
      <c r="S145" s="3">
        <v>6952.2078857421875</v>
      </c>
      <c r="T145" s="3">
        <v>6362.1405487060547</v>
      </c>
      <c r="U145" s="3">
        <v>7255.4185791015625</v>
      </c>
      <c r="V145" s="3">
        <v>6505.9759674072266</v>
      </c>
      <c r="W145" s="3">
        <v>6573.7124328613281</v>
      </c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/>
      <c r="F146" s="3"/>
      <c r="G146" s="3"/>
      <c r="H146" s="3">
        <v>30.876815795898438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>
        <v>149.29720783233643</v>
      </c>
      <c r="F147" s="3">
        <v>181.16090297698975</v>
      </c>
      <c r="G147" s="3">
        <v>167.49784088134766</v>
      </c>
      <c r="H147" s="3">
        <v>166.77789831161499</v>
      </c>
      <c r="I147" s="3">
        <v>123.14682817459106</v>
      </c>
      <c r="J147" s="3">
        <v>243.80217742919922</v>
      </c>
      <c r="K147" s="3">
        <v>232.45152378082275</v>
      </c>
      <c r="L147" s="3">
        <v>274.32276725769043</v>
      </c>
      <c r="M147" s="3">
        <v>194.3891658782959</v>
      </c>
      <c r="N147" s="3">
        <v>198.31358528137207</v>
      </c>
      <c r="O147" s="3">
        <v>205.04924774169922</v>
      </c>
      <c r="P147" s="3">
        <v>97.295276641845703</v>
      </c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/>
      <c r="F148" s="3"/>
      <c r="G148" s="3"/>
      <c r="H148" s="3">
        <v>34.358322143554688</v>
      </c>
      <c r="I148" s="3">
        <v>17.434782028198242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>
        <v>228.16668224334717</v>
      </c>
      <c r="F149" s="3">
        <v>241.76881122589111</v>
      </c>
      <c r="G149" s="3">
        <v>408.86007452011108</v>
      </c>
      <c r="H149" s="3">
        <v>476.33629512786865</v>
      </c>
      <c r="I149" s="3">
        <v>224.92203617095947</v>
      </c>
      <c r="J149" s="3">
        <v>395.80368804931641</v>
      </c>
      <c r="K149" s="3">
        <v>497.33350467681885</v>
      </c>
      <c r="L149" s="3">
        <v>425.06003284454346</v>
      </c>
      <c r="M149" s="3">
        <v>368.34934902191162</v>
      </c>
      <c r="N149" s="3">
        <v>326.79421043395996</v>
      </c>
      <c r="O149" s="3">
        <v>280.97738361358643</v>
      </c>
      <c r="P149" s="3">
        <v>214.36703491210938</v>
      </c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/>
      <c r="F152" s="3">
        <v>43.836121559143066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>
        <v>8.9735097885131836</v>
      </c>
      <c r="F153" s="3">
        <v>8.3915376663208008</v>
      </c>
      <c r="G153" s="3">
        <v>9.3926239013671875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/>
      <c r="F155" s="3">
        <v>9.6949014663696289</v>
      </c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>
        <v>265071.03515625</v>
      </c>
      <c r="F156" s="3">
        <v>227291.6416015625</v>
      </c>
      <c r="G156" s="3">
        <v>201348.2431640625</v>
      </c>
      <c r="H156" s="3">
        <v>217066.3525390625</v>
      </c>
      <c r="I156" s="3">
        <v>213331.0576171875</v>
      </c>
      <c r="J156" s="3">
        <v>194617.96484375</v>
      </c>
      <c r="K156" s="3">
        <v>209390.466796875</v>
      </c>
      <c r="L156" s="3">
        <v>200509.1494140625</v>
      </c>
      <c r="M156" s="3">
        <v>187541.609375</v>
      </c>
      <c r="N156" s="3">
        <v>198809.70544433594</v>
      </c>
      <c r="O156" s="3">
        <v>201357.36572265625</v>
      </c>
      <c r="P156" s="3">
        <v>207547.20068359375</v>
      </c>
      <c r="Q156" s="3">
        <v>205470.69091796875</v>
      </c>
      <c r="R156" s="3">
        <v>213858.79467773438</v>
      </c>
      <c r="S156" s="3">
        <v>205065.1708984375</v>
      </c>
      <c r="T156" s="3">
        <v>224303.59460449219</v>
      </c>
      <c r="U156" s="3">
        <v>227664.4619140625</v>
      </c>
      <c r="V156" s="3">
        <v>222187.33544921875</v>
      </c>
      <c r="W156" s="3">
        <v>237398.2724609375</v>
      </c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>
        <v>11248.208450317383</v>
      </c>
      <c r="F157" s="3">
        <v>9543.6611480712891</v>
      </c>
      <c r="G157" s="3">
        <v>6196.8287353515625</v>
      </c>
      <c r="H157" s="3">
        <v>6808.8697509765625</v>
      </c>
      <c r="I157" s="3">
        <v>6302.2393188476563</v>
      </c>
      <c r="J157" s="3">
        <v>6044.0874176025391</v>
      </c>
      <c r="K157" s="3">
        <v>5865.733642578125</v>
      </c>
      <c r="L157" s="3">
        <v>4308.1957550048828</v>
      </c>
      <c r="M157" s="3">
        <v>3465.4522399902344</v>
      </c>
      <c r="N157" s="3">
        <v>3775.9097671508789</v>
      </c>
      <c r="O157" s="3">
        <v>3888.2279968261719</v>
      </c>
      <c r="P157" s="3">
        <v>5478.9490337371826</v>
      </c>
      <c r="Q157" s="3">
        <v>6722.5267105102539</v>
      </c>
      <c r="R157" s="3">
        <v>7033.6170501708984</v>
      </c>
      <c r="S157" s="3">
        <v>8052.8065090179443</v>
      </c>
      <c r="T157" s="3">
        <v>6905.2450218200684</v>
      </c>
      <c r="U157" s="3">
        <v>8072.3530902862549</v>
      </c>
      <c r="V157" s="3">
        <v>7056.7091255187988</v>
      </c>
      <c r="W157" s="3">
        <v>8216.9766130447388</v>
      </c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>
        <v>267537.44921875</v>
      </c>
      <c r="F158" s="3">
        <v>227444.564453125</v>
      </c>
      <c r="G158" s="3">
        <v>213959.4482421875</v>
      </c>
      <c r="H158" s="3">
        <v>199537.6923828125</v>
      </c>
      <c r="I158" s="3">
        <v>219307.03369140625</v>
      </c>
      <c r="J158" s="3">
        <v>194886.55615234375</v>
      </c>
      <c r="K158" s="3">
        <v>212312.08056640625</v>
      </c>
      <c r="L158" s="3">
        <v>205341.78173828125</v>
      </c>
      <c r="M158" s="3">
        <v>183790.283203125</v>
      </c>
      <c r="N158" s="3">
        <v>199812.53857421875</v>
      </c>
      <c r="O158" s="3">
        <v>202395.0478515625</v>
      </c>
      <c r="P158" s="3">
        <v>208986.2177734375</v>
      </c>
      <c r="Q158" s="3">
        <v>209132.00207519531</v>
      </c>
      <c r="R158" s="3">
        <v>213875.11669921875</v>
      </c>
      <c r="S158" s="3">
        <v>206919.18603515625</v>
      </c>
      <c r="T158" s="3">
        <v>221315.17333984375</v>
      </c>
      <c r="U158" s="3">
        <v>232380.20458984375</v>
      </c>
      <c r="V158" s="3">
        <v>207938.82421875</v>
      </c>
      <c r="W158" s="3">
        <v>246751.44677734375</v>
      </c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>
        <v>10628.456665039063</v>
      </c>
      <c r="F159" s="3">
        <v>9773.2603988647461</v>
      </c>
      <c r="G159" s="3">
        <v>6637.6657791137695</v>
      </c>
      <c r="H159" s="3">
        <v>5306.1166381835938</v>
      </c>
      <c r="I159" s="3">
        <v>6023.9225921630859</v>
      </c>
      <c r="J159" s="3">
        <v>5751.8260459899902</v>
      </c>
      <c r="K159" s="3">
        <v>5972.3812675476074</v>
      </c>
      <c r="L159" s="3">
        <v>3925.7995700836182</v>
      </c>
      <c r="M159" s="3">
        <v>3271.9530639648438</v>
      </c>
      <c r="N159" s="3">
        <v>3398.3721656799316</v>
      </c>
      <c r="O159" s="3">
        <v>3516.5851707458496</v>
      </c>
      <c r="P159" s="3">
        <v>5185.5800170898438</v>
      </c>
      <c r="Q159" s="3">
        <v>6291.9338645935059</v>
      </c>
      <c r="R159" s="3">
        <v>6936.2932496070862</v>
      </c>
      <c r="S159" s="3">
        <v>7085.5199309168383</v>
      </c>
      <c r="T159" s="3">
        <v>6285.2422637939453</v>
      </c>
      <c r="U159" s="3">
        <v>7569.6622476577759</v>
      </c>
      <c r="V159" s="3">
        <v>6968.4592456817627</v>
      </c>
      <c r="W159" s="3">
        <v>7518.3872680664063</v>
      </c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>
        <v>67530.12939453125</v>
      </c>
      <c r="F160" s="3">
        <v>58818.229187011719</v>
      </c>
      <c r="G160" s="3">
        <v>55711.96940612793</v>
      </c>
      <c r="H160" s="3">
        <v>48812.345260620117</v>
      </c>
      <c r="I160" s="3">
        <v>59233.099975585938</v>
      </c>
      <c r="J160" s="3">
        <v>74398.9716796875</v>
      </c>
      <c r="K160" s="3">
        <v>71242.782592773438</v>
      </c>
      <c r="L160" s="3">
        <v>74754.586700439453</v>
      </c>
      <c r="M160" s="3">
        <v>101583.96728515625</v>
      </c>
      <c r="N160" s="3">
        <v>79937.489959716797</v>
      </c>
      <c r="O160" s="3">
        <v>93305.656860351563</v>
      </c>
      <c r="P160" s="3">
        <v>36949.263626098633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>
        <v>43906.759094238281</v>
      </c>
      <c r="F161" s="3">
        <v>59388.188873291016</v>
      </c>
      <c r="G161" s="3">
        <v>54000.474609375</v>
      </c>
      <c r="H161" s="3">
        <v>48291.577896118164</v>
      </c>
      <c r="I161" s="3">
        <v>43886.832885742188</v>
      </c>
      <c r="J161" s="3">
        <v>72014.280578613281</v>
      </c>
      <c r="K161" s="3">
        <v>54974.534454345703</v>
      </c>
      <c r="L161" s="3">
        <v>75977.224853515625</v>
      </c>
      <c r="M161" s="3">
        <v>83655.290161132813</v>
      </c>
      <c r="N161" s="3">
        <v>95706.397583007813</v>
      </c>
      <c r="O161" s="3">
        <v>87041.853271484375</v>
      </c>
      <c r="P161" s="3">
        <v>33071.4296875</v>
      </c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/>
      <c r="F162" s="3"/>
      <c r="G162" s="3">
        <v>31.882932662963867</v>
      </c>
      <c r="H162" s="3">
        <v>35.330127716064453</v>
      </c>
      <c r="I162" s="3">
        <v>57.074493408203125</v>
      </c>
      <c r="J162" s="3">
        <v>197.03789329528809</v>
      </c>
      <c r="K162" s="3">
        <v>557.15252685546875</v>
      </c>
      <c r="L162" s="3">
        <v>317.34457397460938</v>
      </c>
      <c r="M162" s="3"/>
      <c r="N162" s="3"/>
      <c r="O162" s="3">
        <v>134.96234130859375</v>
      </c>
      <c r="P162" s="3">
        <v>125.98029327392578</v>
      </c>
      <c r="Q162" s="3">
        <v>310.27582359313965</v>
      </c>
      <c r="R162" s="3"/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/>
      <c r="F163" s="3">
        <v>49.371883392333984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/>
      <c r="F164" s="3"/>
      <c r="G164" s="3">
        <v>36.944925308227539</v>
      </c>
      <c r="H164" s="3">
        <v>42.189781188964844</v>
      </c>
      <c r="I164" s="3">
        <v>48.281326293945313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/>
      <c r="F165" s="3">
        <v>25.085041046142578</v>
      </c>
      <c r="G165" s="3">
        <v>46.004721641540527</v>
      </c>
      <c r="H165" s="3">
        <v>93.101814270019531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/>
      <c r="F166" s="3">
        <v>29.653911590576172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>
        <v>32.579608917236328</v>
      </c>
      <c r="F167" s="3">
        <v>57.493259429931641</v>
      </c>
      <c r="G167" s="3">
        <v>9.5047426223754883</v>
      </c>
      <c r="H167" s="3">
        <v>93.292850494384766</v>
      </c>
      <c r="I167" s="3">
        <v>33.378982543945313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>
        <v>1491.9614028930664</v>
      </c>
      <c r="F168" s="3">
        <v>1097.2388153076172</v>
      </c>
      <c r="G168" s="3">
        <v>1547.4688568115234</v>
      </c>
      <c r="H168" s="3">
        <v>1287.7582740783691</v>
      </c>
      <c r="I168" s="3">
        <v>1047.6744537353516</v>
      </c>
      <c r="J168" s="3">
        <v>1274.7977132797241</v>
      </c>
      <c r="K168" s="3">
        <v>1395.2386207580566</v>
      </c>
      <c r="L168" s="3">
        <v>1357.8632755279541</v>
      </c>
      <c r="M168" s="3">
        <v>947.3137035369873</v>
      </c>
      <c r="N168" s="3">
        <v>898.16016483306885</v>
      </c>
      <c r="O168" s="3">
        <v>828.88679027557373</v>
      </c>
      <c r="P168" s="3">
        <v>1177.0269165039063</v>
      </c>
      <c r="Q168" s="3">
        <v>937.88349533081055</v>
      </c>
      <c r="R168" s="3">
        <v>227.49125671386719</v>
      </c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>
        <v>1697.7665500640869</v>
      </c>
      <c r="F169" s="3">
        <v>1866.8881416320801</v>
      </c>
      <c r="G169" s="3">
        <v>1776.086106300354</v>
      </c>
      <c r="H169" s="3">
        <v>1537.2970933914185</v>
      </c>
      <c r="I169" s="3">
        <v>1035.0256805419922</v>
      </c>
      <c r="J169" s="3">
        <v>1498.9077949523926</v>
      </c>
      <c r="K169" s="3">
        <v>1300.0338840484619</v>
      </c>
      <c r="L169" s="3">
        <v>1343.0720014572144</v>
      </c>
      <c r="M169" s="3">
        <v>1158.3347778320313</v>
      </c>
      <c r="N169" s="3">
        <v>1296.0087184906006</v>
      </c>
      <c r="O169" s="3">
        <v>1073.5852832794189</v>
      </c>
      <c r="P169" s="3">
        <v>1423.3004722595215</v>
      </c>
      <c r="Q169" s="3">
        <v>1065.8290748596191</v>
      </c>
      <c r="R169" s="3">
        <v>496.60858345031738</v>
      </c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>
        <v>2128.4540481567383</v>
      </c>
      <c r="F170" s="3">
        <v>2034.8415203094482</v>
      </c>
      <c r="G170" s="3">
        <v>1697.0023422241211</v>
      </c>
      <c r="H170" s="3">
        <v>1313.0201549530029</v>
      </c>
      <c r="I170" s="3">
        <v>1138.0246391296387</v>
      </c>
      <c r="J170" s="3">
        <v>1545.8357009887695</v>
      </c>
      <c r="K170" s="3">
        <v>1508.0259160995483</v>
      </c>
      <c r="L170" s="3">
        <v>1556.0684986114502</v>
      </c>
      <c r="M170" s="3">
        <v>1226.6179656982422</v>
      </c>
      <c r="N170" s="3">
        <v>1239.8548355102539</v>
      </c>
      <c r="O170" s="3">
        <v>1079.7261590957642</v>
      </c>
      <c r="P170" s="3">
        <v>1569.2623434066772</v>
      </c>
      <c r="Q170" s="3">
        <v>1705.9389944076538</v>
      </c>
      <c r="R170" s="3">
        <v>339.9902172088623</v>
      </c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-118010.216796875</v>
      </c>
      <c r="U171" s="3">
        <v>-199543.880859375</v>
      </c>
      <c r="V171" s="3">
        <v>-326181.57421875</v>
      </c>
      <c r="W171" s="3">
        <v>-407225.1015625</v>
      </c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>
        <v>1259.20947265625</v>
      </c>
      <c r="Q172" s="3">
        <v>4551.9617919921875</v>
      </c>
      <c r="R172" s="3">
        <v>21528.910400390625</v>
      </c>
      <c r="S172" s="3">
        <v>24649.533325195313</v>
      </c>
      <c r="T172" s="3">
        <v>17513.25048828125</v>
      </c>
      <c r="U172" s="3">
        <v>38177.489624023438</v>
      </c>
      <c r="V172" s="3">
        <v>42240.524322509766</v>
      </c>
      <c r="W172" s="3">
        <v>28993.236793518066</v>
      </c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9905.3384399414063</v>
      </c>
      <c r="V173" s="3">
        <v>13292.382904052734</v>
      </c>
      <c r="W173" s="3">
        <v>11658.052791595459</v>
      </c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>
        <v>137006.380859375</v>
      </c>
      <c r="F175" s="3">
        <v>120339.2939453125</v>
      </c>
      <c r="G175" s="3">
        <v>115541.7607421875</v>
      </c>
      <c r="H175" s="3">
        <v>88087.944946289063</v>
      </c>
      <c r="I175" s="3">
        <v>93462.0791015625</v>
      </c>
      <c r="J175" s="3">
        <v>83843.464111328125</v>
      </c>
      <c r="K175" s="3">
        <v>83910.909423828125</v>
      </c>
      <c r="L175" s="3">
        <v>64897.239868164063</v>
      </c>
      <c r="M175" s="3">
        <v>45947.251037597656</v>
      </c>
      <c r="N175" s="3">
        <v>38032.376403808594</v>
      </c>
      <c r="O175" s="3">
        <v>45969.056732177734</v>
      </c>
      <c r="P175" s="3">
        <v>55252.260025024414</v>
      </c>
      <c r="Q175" s="3">
        <v>73126.933868408203</v>
      </c>
      <c r="R175" s="3">
        <v>70014.998168945313</v>
      </c>
      <c r="S175" s="3">
        <v>102245.77647399902</v>
      </c>
      <c r="T175" s="3">
        <v>71868.602294921875</v>
      </c>
      <c r="U175" s="3">
        <v>19064.3681640625</v>
      </c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>
        <v>142164.58251953125</v>
      </c>
      <c r="F176" s="3">
        <v>124824.66455078125</v>
      </c>
      <c r="G176" s="3">
        <v>120253.95629882813</v>
      </c>
      <c r="H176" s="3">
        <v>128894.18359375</v>
      </c>
      <c r="I176" s="3">
        <v>117586.69360351563</v>
      </c>
      <c r="J176" s="3">
        <v>127860.55419921875</v>
      </c>
      <c r="K176" s="3">
        <v>106888.24060058594</v>
      </c>
      <c r="L176" s="3">
        <v>109277.50708007813</v>
      </c>
      <c r="M176" s="3">
        <v>97380.248291015625</v>
      </c>
      <c r="N176" s="3">
        <v>84684.532958984375</v>
      </c>
      <c r="O176" s="3">
        <v>79402.995727539063</v>
      </c>
      <c r="P176" s="3">
        <v>95577.008178710938</v>
      </c>
      <c r="Q176" s="3">
        <v>108702.17901611328</v>
      </c>
      <c r="R176" s="3">
        <v>103319.90869140625</v>
      </c>
      <c r="S176" s="3">
        <v>122527.552734375</v>
      </c>
      <c r="T176" s="3">
        <v>108713.08349609375</v>
      </c>
      <c r="U176" s="3">
        <v>98016.31396484375</v>
      </c>
      <c r="V176" s="3">
        <v>110089.78698730469</v>
      </c>
      <c r="W176" s="3">
        <v>101784.97534179688</v>
      </c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>
        <v>152452.75482177734</v>
      </c>
      <c r="F177" s="3">
        <v>125392.0302734375</v>
      </c>
      <c r="G177" s="3">
        <v>115889.03564453125</v>
      </c>
      <c r="H177" s="3">
        <v>114886.72290039063</v>
      </c>
      <c r="I177" s="3">
        <v>136683.3154296875</v>
      </c>
      <c r="J177" s="3">
        <v>130298.0166015625</v>
      </c>
      <c r="K177" s="3">
        <v>133102.240234375</v>
      </c>
      <c r="L177" s="3">
        <v>109999.22509765625</v>
      </c>
      <c r="M177" s="3">
        <v>123483.31518554688</v>
      </c>
      <c r="N177" s="3">
        <v>111941.591796875</v>
      </c>
      <c r="O177" s="3">
        <v>122645.13818359375</v>
      </c>
      <c r="P177" s="3">
        <v>116893.36267089844</v>
      </c>
      <c r="Q177" s="3">
        <v>130462.02026367188</v>
      </c>
      <c r="R177" s="3">
        <v>126001.54089355469</v>
      </c>
      <c r="S177" s="3">
        <v>152144.857421875</v>
      </c>
      <c r="T177" s="3">
        <v>126181.09674072266</v>
      </c>
      <c r="U177" s="3">
        <v>132958.23413085938</v>
      </c>
      <c r="V177" s="3">
        <v>124946.52392578125</v>
      </c>
      <c r="W177" s="3">
        <v>134282.75012207031</v>
      </c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>
        <v>137208.90273475647</v>
      </c>
      <c r="F178" s="3">
        <v>126133.25146484375</v>
      </c>
      <c r="G178" s="3">
        <v>91919.89306640625</v>
      </c>
      <c r="H178" s="3">
        <v>103823.35327148438</v>
      </c>
      <c r="I178" s="3">
        <v>97068.255126953125</v>
      </c>
      <c r="J178" s="3">
        <v>121519.60302734375</v>
      </c>
      <c r="K178" s="3">
        <v>112389.40625</v>
      </c>
      <c r="L178" s="3">
        <v>113509.66796875</v>
      </c>
      <c r="M178" s="3">
        <v>92950.268920898438</v>
      </c>
      <c r="N178" s="3">
        <v>110729.51513671875</v>
      </c>
      <c r="O178" s="3">
        <v>108509.8076171875</v>
      </c>
      <c r="P178" s="3">
        <v>112416.08935546875</v>
      </c>
      <c r="Q178" s="3">
        <v>105544.310546875</v>
      </c>
      <c r="R178" s="3">
        <v>124542.55224609375</v>
      </c>
      <c r="S178" s="3">
        <v>124094.72314453125</v>
      </c>
      <c r="T178" s="3">
        <v>128139.89990234375</v>
      </c>
      <c r="U178" s="3">
        <v>127175.72778320313</v>
      </c>
      <c r="V178" s="3">
        <v>131485.12744140625</v>
      </c>
      <c r="W178" s="3">
        <v>117082.5849609375</v>
      </c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/>
      <c r="F179" s="3">
        <v>21.638701438903809</v>
      </c>
      <c r="G179" s="3">
        <v>10.577751159667969</v>
      </c>
      <c r="H179" s="3">
        <v>24.941883087158203</v>
      </c>
      <c r="I179" s="3">
        <v>49.374624252319336</v>
      </c>
      <c r="J179" s="3">
        <v>74.394374847412109</v>
      </c>
      <c r="K179" s="3">
        <v>264.57516098022461</v>
      </c>
      <c r="L179" s="3">
        <v>101.19270706176758</v>
      </c>
      <c r="M179" s="3">
        <v>78.900783538818359</v>
      </c>
      <c r="N179" s="3">
        <v>33.952392578125</v>
      </c>
      <c r="O179" s="3">
        <v>104.04744720458984</v>
      </c>
      <c r="P179" s="3">
        <v>33.855294227600098</v>
      </c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>
        <v>530.57576560974121</v>
      </c>
      <c r="F180" s="3">
        <v>909.22523498535156</v>
      </c>
      <c r="G180" s="3">
        <v>803.73842620849609</v>
      </c>
      <c r="H180" s="3">
        <v>506.35782241821289</v>
      </c>
      <c r="I180" s="3">
        <v>431.84570980072021</v>
      </c>
      <c r="J180" s="3">
        <v>576.90933609008789</v>
      </c>
      <c r="K180" s="3">
        <v>872.35514450073242</v>
      </c>
      <c r="L180" s="3">
        <v>772.68366241455078</v>
      </c>
      <c r="M180" s="3">
        <v>566.45828628540039</v>
      </c>
      <c r="N180" s="3">
        <v>394.24086380004883</v>
      </c>
      <c r="O180" s="3">
        <v>484.48974323272705</v>
      </c>
      <c r="P180" s="3">
        <v>782.83854675292969</v>
      </c>
      <c r="Q180" s="3">
        <v>1070.9298400878906</v>
      </c>
      <c r="R180" s="3">
        <v>1327.6638889312744</v>
      </c>
      <c r="S180" s="3">
        <v>2282.9697036743164</v>
      </c>
      <c r="T180" s="3">
        <v>478.03546905517578</v>
      </c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>
        <v>71.614952087402344</v>
      </c>
      <c r="F181" s="3">
        <v>127.27675628662109</v>
      </c>
      <c r="G181" s="3">
        <v>239.04917144775391</v>
      </c>
      <c r="H181" s="3">
        <v>321.45981597900391</v>
      </c>
      <c r="I181" s="3">
        <v>120.04835891723633</v>
      </c>
      <c r="J181" s="3">
        <v>483.37467956542969</v>
      </c>
      <c r="K181" s="3">
        <v>977.69032287597656</v>
      </c>
      <c r="L181" s="3">
        <v>622.35234832763672</v>
      </c>
      <c r="M181" s="3">
        <v>179.36611938476563</v>
      </c>
      <c r="N181" s="3">
        <v>181.18836212158203</v>
      </c>
      <c r="O181" s="3">
        <v>481.2109375</v>
      </c>
      <c r="P181" s="3">
        <v>239.62667465209961</v>
      </c>
      <c r="Q181" s="3">
        <v>578.85093688964844</v>
      </c>
      <c r="R181" s="3">
        <v>789.8181266784668</v>
      </c>
      <c r="S181" s="3">
        <v>1557.2503929138184</v>
      </c>
      <c r="T181" s="3">
        <v>1107.8745613098145</v>
      </c>
      <c r="U181" s="3">
        <v>126.16029357910156</v>
      </c>
      <c r="V181" s="3">
        <v>113.27542114257813</v>
      </c>
      <c r="W181" s="3">
        <v>94.974143981933594</v>
      </c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>
        <v>630.45880126953125</v>
      </c>
      <c r="F182" s="3">
        <v>516.74829483032227</v>
      </c>
      <c r="G182" s="3">
        <v>561.92696380615234</v>
      </c>
      <c r="H182" s="3">
        <v>374.90628623962402</v>
      </c>
      <c r="I182" s="3">
        <v>299.84510898590088</v>
      </c>
      <c r="J182" s="3">
        <v>414.72850608825684</v>
      </c>
      <c r="K182" s="3">
        <v>784.54656410217285</v>
      </c>
      <c r="L182" s="3">
        <v>567.38958168029785</v>
      </c>
      <c r="M182" s="3">
        <v>405.45261001586914</v>
      </c>
      <c r="N182" s="3">
        <v>180.41174697875977</v>
      </c>
      <c r="O182" s="3">
        <v>330.57677364349365</v>
      </c>
      <c r="P182" s="3">
        <v>716.71307563781738</v>
      </c>
      <c r="Q182" s="3">
        <v>656.2581958770752</v>
      </c>
      <c r="R182" s="3">
        <v>1409.9913501739502</v>
      </c>
      <c r="S182" s="3">
        <v>2020.9933319091797</v>
      </c>
      <c r="T182" s="3">
        <v>1922.0881576538086</v>
      </c>
      <c r="U182" s="3">
        <v>320.23415184020996</v>
      </c>
      <c r="V182" s="3">
        <v>228.34114265441895</v>
      </c>
      <c r="W182" s="3">
        <v>486.20166778564453</v>
      </c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>
        <v>942.61044692993164</v>
      </c>
      <c r="F183" s="3">
        <v>879.3909797668457</v>
      </c>
      <c r="G183" s="3">
        <v>798.52058029174805</v>
      </c>
      <c r="H183" s="3">
        <v>704.08746528625488</v>
      </c>
      <c r="I183" s="3">
        <v>769.2457389831543</v>
      </c>
      <c r="J183" s="3">
        <v>741.48115539550781</v>
      </c>
      <c r="K183" s="3">
        <v>1003.953426361084</v>
      </c>
      <c r="L183" s="3">
        <v>523.10672950744629</v>
      </c>
      <c r="M183" s="3">
        <v>477.25720119476318</v>
      </c>
      <c r="N183" s="3">
        <v>517.39988040924072</v>
      </c>
      <c r="O183" s="3">
        <v>567.65602493286133</v>
      </c>
      <c r="P183" s="3">
        <v>870.99673461914063</v>
      </c>
      <c r="Q183" s="3">
        <v>1074.8206253051758</v>
      </c>
      <c r="R183" s="3">
        <v>1650.0006866455078</v>
      </c>
      <c r="S183" s="3">
        <v>2736.8126678466797</v>
      </c>
      <c r="T183" s="3">
        <v>2574.0530586242676</v>
      </c>
      <c r="U183" s="3">
        <v>725.70610046386719</v>
      </c>
      <c r="V183" s="3">
        <v>702.22714614868164</v>
      </c>
      <c r="W183" s="3">
        <v>587.06661796569824</v>
      </c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>
        <v>1279.4436798095703</v>
      </c>
      <c r="F184" s="3">
        <v>1048.1916027069092</v>
      </c>
      <c r="G184" s="3">
        <v>1091.8854789733887</v>
      </c>
      <c r="H184" s="3">
        <v>1016.9809913635254</v>
      </c>
      <c r="I184" s="3">
        <v>546.43490695953369</v>
      </c>
      <c r="J184" s="3">
        <v>1013.8883953094482</v>
      </c>
      <c r="K184" s="3">
        <v>852.95180702209473</v>
      </c>
      <c r="L184" s="3">
        <v>855.30843162536621</v>
      </c>
      <c r="M184" s="3">
        <v>488.5761661529541</v>
      </c>
      <c r="N184" s="3">
        <v>434.73283958435059</v>
      </c>
      <c r="O184" s="3">
        <v>513.96470260620117</v>
      </c>
      <c r="P184" s="3">
        <v>1071.119312286377</v>
      </c>
      <c r="Q184" s="3">
        <v>1016.0781688690186</v>
      </c>
      <c r="R184" s="3">
        <v>1838.2878189086914</v>
      </c>
      <c r="S184" s="3">
        <v>3390.6826057434082</v>
      </c>
      <c r="T184" s="3">
        <v>2810.3077278137207</v>
      </c>
      <c r="U184" s="3">
        <v>786.55782699584961</v>
      </c>
      <c r="V184" s="3">
        <v>867.54161071777344</v>
      </c>
      <c r="W184" s="3">
        <v>1144.6059188842773</v>
      </c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/>
      <c r="F185" s="3"/>
      <c r="G185" s="3"/>
      <c r="H185" s="3"/>
      <c r="I185" s="3"/>
      <c r="J185" s="3">
        <v>41.69610595703125</v>
      </c>
      <c r="K185" s="3">
        <v>80.666406631469727</v>
      </c>
      <c r="L185" s="3">
        <v>151.34796142578125</v>
      </c>
      <c r="M185" s="3">
        <v>40.503307342529297</v>
      </c>
      <c r="N185" s="3">
        <v>17.56086540222168</v>
      </c>
      <c r="O185" s="3">
        <v>77.633857727050781</v>
      </c>
      <c r="P185" s="3"/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/>
      <c r="F186" s="3">
        <v>21.473453521728516</v>
      </c>
      <c r="G186" s="3">
        <v>10.107700347900391</v>
      </c>
      <c r="H186" s="3">
        <v>31.729232788085938</v>
      </c>
      <c r="I186" s="3">
        <v>38.136978149414063</v>
      </c>
      <c r="J186" s="3">
        <v>83.085203170776367</v>
      </c>
      <c r="K186" s="3">
        <v>207.4853515625</v>
      </c>
      <c r="L186" s="3">
        <v>166.64053535461426</v>
      </c>
      <c r="M186" s="3">
        <v>65.444803237915039</v>
      </c>
      <c r="N186" s="3">
        <v>19.68956184387207</v>
      </c>
      <c r="O186" s="3">
        <v>96.099464416503906</v>
      </c>
      <c r="P186" s="3">
        <v>18.207473754882813</v>
      </c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/>
      <c r="F187" s="3">
        <v>22.057238578796387</v>
      </c>
      <c r="G187" s="3">
        <v>31.1591796875</v>
      </c>
      <c r="H187" s="3">
        <v>67.171035766601563</v>
      </c>
      <c r="I187" s="3">
        <v>50.579553604125977</v>
      </c>
      <c r="J187" s="3">
        <v>87.457200050354004</v>
      </c>
      <c r="K187" s="3">
        <v>263.74891662597656</v>
      </c>
      <c r="L187" s="3">
        <v>185.19067192077637</v>
      </c>
      <c r="M187" s="3">
        <v>77.241560935974121</v>
      </c>
      <c r="N187" s="3">
        <v>39.334415435791016</v>
      </c>
      <c r="O187" s="3">
        <v>117.19086456298828</v>
      </c>
      <c r="P187" s="3">
        <v>21.89458179473877</v>
      </c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/>
      <c r="F188" s="3"/>
      <c r="G188" s="3"/>
      <c r="H188" s="3">
        <v>31.405636787414551</v>
      </c>
      <c r="I188" s="3"/>
      <c r="J188" s="3">
        <v>56.222328186035156</v>
      </c>
      <c r="K188" s="3">
        <v>173.56098556518555</v>
      </c>
      <c r="L188" s="3">
        <v>144.70664978027344</v>
      </c>
      <c r="M188" s="3">
        <v>47.351080894470215</v>
      </c>
      <c r="N188" s="3">
        <v>9.9313573837280273</v>
      </c>
      <c r="O188" s="3">
        <v>84.583595275878906</v>
      </c>
      <c r="P188" s="3"/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/>
      <c r="F189" s="3">
        <v>62.119059562683105</v>
      </c>
      <c r="G189" s="3">
        <v>20.141147613525391</v>
      </c>
      <c r="H189" s="3">
        <v>87.690467834472656</v>
      </c>
      <c r="I189" s="3">
        <v>57.925666809082031</v>
      </c>
      <c r="J189" s="3">
        <v>10.59183406829834</v>
      </c>
      <c r="K189" s="3">
        <v>330.15538787841797</v>
      </c>
      <c r="L189" s="3">
        <v>229.77909564971924</v>
      </c>
      <c r="M189" s="3">
        <v>75.675360679626465</v>
      </c>
      <c r="N189" s="3">
        <v>28.292800903320313</v>
      </c>
      <c r="O189" s="3">
        <v>125.10847473144531</v>
      </c>
      <c r="P189" s="3">
        <v>26.882862091064453</v>
      </c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>
        <v>2069.2022552490234</v>
      </c>
      <c r="F190" s="3">
        <v>2324.7957916259766</v>
      </c>
      <c r="G190" s="3">
        <v>2051.5294408798218</v>
      </c>
      <c r="H190" s="3">
        <v>1699.9511337280273</v>
      </c>
      <c r="I190" s="3">
        <v>1249.07643699646</v>
      </c>
      <c r="J190" s="3">
        <v>1451.7246971130371</v>
      </c>
      <c r="K190" s="3">
        <v>1486.7599430084229</v>
      </c>
      <c r="L190" s="3">
        <v>1497.8793048858643</v>
      </c>
      <c r="M190" s="3">
        <v>1367.9065494537354</v>
      </c>
      <c r="N190" s="3">
        <v>1186.7273206710815</v>
      </c>
      <c r="O190" s="3">
        <v>1079.8977088928223</v>
      </c>
      <c r="P190" s="3">
        <v>1706.5156497955322</v>
      </c>
      <c r="Q190" s="3">
        <v>2024.3647975921631</v>
      </c>
      <c r="R190" s="3">
        <v>2548.5975437164307</v>
      </c>
      <c r="S190" s="3">
        <v>3425.8655700683594</v>
      </c>
      <c r="T190" s="3">
        <v>1357.7065200805664</v>
      </c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>
        <v>1466.3136291503906</v>
      </c>
      <c r="F191" s="3">
        <v>1641.2061529159546</v>
      </c>
      <c r="G191" s="3">
        <v>1560.1552429199219</v>
      </c>
      <c r="H191" s="3">
        <v>1148.6851043701172</v>
      </c>
      <c r="I191" s="3">
        <v>886.0399866104126</v>
      </c>
      <c r="J191" s="3">
        <v>1154.1471576690674</v>
      </c>
      <c r="K191" s="3">
        <v>1320.945369720459</v>
      </c>
      <c r="L191" s="3">
        <v>1269.6458625793457</v>
      </c>
      <c r="M191" s="3">
        <v>954.71232414245605</v>
      </c>
      <c r="N191" s="3">
        <v>949.55763721466064</v>
      </c>
      <c r="O191" s="3">
        <v>848.9394063949585</v>
      </c>
      <c r="P191" s="3">
        <v>1743.6453704833984</v>
      </c>
      <c r="Q191" s="3">
        <v>1551.1160469055176</v>
      </c>
      <c r="R191" s="3">
        <v>2004.9551753997803</v>
      </c>
      <c r="S191" s="3">
        <v>2748.7054100036621</v>
      </c>
      <c r="T191" s="3">
        <v>879.2914924621582</v>
      </c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>
        <v>1150.9712781906128</v>
      </c>
      <c r="F192" s="3">
        <v>1783.868709564209</v>
      </c>
      <c r="G192" s="3">
        <v>1487.1223068237305</v>
      </c>
      <c r="H192" s="3">
        <v>1139.648136138916</v>
      </c>
      <c r="I192" s="3">
        <v>820.5997257232666</v>
      </c>
      <c r="J192" s="3">
        <v>1172.5725040435791</v>
      </c>
      <c r="K192" s="3">
        <v>1448.5563774108887</v>
      </c>
      <c r="L192" s="3">
        <v>1132.4404239654541</v>
      </c>
      <c r="M192" s="3">
        <v>935.60142993927002</v>
      </c>
      <c r="N192" s="3">
        <v>756.93249702453613</v>
      </c>
      <c r="O192" s="3">
        <v>716.87501811981201</v>
      </c>
      <c r="P192" s="3">
        <v>1668.6912612915039</v>
      </c>
      <c r="Q192" s="3">
        <v>1665.7438411712646</v>
      </c>
      <c r="R192" s="3">
        <v>2042.3346176147461</v>
      </c>
      <c r="S192" s="3">
        <v>2694.9220733642578</v>
      </c>
      <c r="T192" s="3">
        <v>959.34549713134766</v>
      </c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>
        <v>37135.62109375</v>
      </c>
      <c r="F194" s="3">
        <v>14569.009765625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>
        <v>10030.894096374512</v>
      </c>
      <c r="F195" s="3">
        <v>9396.3511505126953</v>
      </c>
      <c r="G195" s="3">
        <v>5713.5512351989746</v>
      </c>
      <c r="H195" s="3">
        <v>2913.3296852111816</v>
      </c>
      <c r="I195" s="3">
        <v>1307.9553985595703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>
        <v>10617.513748168945</v>
      </c>
      <c r="F196" s="3">
        <v>10402.443271636963</v>
      </c>
      <c r="G196" s="3">
        <v>6255.6272430419922</v>
      </c>
      <c r="H196" s="3">
        <v>3071.729679107666</v>
      </c>
      <c r="I196" s="3">
        <v>1351.6570434570313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>
        <v>12377.129928588867</v>
      </c>
      <c r="F197" s="3">
        <v>10770.381980895996</v>
      </c>
      <c r="G197" s="3">
        <v>6391.8056640625</v>
      </c>
      <c r="H197" s="3">
        <v>5332.2964401245117</v>
      </c>
      <c r="I197" s="3">
        <v>1477.1326599121094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>
        <v>13324.049011230469</v>
      </c>
      <c r="F198" s="3">
        <v>13123.479923248291</v>
      </c>
      <c r="G198" s="3">
        <v>8412.5208206176758</v>
      </c>
      <c r="H198" s="3">
        <v>6438.3846015930176</v>
      </c>
      <c r="I198" s="3">
        <v>1478.2146911621094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>
        <v>43680.34912109375</v>
      </c>
      <c r="F199" s="3">
        <v>26869.1083984375</v>
      </c>
      <c r="G199" s="3">
        <v>27597.60595703125</v>
      </c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>
        <v>97553.87890625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>
        <v>74602.23779296875</v>
      </c>
      <c r="F201" s="3">
        <v>61856.5224609375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>
        <v>34574.164794921875</v>
      </c>
      <c r="F202" s="3">
        <v>34922.808447360992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>
        <v>2503.1694412231445</v>
      </c>
      <c r="F203" s="3">
        <v>2380.404899597168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>
        <v>27359.900390625</v>
      </c>
      <c r="G204" s="3">
        <v>156412.7216796875</v>
      </c>
      <c r="H204" s="3">
        <v>146807.59521484375</v>
      </c>
      <c r="I204" s="3">
        <v>140858.11279296875</v>
      </c>
      <c r="J204" s="3">
        <v>153621.88232421875</v>
      </c>
      <c r="K204" s="3">
        <v>137693.05480957031</v>
      </c>
      <c r="L204" s="3">
        <v>133021.4345703125</v>
      </c>
      <c r="M204" s="3">
        <v>128063.04663085938</v>
      </c>
      <c r="N204" s="3">
        <v>122108.96362304688</v>
      </c>
      <c r="O204" s="3">
        <v>128140.08374023438</v>
      </c>
      <c r="P204" s="3">
        <v>122812.20849609375</v>
      </c>
      <c r="Q204" s="3">
        <v>126816.43615722656</v>
      </c>
      <c r="R204" s="3">
        <v>129352.271484375</v>
      </c>
      <c r="S204" s="3">
        <v>149216.9765625</v>
      </c>
      <c r="T204" s="3">
        <v>129452.21240234375</v>
      </c>
      <c r="U204" s="3">
        <v>143034.50439453125</v>
      </c>
      <c r="V204" s="3">
        <v>136880.00927734375</v>
      </c>
      <c r="W204" s="3">
        <v>127176.263671875</v>
      </c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>
        <v>160.78384399414063</v>
      </c>
      <c r="G205" s="3">
        <v>3766.5693702697754</v>
      </c>
      <c r="H205" s="3">
        <v>4181.7544326782227</v>
      </c>
      <c r="I205" s="3">
        <v>3348.1919860839844</v>
      </c>
      <c r="J205" s="3">
        <v>3606.2435722351074</v>
      </c>
      <c r="K205" s="3">
        <v>3477.5726356506348</v>
      </c>
      <c r="L205" s="3">
        <v>3296.5169410705566</v>
      </c>
      <c r="M205" s="3">
        <v>2317.1434154510498</v>
      </c>
      <c r="N205" s="3">
        <v>2191.0452365875244</v>
      </c>
      <c r="O205" s="3">
        <v>2246.3828935623169</v>
      </c>
      <c r="P205" s="3">
        <v>3373.1941757202148</v>
      </c>
      <c r="Q205" s="3">
        <v>4103.0329513549805</v>
      </c>
      <c r="R205" s="3">
        <v>4386.2079982757568</v>
      </c>
      <c r="S205" s="3">
        <v>5050.0107269287109</v>
      </c>
      <c r="T205" s="3">
        <v>4142.6948051452637</v>
      </c>
      <c r="U205" s="3">
        <v>5023.241081237793</v>
      </c>
      <c r="V205" s="3">
        <v>4660.8694295883179</v>
      </c>
      <c r="W205" s="3">
        <v>4671.6107273101807</v>
      </c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>
        <v>5040.0846710205078</v>
      </c>
      <c r="F206" s="3">
        <v>5233.0477867126465</v>
      </c>
      <c r="G206" s="3">
        <v>7388.4539070129395</v>
      </c>
      <c r="H206" s="3">
        <v>3791.9192428588867</v>
      </c>
      <c r="I206" s="3">
        <v>3675.777702331543</v>
      </c>
      <c r="J206" s="3">
        <v>3989.8229789733887</v>
      </c>
      <c r="K206" s="3">
        <v>4638.5944061279297</v>
      </c>
      <c r="L206" s="3">
        <v>4026.6620788574219</v>
      </c>
      <c r="M206" s="3">
        <v>3230.1171016693115</v>
      </c>
      <c r="N206" s="3">
        <v>3521.2615356445313</v>
      </c>
      <c r="O206" s="3">
        <v>3539.9182815551758</v>
      </c>
      <c r="P206" s="3">
        <v>3420.8256721496582</v>
      </c>
      <c r="Q206" s="3">
        <v>3381.3811340332031</v>
      </c>
      <c r="R206" s="3">
        <v>3530.8051834106445</v>
      </c>
      <c r="S206" s="3">
        <v>4737.3352508544922</v>
      </c>
      <c r="T206" s="3">
        <v>3871.808313369751</v>
      </c>
      <c r="U206" s="3">
        <v>4180.4535522460938</v>
      </c>
      <c r="V206" s="3">
        <v>4068.9822540283203</v>
      </c>
      <c r="W206" s="3">
        <v>4006.7921829223633</v>
      </c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>
        <v>10546.825927734375</v>
      </c>
      <c r="F207" s="3">
        <v>11158.488464355469</v>
      </c>
      <c r="G207" s="3">
        <v>16064.9375</v>
      </c>
      <c r="H207" s="3">
        <v>9310.7185974121094</v>
      </c>
      <c r="I207" s="3">
        <v>8494.596321105957</v>
      </c>
      <c r="J207" s="3">
        <v>8906.7794189453125</v>
      </c>
      <c r="K207" s="3">
        <v>10130.448059082031</v>
      </c>
      <c r="L207" s="3">
        <v>9562.7209739685059</v>
      </c>
      <c r="M207" s="3">
        <v>8278.6958618164063</v>
      </c>
      <c r="N207" s="3">
        <v>8077.1546325683594</v>
      </c>
      <c r="O207" s="3">
        <v>9238.5001907348633</v>
      </c>
      <c r="P207" s="3">
        <v>8497.6736640930176</v>
      </c>
      <c r="Q207" s="3">
        <v>8834.0132675170898</v>
      </c>
      <c r="R207" s="3">
        <v>8867.6392211914063</v>
      </c>
      <c r="S207" s="3">
        <v>8829.6150665283203</v>
      </c>
      <c r="T207" s="3">
        <v>9209.4375305175781</v>
      </c>
      <c r="U207" s="3">
        <v>10172.039054870605</v>
      </c>
      <c r="V207" s="3">
        <v>9928.3029327392578</v>
      </c>
      <c r="W207" s="3">
        <v>9585.8401489257813</v>
      </c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>
        <v>3454.8680038452148</v>
      </c>
      <c r="F208" s="3">
        <v>291.19174194335938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>
        <v>3213.8447799682617</v>
      </c>
      <c r="F209" s="3">
        <v>314.25646591186523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>
        <v>3271.3405075073242</v>
      </c>
      <c r="F210" s="3">
        <v>125.38239669799805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>
        <v>3560.5138854980469</v>
      </c>
      <c r="G211" s="3">
        <v>5138.6851196289063</v>
      </c>
      <c r="H211" s="3">
        <v>8956.111572265625</v>
      </c>
      <c r="I211" s="3">
        <v>11042.639587402344</v>
      </c>
      <c r="J211" s="3">
        <v>14855.843383789063</v>
      </c>
      <c r="K211" s="3">
        <v>17951.904541015625</v>
      </c>
      <c r="L211" s="3">
        <v>19348.239135742188</v>
      </c>
      <c r="M211" s="3">
        <v>18736.169067382813</v>
      </c>
      <c r="N211" s="3">
        <v>16441.690795898438</v>
      </c>
      <c r="O211" s="3">
        <v>16613.971496582031</v>
      </c>
      <c r="P211" s="3">
        <v>15000.370361328125</v>
      </c>
      <c r="Q211" s="3">
        <v>14814.733428955078</v>
      </c>
      <c r="R211" s="3">
        <v>16236.64208984375</v>
      </c>
      <c r="S211" s="3">
        <v>17001.436096191406</v>
      </c>
      <c r="T211" s="3">
        <v>15472.661010742188</v>
      </c>
      <c r="U211" s="3">
        <v>15693.895568847656</v>
      </c>
      <c r="V211" s="3">
        <v>16230.601623535156</v>
      </c>
      <c r="W211" s="3">
        <v>15296.146026611328</v>
      </c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>
        <v>3003.6136779785156</v>
      </c>
      <c r="O212" s="3">
        <v>4479.2388153076172</v>
      </c>
      <c r="P212" s="3">
        <v>7118.3549652099609</v>
      </c>
      <c r="Q212" s="3">
        <v>8028.5656127929688</v>
      </c>
      <c r="R212" s="3">
        <v>12086.149871826172</v>
      </c>
      <c r="S212" s="3">
        <v>13890.126251220703</v>
      </c>
      <c r="T212" s="3">
        <v>15669.00927734375</v>
      </c>
      <c r="U212" s="3">
        <v>17182.235046386719</v>
      </c>
      <c r="V212" s="3">
        <v>17769.857666015625</v>
      </c>
      <c r="W212" s="3">
        <v>16746.774169921875</v>
      </c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>
        <v>3282.4931640625</v>
      </c>
      <c r="W213" s="3">
        <v>4292.6803359985352</v>
      </c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>
        <v>-4212.72705078125</v>
      </c>
      <c r="F214" s="3">
        <v>-6795.3335266113281</v>
      </c>
      <c r="G214" s="3">
        <v>-6745.1012878417969</v>
      </c>
      <c r="H214" s="3">
        <v>-6711.3756713867188</v>
      </c>
      <c r="I214" s="3">
        <v>-7419.7988586425781</v>
      </c>
      <c r="J214" s="3">
        <v>-7400.4939575195313</v>
      </c>
      <c r="K214" s="3">
        <v>-7957.932861328125</v>
      </c>
      <c r="L214" s="3">
        <v>-7918.1449890136719</v>
      </c>
      <c r="M214" s="3">
        <v>-7874.0333557128906</v>
      </c>
      <c r="N214" s="3">
        <v>-8462.5193481445313</v>
      </c>
      <c r="O214" s="3">
        <v>-2733.8228759765625</v>
      </c>
      <c r="P214" s="3"/>
      <c r="Q214" s="3"/>
      <c r="R214" s="3"/>
      <c r="S214" s="3"/>
      <c r="T214" s="3"/>
      <c r="U214" s="3"/>
      <c r="V214" s="3"/>
      <c r="W214" s="3"/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>
        <v>-6231.1824645996094</v>
      </c>
      <c r="F215" s="3">
        <v>-6779.9244384765625</v>
      </c>
      <c r="G215" s="3">
        <v>-6729.8496398925781</v>
      </c>
      <c r="H215" s="3">
        <v>-6696.199462890625</v>
      </c>
      <c r="I215" s="3">
        <v>-7403.0226745605469</v>
      </c>
      <c r="J215" s="3">
        <v>-7383.7101135253906</v>
      </c>
      <c r="K215" s="3">
        <v>-7939.9386901855469</v>
      </c>
      <c r="L215" s="3">
        <v>-7900.24072265625</v>
      </c>
      <c r="M215" s="3">
        <v>-7837.4574890136719</v>
      </c>
      <c r="N215" s="3">
        <v>-7378.4410400390625</v>
      </c>
      <c r="O215" s="3"/>
      <c r="P215" s="3"/>
      <c r="Q215" s="3"/>
      <c r="R215" s="3"/>
      <c r="S215" s="3"/>
      <c r="T215" s="3"/>
      <c r="U215" s="3"/>
      <c r="V215" s="3"/>
      <c r="W215" s="3"/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>
        <v>-5916.1924743652344</v>
      </c>
      <c r="F216" s="3">
        <v>-6437.0743713378906</v>
      </c>
      <c r="G216" s="3">
        <v>-6389.6498718261719</v>
      </c>
      <c r="H216" s="3">
        <v>-6357.7008361816406</v>
      </c>
      <c r="I216" s="3">
        <v>-7028.7918090820313</v>
      </c>
      <c r="J216" s="3">
        <v>-7010.3295593261719</v>
      </c>
      <c r="K216" s="3">
        <v>-7538.5685424804688</v>
      </c>
      <c r="L216" s="3">
        <v>-7500.8758239746094</v>
      </c>
      <c r="M216" s="3">
        <v>-7457.3391723632813</v>
      </c>
      <c r="N216" s="3">
        <v>-5755.5377807617188</v>
      </c>
      <c r="O216" s="3"/>
      <c r="P216" s="3"/>
      <c r="Q216" s="3"/>
      <c r="R216" s="3"/>
      <c r="S216" s="3"/>
      <c r="T216" s="3"/>
      <c r="U216" s="3"/>
      <c r="V216" s="3"/>
      <c r="W216" s="3"/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>
        <v>-6150.3923645019531</v>
      </c>
      <c r="H218" s="3">
        <v>-6770.1613159179688</v>
      </c>
      <c r="I218" s="3">
        <v>-7734.2831420898438</v>
      </c>
      <c r="J218" s="3">
        <v>-7714.089599609375</v>
      </c>
      <c r="K218" s="3">
        <v>-7904.1368103027344</v>
      </c>
      <c r="L218" s="3">
        <v>-7864.6157531738281</v>
      </c>
      <c r="M218" s="3">
        <v>-8069.8311157226563</v>
      </c>
      <c r="N218" s="3">
        <v>-8158.4630126953125</v>
      </c>
      <c r="O218" s="3">
        <v>-8113.899169921875</v>
      </c>
      <c r="P218" s="3">
        <v>-8339.9937744140625</v>
      </c>
      <c r="Q218" s="3">
        <v>-560.1468505859375</v>
      </c>
      <c r="R218" s="3"/>
      <c r="S218" s="3"/>
      <c r="T218" s="3"/>
      <c r="U218" s="3"/>
      <c r="V218" s="3"/>
      <c r="W218" s="3"/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>
        <v>-5904.9990844726563</v>
      </c>
      <c r="G221" s="3">
        <v>-6772.4493408203125</v>
      </c>
      <c r="H221" s="3">
        <v>-6738.5878601074219</v>
      </c>
      <c r="I221" s="3">
        <v>-7449.8823547363281</v>
      </c>
      <c r="J221" s="3">
        <v>-7430.5168151855469</v>
      </c>
      <c r="K221" s="3">
        <v>-7990.200927734375</v>
      </c>
      <c r="L221" s="3">
        <v>-7950.2479858398438</v>
      </c>
      <c r="M221" s="3">
        <v>-7870.9682922363281</v>
      </c>
      <c r="N221" s="3">
        <v>-8496.8500366210938</v>
      </c>
      <c r="O221" s="3">
        <v>-8434.0198364257813</v>
      </c>
      <c r="P221" s="3">
        <v>-1111.4534301757813</v>
      </c>
      <c r="Q221" s="3"/>
      <c r="R221" s="3"/>
      <c r="S221" s="3"/>
      <c r="T221" s="3"/>
      <c r="U221" s="3"/>
      <c r="V221" s="3"/>
      <c r="W221" s="3"/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>
        <v>-6220.3644714355469</v>
      </c>
      <c r="F222" s="3">
        <v>-6768.1829833984375</v>
      </c>
      <c r="G222" s="3">
        <v>-6718.1662902832031</v>
      </c>
      <c r="H222" s="3">
        <v>-6684.57470703125</v>
      </c>
      <c r="I222" s="3">
        <v>-7390.1695861816406</v>
      </c>
      <c r="J222" s="3">
        <v>-7370.9212951660156</v>
      </c>
      <c r="K222" s="3">
        <v>-7926.1562805175781</v>
      </c>
      <c r="L222" s="3">
        <v>-7886.524169921875</v>
      </c>
      <c r="M222" s="3">
        <v>-7842.4180603027344</v>
      </c>
      <c r="N222" s="3">
        <v>-4453.8048095703125</v>
      </c>
      <c r="O222" s="3"/>
      <c r="P222" s="3"/>
      <c r="Q222" s="3"/>
      <c r="R222" s="3"/>
      <c r="S222" s="3"/>
      <c r="T222" s="3"/>
      <c r="U222" s="3"/>
      <c r="V222" s="3"/>
      <c r="W222" s="3"/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>
        <v>-4212.72705078125</v>
      </c>
      <c r="F224" s="3">
        <v>-6795.3335266113281</v>
      </c>
      <c r="G224" s="3">
        <v>-6745.1012878417969</v>
      </c>
      <c r="H224" s="3">
        <v>-6711.3756713867188</v>
      </c>
      <c r="I224" s="3">
        <v>-7419.7988586425781</v>
      </c>
      <c r="J224" s="3">
        <v>-7400.4939575195313</v>
      </c>
      <c r="K224" s="3">
        <v>-7957.932861328125</v>
      </c>
      <c r="L224" s="3">
        <v>-7918.1449890136719</v>
      </c>
      <c r="M224" s="3">
        <v>-7874.0142517089844</v>
      </c>
      <c r="N224" s="3">
        <v>-8462.5193481445313</v>
      </c>
      <c r="O224" s="3">
        <v>-2733.8228759765625</v>
      </c>
      <c r="P224" s="3"/>
      <c r="Q224" s="3"/>
      <c r="R224" s="3"/>
      <c r="S224" s="3"/>
      <c r="T224" s="3"/>
      <c r="U224" s="3"/>
      <c r="V224" s="3"/>
      <c r="W224" s="3"/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>
        <v>-2955.3060302734375</v>
      </c>
      <c r="F225" s="3">
        <v>-6802.1911926269531</v>
      </c>
      <c r="G225" s="3">
        <v>-6751.9260559082031</v>
      </c>
      <c r="H225" s="3">
        <v>-6718.1660766601563</v>
      </c>
      <c r="I225" s="3">
        <v>-7427.3059387207031</v>
      </c>
      <c r="J225" s="3">
        <v>-7407.962890625</v>
      </c>
      <c r="K225" s="3">
        <v>-7965.9845581054688</v>
      </c>
      <c r="L225" s="3">
        <v>-7926.1561584472656</v>
      </c>
      <c r="M225" s="3">
        <v>-7869.4505920410156</v>
      </c>
      <c r="N225" s="3">
        <v>-8471.059814453125</v>
      </c>
      <c r="O225" s="3">
        <v>-4433.5595092773438</v>
      </c>
      <c r="P225" s="3"/>
      <c r="Q225" s="3"/>
      <c r="R225" s="3"/>
      <c r="S225" s="3"/>
      <c r="T225" s="3"/>
      <c r="U225" s="3"/>
      <c r="V225" s="3"/>
      <c r="W225" s="3"/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>
        <v>-4212.72705078125</v>
      </c>
      <c r="F226" s="3">
        <v>-6795.3335266113281</v>
      </c>
      <c r="G226" s="3">
        <v>-6745.1012878417969</v>
      </c>
      <c r="H226" s="3">
        <v>-6711.3756713867188</v>
      </c>
      <c r="I226" s="3">
        <v>-7419.7988586425781</v>
      </c>
      <c r="J226" s="3">
        <v>-7400.4939575195313</v>
      </c>
      <c r="K226" s="3">
        <v>-7957.932861328125</v>
      </c>
      <c r="L226" s="3">
        <v>-7918.1449890136719</v>
      </c>
      <c r="M226" s="3">
        <v>-7867.4051818847656</v>
      </c>
      <c r="N226" s="3">
        <v>-8462.5193481445313</v>
      </c>
      <c r="O226" s="3">
        <v>-2733.8228759765625</v>
      </c>
      <c r="P226" s="3"/>
      <c r="Q226" s="3"/>
      <c r="R226" s="3"/>
      <c r="S226" s="3"/>
      <c r="T226" s="3"/>
      <c r="U226" s="3"/>
      <c r="V226" s="3"/>
      <c r="W226" s="3"/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>
        <v>-6378.8138732910156</v>
      </c>
      <c r="G228" s="3">
        <v>-6770.1620178222656</v>
      </c>
      <c r="H228" s="3">
        <v>-6736.3118591308594</v>
      </c>
      <c r="I228" s="3">
        <v>-7447.3665466308594</v>
      </c>
      <c r="J228" s="3">
        <v>-7427.9234924316406</v>
      </c>
      <c r="K228" s="3">
        <v>-7987.50244140625</v>
      </c>
      <c r="L228" s="3">
        <v>-7947.5623779296875</v>
      </c>
      <c r="M228" s="3">
        <v>-7904.7023315429688</v>
      </c>
      <c r="N228" s="3">
        <v>-8493.8853149414063</v>
      </c>
      <c r="O228" s="3">
        <v>-8431.1709594726563</v>
      </c>
      <c r="P228" s="3">
        <v>-544.58734130859375</v>
      </c>
      <c r="Q228" s="3"/>
      <c r="R228" s="3"/>
      <c r="S228" s="3"/>
      <c r="T228" s="3"/>
      <c r="U228" s="3"/>
      <c r="V228" s="3"/>
      <c r="W228" s="3"/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>
        <v>-12641.749633789063</v>
      </c>
      <c r="H230" s="3">
        <v>-13012.280334472656</v>
      </c>
      <c r="I230" s="3">
        <v>-14865.325744628906</v>
      </c>
      <c r="J230" s="3">
        <v>-14826.3271484375</v>
      </c>
      <c r="K230" s="3">
        <v>-15191.795959472656</v>
      </c>
      <c r="L230" s="3">
        <v>-15115.832885742188</v>
      </c>
      <c r="M230" s="3">
        <v>-15510.263488769531</v>
      </c>
      <c r="N230" s="3">
        <v>-15702.649597167969</v>
      </c>
      <c r="O230" s="3">
        <v>-15561.234497070313</v>
      </c>
      <c r="P230" s="3">
        <v>-16011.9130859375</v>
      </c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>
        <v>-9438.9757080078125</v>
      </c>
      <c r="H232" s="3">
        <v>-26106.519165039063</v>
      </c>
      <c r="I232" s="3">
        <v>-29824.27880859375</v>
      </c>
      <c r="J232" s="3">
        <v>-29746.162719726563</v>
      </c>
      <c r="K232" s="3">
        <v>-30479.263305664063</v>
      </c>
      <c r="L232" s="3">
        <v>-30326.873413085938</v>
      </c>
      <c r="M232" s="3">
        <v>-31118.207885742188</v>
      </c>
      <c r="N232" s="3">
        <v>-31605.146240234375</v>
      </c>
      <c r="O232" s="3">
        <v>-31327.5888671875</v>
      </c>
      <c r="P232" s="3">
        <v>-32249.2412109375</v>
      </c>
      <c r="Q232" s="3">
        <v>-20791.070068359375</v>
      </c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>
        <v>-1695.9722900390625</v>
      </c>
      <c r="J234" s="3">
        <v>-31789.421020507813</v>
      </c>
      <c r="K234" s="3">
        <v>-63138.390869140625</v>
      </c>
      <c r="L234" s="3">
        <v>-86509.55859375</v>
      </c>
      <c r="M234" s="3">
        <v>-121185.88671875</v>
      </c>
      <c r="N234" s="3">
        <v>-165649.2392578125</v>
      </c>
      <c r="O234" s="3">
        <v>-210851.162109375</v>
      </c>
      <c r="P234" s="3">
        <v>-216006.51953125</v>
      </c>
      <c r="Q234" s="3">
        <v>-221483.7451171875</v>
      </c>
      <c r="R234" s="3">
        <v>-227434.1708984375</v>
      </c>
      <c r="S234" s="3">
        <v>-223832.380859375</v>
      </c>
      <c r="T234" s="3">
        <v>-193720.9619140625</v>
      </c>
      <c r="U234" s="3">
        <v>-162399.23388671875</v>
      </c>
      <c r="V234" s="3">
        <v>-137903.10546875</v>
      </c>
      <c r="W234" s="3">
        <v>-99507.041259765625</v>
      </c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>
        <v>-1477.1370849609375</v>
      </c>
      <c r="I236" s="3">
        <v>-30021.7265625</v>
      </c>
      <c r="J236" s="3">
        <v>-29942.9814453125</v>
      </c>
      <c r="K236" s="3">
        <v>-30681.035522460938</v>
      </c>
      <c r="L236" s="3">
        <v>-30527.637329101563</v>
      </c>
      <c r="M236" s="3">
        <v>-31324.226806640625</v>
      </c>
      <c r="N236" s="3">
        <v>-31714.646240234375</v>
      </c>
      <c r="O236" s="3">
        <v>-31501.073974609375</v>
      </c>
      <c r="P236" s="3">
        <v>-32428.97607421875</v>
      </c>
      <c r="Q236" s="3">
        <v>-33434.2177734375</v>
      </c>
      <c r="R236" s="3">
        <v>-32397.6484375</v>
      </c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>
        <v>-5580.29541015625</v>
      </c>
      <c r="P237" s="3">
        <v>-106037.16015625</v>
      </c>
      <c r="Q237" s="3">
        <v>-199079.873046875</v>
      </c>
      <c r="R237" s="3">
        <v>-204959.66796875</v>
      </c>
      <c r="S237" s="3">
        <v>-203448.841796875</v>
      </c>
      <c r="T237" s="3">
        <v>-207902.7724609375</v>
      </c>
      <c r="U237" s="3">
        <v>-212307.0576171875</v>
      </c>
      <c r="V237" s="3">
        <v>-217179.6943359375</v>
      </c>
      <c r="W237" s="3">
        <v>-215578.787109375</v>
      </c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>
        <v>-5907.8995666503906</v>
      </c>
      <c r="F239" s="3">
        <v>-6428.0722351074219</v>
      </c>
      <c r="G239" s="3">
        <v>-6380.6921691894531</v>
      </c>
      <c r="H239" s="3">
        <v>-6348.7882995605469</v>
      </c>
      <c r="I239" s="3">
        <v>-7018.9387817382813</v>
      </c>
      <c r="J239" s="3">
        <v>-7000.5257873535156</v>
      </c>
      <c r="K239" s="3">
        <v>-7528.0013427734375</v>
      </c>
      <c r="L239" s="3">
        <v>-7490.3606872558594</v>
      </c>
      <c r="M239" s="3">
        <v>-7441.0351257324219</v>
      </c>
      <c r="N239" s="3">
        <v>-3513.3760986328125</v>
      </c>
      <c r="O239" s="3"/>
      <c r="P239" s="3"/>
      <c r="Q239" s="3"/>
      <c r="R239" s="3"/>
      <c r="S239" s="3"/>
      <c r="T239" s="3"/>
      <c r="U239" s="3"/>
      <c r="V239" s="3"/>
      <c r="W239" s="3"/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>
        <v>-6378.8138732910156</v>
      </c>
      <c r="G244" s="3">
        <v>-6770.1620178222656</v>
      </c>
      <c r="H244" s="3">
        <v>-6736.3118591308594</v>
      </c>
      <c r="I244" s="3">
        <v>-7447.3665466308594</v>
      </c>
      <c r="J244" s="3">
        <v>-7427.9234924316406</v>
      </c>
      <c r="K244" s="3">
        <v>-7987.50244140625</v>
      </c>
      <c r="L244" s="3">
        <v>-7947.5623779296875</v>
      </c>
      <c r="M244" s="3">
        <v>-7888.159912109375</v>
      </c>
      <c r="N244" s="3">
        <v>-8493.8853149414063</v>
      </c>
      <c r="O244" s="3">
        <v>-8431.1709594726563</v>
      </c>
      <c r="P244" s="3">
        <v>-544.58734130859375</v>
      </c>
      <c r="Q244" s="3"/>
      <c r="R244" s="3"/>
      <c r="S244" s="3"/>
      <c r="T244" s="3"/>
      <c r="U244" s="3"/>
      <c r="V244" s="3"/>
      <c r="W244" s="3"/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>
        <v>-1079.2705078125</v>
      </c>
      <c r="L246" s="3">
        <v>-20185.75634765625</v>
      </c>
      <c r="M246" s="3">
        <v>-40430.931396484375</v>
      </c>
      <c r="N246" s="3">
        <v>-59820.65234375</v>
      </c>
      <c r="O246" s="3">
        <v>-59521.238037109375</v>
      </c>
      <c r="P246" s="3">
        <v>-61022.782470703125</v>
      </c>
      <c r="Q246" s="3">
        <v>-62834.274169921875</v>
      </c>
      <c r="R246" s="3">
        <v>-64755.413330078125</v>
      </c>
      <c r="S246" s="3">
        <v>-64317.60595703125</v>
      </c>
      <c r="T246" s="3">
        <v>-65725.775634765625</v>
      </c>
      <c r="U246" s="3">
        <v>-65863.18896484375</v>
      </c>
      <c r="V246" s="3">
        <v>-44591.760864257813</v>
      </c>
      <c r="W246" s="3">
        <v>-21547.128662109375</v>
      </c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>
        <v>828.78096866607666</v>
      </c>
      <c r="F248" s="3">
        <v>1142.9039306640625</v>
      </c>
      <c r="G248" s="3">
        <v>965.28774070739746</v>
      </c>
      <c r="H248" s="3">
        <v>966.73753929138184</v>
      </c>
      <c r="I248" s="3">
        <v>653.16177463531494</v>
      </c>
      <c r="J248" s="3">
        <v>811.93540096282959</v>
      </c>
      <c r="K248" s="3">
        <v>930.24918365478516</v>
      </c>
      <c r="L248" s="3">
        <v>1124.356595993042</v>
      </c>
      <c r="M248" s="3">
        <v>918.37143516540527</v>
      </c>
      <c r="N248" s="3">
        <v>803.18463134765625</v>
      </c>
      <c r="O248" s="3">
        <v>881.81048965454102</v>
      </c>
      <c r="P248" s="3">
        <v>410.96095275878906</v>
      </c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>
        <v>704.15430355072021</v>
      </c>
      <c r="F249" s="3">
        <v>791.69180774688721</v>
      </c>
      <c r="G249" s="3">
        <v>649.86633491516113</v>
      </c>
      <c r="H249" s="3">
        <v>875.31532669067383</v>
      </c>
      <c r="I249" s="3">
        <v>496.4531078338623</v>
      </c>
      <c r="J249" s="3">
        <v>831.44388580322266</v>
      </c>
      <c r="K249" s="3">
        <v>861.25861549377441</v>
      </c>
      <c r="L249" s="3">
        <v>972.68232345581055</v>
      </c>
      <c r="M249" s="3">
        <v>796.45574188232422</v>
      </c>
      <c r="N249" s="3">
        <v>782.56547260284424</v>
      </c>
      <c r="O249" s="3">
        <v>769.83953666687012</v>
      </c>
      <c r="P249" s="3">
        <v>360.22856712341309</v>
      </c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>
        <v>1260.5979084968567</v>
      </c>
      <c r="F250" s="3">
        <v>1436.7199268341064</v>
      </c>
      <c r="G250" s="3">
        <v>1285.0949554443359</v>
      </c>
      <c r="H250" s="3">
        <v>1361.0378799438477</v>
      </c>
      <c r="I250" s="3">
        <v>969.59759426116943</v>
      </c>
      <c r="J250" s="3">
        <v>1247.5021858215332</v>
      </c>
      <c r="K250" s="3">
        <v>1240.6331405639648</v>
      </c>
      <c r="L250" s="3">
        <v>1272.5346260070801</v>
      </c>
      <c r="M250" s="3">
        <v>1018.2833518981934</v>
      </c>
      <c r="N250" s="3">
        <v>1056.9490852355957</v>
      </c>
      <c r="O250" s="3">
        <v>1061.4384183883667</v>
      </c>
      <c r="P250" s="3">
        <v>489.4821720123291</v>
      </c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>
        <v>59833.420288085938</v>
      </c>
      <c r="F251" s="3">
        <v>45531.747192382813</v>
      </c>
      <c r="G251" s="3">
        <v>40062.986938476563</v>
      </c>
      <c r="H251" s="3">
        <v>46896.758026123047</v>
      </c>
      <c r="I251" s="3">
        <v>41544.51171875</v>
      </c>
      <c r="J251" s="3">
        <v>47195.846382141113</v>
      </c>
      <c r="K251" s="3">
        <v>38242.900939941406</v>
      </c>
      <c r="L251" s="3">
        <v>31029.217021942139</v>
      </c>
      <c r="M251" s="3">
        <v>25314.1986951828</v>
      </c>
      <c r="N251" s="3">
        <v>23964.43017578125</v>
      </c>
      <c r="O251" s="3">
        <v>18685.408912658691</v>
      </c>
      <c r="P251" s="3">
        <v>27855.112724304199</v>
      </c>
      <c r="Q251" s="3">
        <v>3522.0483322143555</v>
      </c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>
        <v>21398.838195800781</v>
      </c>
      <c r="F252" s="3">
        <v>17978.126159667969</v>
      </c>
      <c r="G252" s="3">
        <v>17020.731628417969</v>
      </c>
      <c r="H252" s="3">
        <v>16718.867980957031</v>
      </c>
      <c r="I252" s="3">
        <v>14149.81689453125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">
      <c r="A255" t="s">
        <v>13</v>
      </c>
      <c r="E255" s="3">
        <f t="shared" ref="E255:W255" si="1">SUM(E139:E254)</f>
        <v>2105907.0792343616</v>
      </c>
      <c r="F255" s="3">
        <f t="shared" si="1"/>
        <v>1704429.2149500847</v>
      </c>
      <c r="G255" s="3">
        <f t="shared" si="1"/>
        <v>1517160.5715533495</v>
      </c>
      <c r="H255" s="3">
        <f t="shared" si="1"/>
        <v>1450013.1002193689</v>
      </c>
      <c r="I255" s="3">
        <f t="shared" si="1"/>
        <v>1397369.1274877787</v>
      </c>
      <c r="J255" s="3">
        <f t="shared" si="1"/>
        <v>1403198.6163095236</v>
      </c>
      <c r="K255" s="3">
        <f t="shared" si="1"/>
        <v>1329486.446193099</v>
      </c>
      <c r="L255" s="3">
        <f t="shared" si="1"/>
        <v>1225269.419647634</v>
      </c>
      <c r="M255" s="3">
        <f t="shared" si="1"/>
        <v>1105682.3873779774</v>
      </c>
      <c r="N255" s="3">
        <f t="shared" si="1"/>
        <v>1046925.7071890235</v>
      </c>
      <c r="O255" s="3">
        <f t="shared" si="1"/>
        <v>1061082.2190449834</v>
      </c>
      <c r="P255" s="3">
        <f t="shared" si="1"/>
        <v>961625.77610522509</v>
      </c>
      <c r="Q255" s="3">
        <f t="shared" si="1"/>
        <v>875108.05489706993</v>
      </c>
      <c r="R255" s="3">
        <f t="shared" si="1"/>
        <v>943330.2730910182</v>
      </c>
      <c r="S255" s="3">
        <f t="shared" si="1"/>
        <v>1082238.537682849</v>
      </c>
      <c r="T255" s="3">
        <f t="shared" si="1"/>
        <v>922063.98734998703</v>
      </c>
      <c r="U255" s="3">
        <f t="shared" si="1"/>
        <v>873787.76090443134</v>
      </c>
      <c r="V255" s="3">
        <f t="shared" si="1"/>
        <v>740865.93919956684</v>
      </c>
      <c r="W255" s="3">
        <f t="shared" si="1"/>
        <v>731419.97723650932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>
        <v>111436.88848876953</v>
      </c>
      <c r="F260" s="3">
        <v>118206.41806030273</v>
      </c>
      <c r="G260" s="3">
        <v>109712.44401550293</v>
      </c>
      <c r="H260" s="3">
        <v>97103.923156738281</v>
      </c>
      <c r="I260" s="3">
        <v>103119.93286132813</v>
      </c>
      <c r="J260" s="3">
        <v>146413.25225830078</v>
      </c>
      <c r="K260" s="3">
        <v>126217.31704711914</v>
      </c>
      <c r="L260" s="3">
        <v>150731.81155395508</v>
      </c>
      <c r="M260" s="3">
        <v>185239.25744628906</v>
      </c>
      <c r="N260" s="3">
        <v>175643.88754272461</v>
      </c>
      <c r="O260" s="3">
        <v>180347.51013183594</v>
      </c>
      <c r="P260" s="3">
        <v>70020.693313598633</v>
      </c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1795472.5345618725</v>
      </c>
      <c r="F262" s="3">
        <v>1441111.7579855919</v>
      </c>
      <c r="G262" s="3">
        <v>1362538.0092273951</v>
      </c>
      <c r="H262" s="3">
        <v>1318954.4971095324</v>
      </c>
      <c r="I262" s="3">
        <v>1320717.7443629503</v>
      </c>
      <c r="J262" s="3">
        <v>1321571.7913030386</v>
      </c>
      <c r="K262" s="3">
        <v>1320147.7100204229</v>
      </c>
      <c r="L262" s="3">
        <v>1242800.658128202</v>
      </c>
      <c r="M262" s="3">
        <v>1161049.0159065723</v>
      </c>
      <c r="N262" s="3">
        <v>1172993.2545408607</v>
      </c>
      <c r="O262" s="3">
        <v>1188745.2743180394</v>
      </c>
      <c r="P262" s="3">
        <v>1256499.9948886037</v>
      </c>
      <c r="Q262" s="3">
        <v>1286642.6931521893</v>
      </c>
      <c r="R262" s="3">
        <v>1318941.1228834987</v>
      </c>
      <c r="S262" s="3">
        <v>1384714.188741046</v>
      </c>
      <c r="T262" s="3">
        <v>1364943.1361136436</v>
      </c>
      <c r="U262" s="3">
        <v>1355043.7855187654</v>
      </c>
      <c r="V262" s="3">
        <v>1317574.9586335421</v>
      </c>
      <c r="W262" s="3">
        <v>1344025.5102012157</v>
      </c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94360.401270389557</v>
      </c>
      <c r="F263" s="3">
        <v>80776.345579147339</v>
      </c>
      <c r="G263" s="3">
        <v>61091.044179439545</v>
      </c>
      <c r="H263" s="3">
        <v>49943.053572177887</v>
      </c>
      <c r="I263" s="3">
        <v>30928.105182170868</v>
      </c>
      <c r="J263" s="3">
        <v>15409.339918136597</v>
      </c>
      <c r="K263" s="3">
        <v>18590.328080177307</v>
      </c>
      <c r="L263" s="3">
        <v>16862.968661308289</v>
      </c>
      <c r="M263" s="3">
        <v>12388.563074111938</v>
      </c>
      <c r="N263" s="3">
        <v>11351.78324508667</v>
      </c>
      <c r="O263" s="3">
        <v>11944.549669265747</v>
      </c>
      <c r="P263" s="3">
        <v>16028.100338935852</v>
      </c>
      <c r="Q263" s="3">
        <v>18210.051632881165</v>
      </c>
      <c r="R263" s="3">
        <v>36204.64966583252</v>
      </c>
      <c r="S263" s="3">
        <v>45507.735080718994</v>
      </c>
      <c r="T263" s="3">
        <v>29601.952972412109</v>
      </c>
      <c r="U263" s="3">
        <v>50041.486436843872</v>
      </c>
      <c r="V263" s="3">
        <v>57444.292547225952</v>
      </c>
      <c r="W263" s="3">
        <v>42964.137933731079</v>
      </c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>
        <v>122361.87887573242</v>
      </c>
      <c r="F264" s="3">
        <v>110857.90484619141</v>
      </c>
      <c r="G264" s="3">
        <v>51756.015411376953</v>
      </c>
      <c r="H264" s="3">
        <v>77472.029907226563</v>
      </c>
      <c r="I264" s="3">
        <v>78803.815063476563</v>
      </c>
      <c r="J264" s="3">
        <v>80612.220138549805</v>
      </c>
      <c r="K264" s="3">
        <v>61485.458015441895</v>
      </c>
      <c r="L264" s="3">
        <v>53334.000610351563</v>
      </c>
      <c r="M264" s="3">
        <v>44903.023956298828</v>
      </c>
      <c r="N264" s="3">
        <v>44210.798706054688</v>
      </c>
      <c r="O264" s="3">
        <v>41677.432800292969</v>
      </c>
      <c r="P264" s="3">
        <v>54236.817993164063</v>
      </c>
      <c r="Q264" s="3">
        <v>68667.898406982422</v>
      </c>
      <c r="R264" s="3">
        <v>71345.602294921875</v>
      </c>
      <c r="S264" s="3">
        <v>93521.577911376953</v>
      </c>
      <c r="T264" s="3">
        <v>62810.846603393555</v>
      </c>
      <c r="U264" s="3">
        <v>55562.788391113281</v>
      </c>
      <c r="V264" s="3">
        <v>34170.731262207031</v>
      </c>
      <c r="W264" s="3">
        <v>32291.215087890625</v>
      </c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-118010.216796875</v>
      </c>
      <c r="U265" s="3">
        <v>-199543.880859375</v>
      </c>
      <c r="V265" s="3">
        <v>-326181.57421875</v>
      </c>
      <c r="W265" s="3">
        <v>-407225.1015625</v>
      </c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>
        <v>22144.502197265625</v>
      </c>
      <c r="F266" s="3">
        <v>22180.347225189209</v>
      </c>
      <c r="G266" s="3">
        <v>28673.852573394775</v>
      </c>
      <c r="H266" s="3">
        <v>18100.350776672363</v>
      </c>
      <c r="I266" s="3">
        <v>17770.717792510986</v>
      </c>
      <c r="J266" s="3">
        <v>19016.446559906006</v>
      </c>
      <c r="K266" s="3">
        <v>20305.275272369385</v>
      </c>
      <c r="L266" s="3">
        <v>19025.981151580811</v>
      </c>
      <c r="M266" s="3">
        <v>16732.6891040802</v>
      </c>
      <c r="N266" s="3">
        <v>16375.873626708984</v>
      </c>
      <c r="O266" s="3">
        <v>17662.12377166748</v>
      </c>
      <c r="P266" s="3">
        <v>17018.658660888672</v>
      </c>
      <c r="Q266" s="3">
        <v>16927.43968963623</v>
      </c>
      <c r="R266" s="3">
        <v>18063.00691986084</v>
      </c>
      <c r="S266" s="3">
        <v>19202.302215576172</v>
      </c>
      <c r="T266" s="3">
        <v>18926.108179092407</v>
      </c>
      <c r="U266" s="3">
        <v>20376.931270599365</v>
      </c>
      <c r="V266" s="3">
        <v>20249.139190673828</v>
      </c>
      <c r="W266" s="3">
        <v>19661.572074890137</v>
      </c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>
        <v>-39869.126159667969</v>
      </c>
      <c r="F267" s="3">
        <v>-68703.558746337891</v>
      </c>
      <c r="G267" s="3">
        <v>-96610.793853759766</v>
      </c>
      <c r="H267" s="3">
        <v>-111560.75430297852</v>
      </c>
      <c r="I267" s="3">
        <v>-153971.1877746582</v>
      </c>
      <c r="J267" s="3">
        <v>-179824.4338684082</v>
      </c>
      <c r="K267" s="3">
        <v>-217259.64224243164</v>
      </c>
      <c r="L267" s="3">
        <v>-257486.00045776367</v>
      </c>
      <c r="M267" s="3">
        <v>-314630.162109375</v>
      </c>
      <c r="N267" s="3">
        <v>-373649.89047241211</v>
      </c>
      <c r="O267" s="3">
        <v>-379294.67164611816</v>
      </c>
      <c r="P267" s="3">
        <v>-452178.48908996582</v>
      </c>
      <c r="Q267" s="3">
        <v>-515340.02798461914</v>
      </c>
      <c r="R267" s="3">
        <v>-501224.1086730957</v>
      </c>
      <c r="S267" s="3">
        <v>-460707.26626586914</v>
      </c>
      <c r="T267" s="3">
        <v>-436207.83972167969</v>
      </c>
      <c r="U267" s="3">
        <v>-407693.34985351563</v>
      </c>
      <c r="V267" s="3">
        <v>-362391.60821533203</v>
      </c>
      <c r="W267" s="3">
        <v>-300297.35649871826</v>
      </c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</sheetData>
  <pageMargins left="0.7" right="0.7" top="0.75" bottom="0.75" header="0.3" footer="0.3"/>
  <pageSetup scale="12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AB83F6-FE96-4CEF-BD7F-97D05128568C}">
  <sheetPr codeName="shTotalCost">
    <pageSetUpPr fitToPage="1"/>
  </sheetPr>
  <dimension ref="A1:W268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22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>
        <v>0</v>
      </c>
      <c r="F6" s="3">
        <v>0</v>
      </c>
      <c r="G6" s="3">
        <v>0</v>
      </c>
      <c r="H6" s="3">
        <v>0</v>
      </c>
      <c r="I6" s="3">
        <v>0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0</v>
      </c>
      <c r="S6" s="3">
        <v>0</v>
      </c>
      <c r="T6" s="3">
        <v>0</v>
      </c>
      <c r="U6" s="3">
        <v>0</v>
      </c>
      <c r="V6" s="3">
        <v>0</v>
      </c>
      <c r="W6" s="3">
        <v>0</v>
      </c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66778.873962402344</v>
      </c>
      <c r="F7" s="3">
        <v>65926.973510742188</v>
      </c>
      <c r="G7" s="3">
        <v>27699.136016845703</v>
      </c>
      <c r="H7" s="3">
        <v>46860.688171386719</v>
      </c>
      <c r="I7" s="3">
        <v>44712.095397949219</v>
      </c>
      <c r="J7" s="3">
        <v>44097.856170654297</v>
      </c>
      <c r="K7" s="3">
        <v>35513.905426025391</v>
      </c>
      <c r="L7" s="3">
        <v>31959.784790039063</v>
      </c>
      <c r="M7" s="3">
        <v>20354.333984375</v>
      </c>
      <c r="N7" s="3">
        <v>23744.919128417969</v>
      </c>
      <c r="O7" s="3">
        <v>22418.754089355469</v>
      </c>
      <c r="P7" s="3">
        <v>30813.865234375</v>
      </c>
      <c r="Q7" s="3">
        <v>36548.008972167969</v>
      </c>
      <c r="R7" s="3">
        <v>36370.800598144531</v>
      </c>
      <c r="S7" s="3">
        <v>52463.90478515625</v>
      </c>
      <c r="T7" s="3">
        <v>39963.789855957031</v>
      </c>
      <c r="U7" s="3">
        <v>42701.405364990234</v>
      </c>
      <c r="V7" s="3">
        <v>24354.724853515625</v>
      </c>
      <c r="W7" s="3">
        <v>20914.332763671875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55265.036254882813</v>
      </c>
      <c r="F8" s="3">
        <v>44930.931335449219</v>
      </c>
      <c r="G8" s="3">
        <v>24056.87939453125</v>
      </c>
      <c r="H8" s="3">
        <v>31770.96923828125</v>
      </c>
      <c r="I8" s="3">
        <v>30899.362915039063</v>
      </c>
      <c r="J8" s="3">
        <v>40023.922607421875</v>
      </c>
      <c r="K8" s="3">
        <v>30341.381530761719</v>
      </c>
      <c r="L8" s="3">
        <v>21273.572357177734</v>
      </c>
      <c r="M8" s="3">
        <v>23644.819732666016</v>
      </c>
      <c r="N8" s="3">
        <v>19829.963806152344</v>
      </c>
      <c r="O8" s="3">
        <v>18951.409545898438</v>
      </c>
      <c r="P8" s="3">
        <v>21935.417114257813</v>
      </c>
      <c r="Q8" s="3">
        <v>30722.2060546875</v>
      </c>
      <c r="R8" s="3">
        <v>33025.551147460938</v>
      </c>
      <c r="S8" s="3">
        <v>39822.176422119141</v>
      </c>
      <c r="T8" s="3">
        <v>22578.612228393555</v>
      </c>
      <c r="U8" s="3">
        <v>9194.1357421875</v>
      </c>
      <c r="V8" s="3">
        <v>9190.7100830078125</v>
      </c>
      <c r="W8" s="3">
        <v>8646.3751220703125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>
        <v>99.106355667114258</v>
      </c>
      <c r="F9" s="3">
        <v>92.22544002532959</v>
      </c>
      <c r="G9" s="3">
        <v>75.907561898231506</v>
      </c>
      <c r="H9" s="3">
        <v>75.311618447303772</v>
      </c>
      <c r="I9" s="3">
        <v>79.615067005157471</v>
      </c>
      <c r="J9" s="3">
        <v>87.414958000183105</v>
      </c>
      <c r="K9" s="3">
        <v>108.51139974594116</v>
      </c>
      <c r="L9" s="3">
        <v>87.891498208045959</v>
      </c>
      <c r="M9" s="3">
        <v>76.165992617607117</v>
      </c>
      <c r="N9" s="3">
        <v>70.967367947101593</v>
      </c>
      <c r="O9" s="3">
        <v>73.987281799316406</v>
      </c>
      <c r="P9" s="3">
        <v>78.295895040035248</v>
      </c>
      <c r="Q9" s="3">
        <v>76.164889097213745</v>
      </c>
      <c r="R9" s="3">
        <v>89.804317474365234</v>
      </c>
      <c r="S9" s="3">
        <v>83.42025351524353</v>
      </c>
      <c r="T9" s="3">
        <v>89.798077344894409</v>
      </c>
      <c r="U9" s="3">
        <v>85.604372620582581</v>
      </c>
      <c r="V9" s="3">
        <v>82.648865580558777</v>
      </c>
      <c r="W9" s="3">
        <v>99.306769847869873</v>
      </c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>
        <v>6706.263916015625</v>
      </c>
      <c r="F10" s="3">
        <v>5788.8109741210938</v>
      </c>
      <c r="G10" s="3">
        <v>5220.4611663818359</v>
      </c>
      <c r="H10" s="3">
        <v>5017.7768630981445</v>
      </c>
      <c r="I10" s="3">
        <v>5654.957820892334</v>
      </c>
      <c r="J10" s="3">
        <v>6205.6378936767578</v>
      </c>
      <c r="K10" s="3">
        <v>6151.5483093261719</v>
      </c>
      <c r="L10" s="3">
        <v>5623.3767547607422</v>
      </c>
      <c r="M10" s="3">
        <v>5183.9874534606934</v>
      </c>
      <c r="N10" s="3">
        <v>4778.5165939331055</v>
      </c>
      <c r="O10" s="3">
        <v>4775.6228866577148</v>
      </c>
      <c r="P10" s="3">
        <v>5205.4591217041016</v>
      </c>
      <c r="Q10" s="3">
        <v>4815.8346710205078</v>
      </c>
      <c r="R10" s="3">
        <v>5533.3628540039063</v>
      </c>
      <c r="S10" s="3">
        <v>5696.8088455200195</v>
      </c>
      <c r="T10" s="3">
        <v>6303.2166290283203</v>
      </c>
      <c r="U10" s="3">
        <v>5872.1010360717773</v>
      </c>
      <c r="V10" s="3">
        <v>6315.4823837280273</v>
      </c>
      <c r="W10" s="3">
        <v>6285.2150573730469</v>
      </c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312039.3447265625</v>
      </c>
      <c r="F11" s="3">
        <v>248644.13818359375</v>
      </c>
      <c r="G11" s="3">
        <v>257185.462890625</v>
      </c>
      <c r="H11" s="3">
        <v>250819.18359375</v>
      </c>
      <c r="I11" s="3">
        <v>237234.3623046875</v>
      </c>
      <c r="J11" s="3">
        <v>246585.931640625</v>
      </c>
      <c r="K11" s="3">
        <v>264096.84765625</v>
      </c>
      <c r="L11" s="3">
        <v>258129.1318359375</v>
      </c>
      <c r="M11" s="3">
        <v>263903.54296875</v>
      </c>
      <c r="N11" s="3">
        <v>269605.2333984375</v>
      </c>
      <c r="O11" s="3">
        <v>268613.0830078125</v>
      </c>
      <c r="P11" s="3">
        <v>290170.2802734375</v>
      </c>
      <c r="Q11" s="3">
        <v>300538.775390625</v>
      </c>
      <c r="R11" s="3">
        <v>314050.43359375</v>
      </c>
      <c r="S11" s="3">
        <v>296220.447265625</v>
      </c>
      <c r="T11" s="3">
        <v>331601.134765625</v>
      </c>
      <c r="U11" s="3">
        <v>346014.443359375</v>
      </c>
      <c r="V11" s="3">
        <v>359321.8984375</v>
      </c>
      <c r="W11" s="3">
        <v>353067.712890625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>
        <v>9826.6045532226563</v>
      </c>
      <c r="F12" s="3">
        <v>7982.7411270141602</v>
      </c>
      <c r="G12" s="3">
        <v>5689.9231567382813</v>
      </c>
      <c r="H12" s="3">
        <v>6039.585319519043</v>
      </c>
      <c r="I12" s="3">
        <v>5457.0758514404297</v>
      </c>
      <c r="J12" s="3">
        <v>5695.3560638427734</v>
      </c>
      <c r="K12" s="3">
        <v>5498.3281860351563</v>
      </c>
      <c r="L12" s="3">
        <v>3943.2538757324219</v>
      </c>
      <c r="M12" s="3">
        <v>3120.9717178344727</v>
      </c>
      <c r="N12" s="3">
        <v>3213.2776260375977</v>
      </c>
      <c r="O12" s="3">
        <v>2923.914192199707</v>
      </c>
      <c r="P12" s="3">
        <v>4909.4100112915039</v>
      </c>
      <c r="Q12" s="3">
        <v>6082.7626342773438</v>
      </c>
      <c r="R12" s="3">
        <v>5994.6395874023438</v>
      </c>
      <c r="S12" s="3">
        <v>6869.9187622070313</v>
      </c>
      <c r="T12" s="3">
        <v>6274.1393127441406</v>
      </c>
      <c r="U12" s="3">
        <v>7145.7138977050781</v>
      </c>
      <c r="V12" s="3">
        <v>6265.4615325927734</v>
      </c>
      <c r="W12" s="3">
        <v>6375.9531402587891</v>
      </c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>
        <v>0</v>
      </c>
      <c r="F13" s="3">
        <v>0</v>
      </c>
      <c r="G13" s="3">
        <v>0</v>
      </c>
      <c r="H13" s="3">
        <v>30.876815795898438</v>
      </c>
      <c r="I13" s="3">
        <v>0</v>
      </c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104.68253803253174</v>
      </c>
      <c r="F14" s="3">
        <v>181.16090297698975</v>
      </c>
      <c r="G14" s="3">
        <v>167.49784088134766</v>
      </c>
      <c r="H14" s="3">
        <v>151.91207504272461</v>
      </c>
      <c r="I14" s="3">
        <v>75.394241333007813</v>
      </c>
      <c r="J14" s="3">
        <v>203.64744091033936</v>
      </c>
      <c r="K14" s="3">
        <v>339.22801923751831</v>
      </c>
      <c r="L14" s="3">
        <v>387.07221221923828</v>
      </c>
      <c r="M14" s="3">
        <v>156.83930444717407</v>
      </c>
      <c r="N14" s="3">
        <v>184.4858546257019</v>
      </c>
      <c r="O14" s="3">
        <v>197.88760471343994</v>
      </c>
      <c r="P14" s="3">
        <v>146.97894287109375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>
        <v>0</v>
      </c>
      <c r="F15" s="3">
        <v>0</v>
      </c>
      <c r="G15" s="3">
        <v>0</v>
      </c>
      <c r="H15" s="3">
        <v>34.358322143554688</v>
      </c>
      <c r="I15" s="3">
        <v>0</v>
      </c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246.63901710510254</v>
      </c>
      <c r="F16" s="3">
        <v>241.76881122589111</v>
      </c>
      <c r="G16" s="3">
        <v>408.86007452011108</v>
      </c>
      <c r="H16" s="3">
        <v>425.57645702362061</v>
      </c>
      <c r="I16" s="3">
        <v>237.97105121612549</v>
      </c>
      <c r="J16" s="3">
        <v>320.10604667663574</v>
      </c>
      <c r="K16" s="3">
        <v>540.24810123443604</v>
      </c>
      <c r="L16" s="3">
        <v>438.7841100692749</v>
      </c>
      <c r="M16" s="3">
        <v>437.8661470413208</v>
      </c>
      <c r="N16" s="3">
        <v>370.23014831542969</v>
      </c>
      <c r="O16" s="3">
        <v>328.34247541427612</v>
      </c>
      <c r="P16" s="3">
        <v>195.14107513427734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>
        <v>1379.0128173828125</v>
      </c>
      <c r="M17" s="3">
        <v>3634.55712890625</v>
      </c>
      <c r="N17" s="3">
        <v>8683.069580078125</v>
      </c>
      <c r="O17" s="3">
        <v>23943.589294433594</v>
      </c>
      <c r="P17" s="3">
        <v>49495.8701171875</v>
      </c>
      <c r="Q17" s="3">
        <v>75714.22216796875</v>
      </c>
      <c r="R17" s="3">
        <v>86418.228515625</v>
      </c>
      <c r="S17" s="3">
        <v>87231.826171875</v>
      </c>
      <c r="T17" s="3">
        <v>88065.7734375</v>
      </c>
      <c r="U17" s="3">
        <v>101888.14453125</v>
      </c>
      <c r="V17" s="3">
        <v>112245.9140625</v>
      </c>
      <c r="W17" s="3">
        <v>113368.5</v>
      </c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>
        <v>0</v>
      </c>
      <c r="F18" s="3">
        <v>43.836121559143066</v>
      </c>
      <c r="G18" s="3">
        <v>0</v>
      </c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>
        <v>8.9735097885131836</v>
      </c>
      <c r="F19" s="3">
        <v>8.3915376663208008</v>
      </c>
      <c r="G19" s="3">
        <v>9.3926239013671875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>
        <v>0</v>
      </c>
      <c r="F20" s="3">
        <v>0</v>
      </c>
      <c r="G20" s="3">
        <v>0</v>
      </c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>
        <v>0</v>
      </c>
      <c r="F21" s="3">
        <v>9.6949014663696289</v>
      </c>
      <c r="G21" s="3">
        <v>0</v>
      </c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265123.8544921875</v>
      </c>
      <c r="F22" s="3">
        <v>227291.6416015625</v>
      </c>
      <c r="G22" s="3">
        <v>201348.2431640625</v>
      </c>
      <c r="H22" s="3">
        <v>217050.6142578125</v>
      </c>
      <c r="I22" s="3">
        <v>212347.42822265625</v>
      </c>
      <c r="J22" s="3">
        <v>194086.0751953125</v>
      </c>
      <c r="K22" s="3">
        <v>208621.6201171875</v>
      </c>
      <c r="L22" s="3">
        <v>199954.421875</v>
      </c>
      <c r="M22" s="3">
        <v>187161.9619140625</v>
      </c>
      <c r="N22" s="3">
        <v>199062.90759277344</v>
      </c>
      <c r="O22" s="3">
        <v>201532.97216796875</v>
      </c>
      <c r="P22" s="3">
        <v>207709.08349609375</v>
      </c>
      <c r="Q22" s="3">
        <v>205473.19580078125</v>
      </c>
      <c r="R22" s="3">
        <v>214449.3828125</v>
      </c>
      <c r="S22" s="3">
        <v>205436.52563476563</v>
      </c>
      <c r="T22" s="3">
        <v>224208.19241333008</v>
      </c>
      <c r="U22" s="3">
        <v>228416.09765625</v>
      </c>
      <c r="V22" s="3">
        <v>222551.94384765625</v>
      </c>
      <c r="W22" s="3">
        <v>238012.8271484375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>
        <v>11218.497055053711</v>
      </c>
      <c r="F23" s="3">
        <v>9543.6611480712891</v>
      </c>
      <c r="G23" s="3">
        <v>6196.8287353515625</v>
      </c>
      <c r="H23" s="3">
        <v>6818.5835800170898</v>
      </c>
      <c r="I23" s="3">
        <v>6177.1972808837891</v>
      </c>
      <c r="J23" s="3">
        <v>6134.6563568115234</v>
      </c>
      <c r="K23" s="3">
        <v>5890.7003326416016</v>
      </c>
      <c r="L23" s="3">
        <v>4297.8842163085938</v>
      </c>
      <c r="M23" s="3">
        <v>3289.1772308349609</v>
      </c>
      <c r="N23" s="3">
        <v>3576.4576797485352</v>
      </c>
      <c r="O23" s="3">
        <v>3683.2258262634277</v>
      </c>
      <c r="P23" s="3">
        <v>5263.6258678436279</v>
      </c>
      <c r="Q23" s="3">
        <v>6597.3615951538086</v>
      </c>
      <c r="R23" s="3">
        <v>7013.200704574585</v>
      </c>
      <c r="S23" s="3">
        <v>8100.2228832244873</v>
      </c>
      <c r="T23" s="3">
        <v>6888.4303855895996</v>
      </c>
      <c r="U23" s="3">
        <v>8088.0304651260376</v>
      </c>
      <c r="V23" s="3">
        <v>7073.3534164428711</v>
      </c>
      <c r="W23" s="3">
        <v>7833.3648383021355</v>
      </c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267536.8515625</v>
      </c>
      <c r="F24" s="3">
        <v>227444.564453125</v>
      </c>
      <c r="G24" s="3">
        <v>213959.4482421875</v>
      </c>
      <c r="H24" s="3">
        <v>199410.18359375</v>
      </c>
      <c r="I24" s="3">
        <v>218910.83056640625</v>
      </c>
      <c r="J24" s="3">
        <v>194587.45458984375</v>
      </c>
      <c r="K24" s="3">
        <v>211741.4677734375</v>
      </c>
      <c r="L24" s="3">
        <v>205002.68994140625</v>
      </c>
      <c r="M24" s="3">
        <v>183777.556640625</v>
      </c>
      <c r="N24" s="3">
        <v>200348.05029296875</v>
      </c>
      <c r="O24" s="3">
        <v>202838.7578125</v>
      </c>
      <c r="P24" s="3">
        <v>209532.56591796875</v>
      </c>
      <c r="Q24" s="3">
        <v>209392.07336425781</v>
      </c>
      <c r="R24" s="3">
        <v>214350.21923828125</v>
      </c>
      <c r="S24" s="3">
        <v>207838.03564453125</v>
      </c>
      <c r="T24" s="3">
        <v>221938.1767578125</v>
      </c>
      <c r="U24" s="3">
        <v>232434.90673828125</v>
      </c>
      <c r="V24" s="3">
        <v>208693.587890625</v>
      </c>
      <c r="W24" s="3">
        <v>247147.77197265625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>
        <v>10571.204238891602</v>
      </c>
      <c r="F25" s="3">
        <v>9773.2603988647461</v>
      </c>
      <c r="G25" s="3">
        <v>6637.6657791137695</v>
      </c>
      <c r="H25" s="3">
        <v>5305.3226165771484</v>
      </c>
      <c r="I25" s="3">
        <v>5868.7166900634766</v>
      </c>
      <c r="J25" s="3">
        <v>5830.6440620422363</v>
      </c>
      <c r="K25" s="3">
        <v>5945.1812934875488</v>
      </c>
      <c r="L25" s="3">
        <v>3925.8175811767578</v>
      </c>
      <c r="M25" s="3">
        <v>3114.4892883300781</v>
      </c>
      <c r="N25" s="3">
        <v>3113.595832824707</v>
      </c>
      <c r="O25" s="3">
        <v>3329.0287857055664</v>
      </c>
      <c r="P25" s="3">
        <v>4989.8818321228027</v>
      </c>
      <c r="Q25" s="3">
        <v>6033.7486343383789</v>
      </c>
      <c r="R25" s="3">
        <v>6762.8951096534729</v>
      </c>
      <c r="S25" s="3">
        <v>7000.1922278790735</v>
      </c>
      <c r="T25" s="3">
        <v>6366.4132766723633</v>
      </c>
      <c r="U25" s="3">
        <v>7449.860023856163</v>
      </c>
      <c r="V25" s="3">
        <v>6802.6609916687012</v>
      </c>
      <c r="W25" s="3">
        <v>7259.3465881347656</v>
      </c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67678.09375</v>
      </c>
      <c r="F26" s="3">
        <v>58818.229187011719</v>
      </c>
      <c r="G26" s="3">
        <v>55711.96940612793</v>
      </c>
      <c r="H26" s="3">
        <v>48437.030807495117</v>
      </c>
      <c r="I26" s="3">
        <v>60158.182373046875</v>
      </c>
      <c r="J26" s="3">
        <v>80499.086853027344</v>
      </c>
      <c r="K26" s="3">
        <v>70859.371337890625</v>
      </c>
      <c r="L26" s="3">
        <v>75310.681579589844</v>
      </c>
      <c r="M26" s="3">
        <v>108789.91076660156</v>
      </c>
      <c r="N26" s="3">
        <v>81168.953643798828</v>
      </c>
      <c r="O26" s="3">
        <v>92096.130523681641</v>
      </c>
      <c r="P26" s="3">
        <v>40425.897415161133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44199.170715332031</v>
      </c>
      <c r="F27" s="3">
        <v>59388.188873291016</v>
      </c>
      <c r="G27" s="3">
        <v>54000.474609375</v>
      </c>
      <c r="H27" s="3">
        <v>48344.206268310547</v>
      </c>
      <c r="I27" s="3">
        <v>49854.125366210938</v>
      </c>
      <c r="J27" s="3">
        <v>70334.731994628906</v>
      </c>
      <c r="K27" s="3">
        <v>56072.2431640625</v>
      </c>
      <c r="L27" s="3">
        <v>73634.71728515625</v>
      </c>
      <c r="M27" s="3">
        <v>83413.301025390625</v>
      </c>
      <c r="N27" s="3">
        <v>96198.02587890625</v>
      </c>
      <c r="O27" s="3">
        <v>84384.723876953125</v>
      </c>
      <c r="P27" s="3">
        <v>32655.95458984375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>
        <v>0</v>
      </c>
      <c r="F28" s="3">
        <v>0</v>
      </c>
      <c r="G28" s="3">
        <v>31.882932662963867</v>
      </c>
      <c r="H28" s="3">
        <v>37.205890655517578</v>
      </c>
      <c r="I28" s="3">
        <v>0</v>
      </c>
      <c r="J28" s="3">
        <v>98.222410202026367</v>
      </c>
      <c r="K28" s="3">
        <v>598.34559631347656</v>
      </c>
      <c r="L28" s="3">
        <v>284.23148155212402</v>
      </c>
      <c r="M28" s="3">
        <v>0</v>
      </c>
      <c r="N28" s="3">
        <v>29.931655883789063</v>
      </c>
      <c r="O28" s="3">
        <v>135.124755859375</v>
      </c>
      <c r="P28" s="3">
        <v>103.03130912780762</v>
      </c>
      <c r="Q28" s="3">
        <v>271.98623275756836</v>
      </c>
      <c r="R28" s="3">
        <v>0</v>
      </c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>
        <v>0</v>
      </c>
      <c r="F29" s="3">
        <v>49.371883392333984</v>
      </c>
      <c r="G29" s="3">
        <v>0</v>
      </c>
      <c r="H29" s="3">
        <v>0</v>
      </c>
      <c r="I29" s="3">
        <v>0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>
        <v>0</v>
      </c>
      <c r="F30" s="3">
        <v>0</v>
      </c>
      <c r="G30" s="3">
        <v>36.944925308227539</v>
      </c>
      <c r="H30" s="3">
        <v>82.714054107666016</v>
      </c>
      <c r="I30" s="3">
        <v>17.169269561767578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>
        <v>0</v>
      </c>
      <c r="F31" s="3">
        <v>25.085041046142578</v>
      </c>
      <c r="G31" s="3">
        <v>46.004721641540527</v>
      </c>
      <c r="H31" s="3">
        <v>95.994239807128906</v>
      </c>
      <c r="I31" s="3">
        <v>27.07109260559082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>
        <v>0</v>
      </c>
      <c r="F32" s="3">
        <v>29.653911590576172</v>
      </c>
      <c r="G32" s="3">
        <v>0</v>
      </c>
      <c r="H32" s="3">
        <v>0</v>
      </c>
      <c r="I32" s="3">
        <v>40.321098327636719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51.385688781738281</v>
      </c>
      <c r="F33" s="3">
        <v>57.493259429931641</v>
      </c>
      <c r="G33" s="3">
        <v>9.5047426223754883</v>
      </c>
      <c r="H33" s="3">
        <v>63.433189392089844</v>
      </c>
      <c r="I33" s="3">
        <v>38.522371292114258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1332.992000579834</v>
      </c>
      <c r="F34" s="3">
        <v>1097.2388153076172</v>
      </c>
      <c r="G34" s="3">
        <v>1547.4688568115234</v>
      </c>
      <c r="H34" s="3">
        <v>1280.1387214660645</v>
      </c>
      <c r="I34" s="3">
        <v>1186.6369209289551</v>
      </c>
      <c r="J34" s="3">
        <v>1362.1654081344604</v>
      </c>
      <c r="K34" s="3">
        <v>1641.6083717346191</v>
      </c>
      <c r="L34" s="3">
        <v>1438.7698726654053</v>
      </c>
      <c r="M34" s="3">
        <v>1080.8036422729492</v>
      </c>
      <c r="N34" s="3">
        <v>879.42687511444092</v>
      </c>
      <c r="O34" s="3">
        <v>827.51679992675781</v>
      </c>
      <c r="P34" s="3">
        <v>1085.5775241851807</v>
      </c>
      <c r="Q34" s="3">
        <v>912.5748405456543</v>
      </c>
      <c r="R34" s="3">
        <v>264.41411685943604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1760.6761884689331</v>
      </c>
      <c r="F35" s="3">
        <v>1866.8881416320801</v>
      </c>
      <c r="G35" s="3">
        <v>1776.086106300354</v>
      </c>
      <c r="H35" s="3">
        <v>1456.6746368408203</v>
      </c>
      <c r="I35" s="3">
        <v>1028.012186050415</v>
      </c>
      <c r="J35" s="3">
        <v>1554.9038848876953</v>
      </c>
      <c r="K35" s="3">
        <v>1531.4161920547485</v>
      </c>
      <c r="L35" s="3">
        <v>1523.98122215271</v>
      </c>
      <c r="M35" s="3">
        <v>1198.4070158004761</v>
      </c>
      <c r="N35" s="3">
        <v>1235.7448272705078</v>
      </c>
      <c r="O35" s="3">
        <v>1023.414740562439</v>
      </c>
      <c r="P35" s="3">
        <v>1391.9741821289063</v>
      </c>
      <c r="Q35" s="3">
        <v>1069.2801866531372</v>
      </c>
      <c r="R35" s="3">
        <v>495.31966972351074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2154.3198394775391</v>
      </c>
      <c r="F36" s="3">
        <v>2034.8415203094482</v>
      </c>
      <c r="G36" s="3">
        <v>1697.0023422241211</v>
      </c>
      <c r="H36" s="3">
        <v>1380.4156723022461</v>
      </c>
      <c r="I36" s="3">
        <v>1282.8319339752197</v>
      </c>
      <c r="J36" s="3">
        <v>1605.4929828643799</v>
      </c>
      <c r="K36" s="3">
        <v>1519.6662330627441</v>
      </c>
      <c r="L36" s="3">
        <v>1580.477855682373</v>
      </c>
      <c r="M36" s="3">
        <v>1174.1711387634277</v>
      </c>
      <c r="N36" s="3">
        <v>1177.8076438903809</v>
      </c>
      <c r="O36" s="3">
        <v>1108.7091979980469</v>
      </c>
      <c r="P36" s="3">
        <v>1443.5716905593872</v>
      </c>
      <c r="Q36" s="3">
        <v>1569.5645942687988</v>
      </c>
      <c r="R36" s="3">
        <v>229.87335586547852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-34537.876953125</v>
      </c>
      <c r="U37" s="3">
        <v>-53186.494140625</v>
      </c>
      <c r="V37" s="3">
        <v>-88324.56640625</v>
      </c>
      <c r="W37" s="3">
        <v>-99044.787109375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17521.607177734375</v>
      </c>
      <c r="Q38" s="3">
        <v>33110.724807739258</v>
      </c>
      <c r="R38" s="3">
        <v>50350.471435546875</v>
      </c>
      <c r="S38" s="3">
        <v>53608.6015625</v>
      </c>
      <c r="T38" s="3">
        <v>46635.755279541016</v>
      </c>
      <c r="U38" s="3">
        <v>70023.614227294922</v>
      </c>
      <c r="V38" s="3">
        <v>73208.209564208984</v>
      </c>
      <c r="W38" s="3">
        <v>63954.887710571289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15492.115478515625</v>
      </c>
      <c r="V39" s="3">
        <v>21907.485252380371</v>
      </c>
      <c r="W39" s="3">
        <v>20525.163345336914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>
        <v>0</v>
      </c>
      <c r="F40" s="3">
        <v>0</v>
      </c>
      <c r="G40" s="3">
        <v>0</v>
      </c>
      <c r="H40" s="3">
        <v>0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0</v>
      </c>
      <c r="P40" s="3">
        <v>0</v>
      </c>
      <c r="Q40" s="3">
        <v>0</v>
      </c>
      <c r="R40" s="3">
        <v>0</v>
      </c>
      <c r="S40" s="3">
        <v>0</v>
      </c>
      <c r="T40" s="3">
        <v>0</v>
      </c>
      <c r="U40" s="3">
        <v>0</v>
      </c>
      <c r="V40" s="3">
        <v>0</v>
      </c>
      <c r="W40" s="3">
        <v>0</v>
      </c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137217.52734375</v>
      </c>
      <c r="F41" s="3">
        <v>120339.2939453125</v>
      </c>
      <c r="G41" s="3">
        <v>115541.7607421875</v>
      </c>
      <c r="H41" s="3">
        <v>86731.121337890625</v>
      </c>
      <c r="I41" s="3">
        <v>93059.004638671875</v>
      </c>
      <c r="J41" s="3">
        <v>84001.936767578125</v>
      </c>
      <c r="K41" s="3">
        <v>88565.85986328125</v>
      </c>
      <c r="L41" s="3">
        <v>66639.624267578125</v>
      </c>
      <c r="M41" s="3">
        <v>41715.333099365234</v>
      </c>
      <c r="N41" s="3">
        <v>34444.783020019531</v>
      </c>
      <c r="O41" s="3">
        <v>46826.046234130859</v>
      </c>
      <c r="P41" s="3">
        <v>56057.488784790039</v>
      </c>
      <c r="Q41" s="3">
        <v>75299.96923828125</v>
      </c>
      <c r="R41" s="3">
        <v>71194.315856933594</v>
      </c>
      <c r="S41" s="3">
        <v>101183.33114624023</v>
      </c>
      <c r="T41" s="3">
        <v>71160.576965332031</v>
      </c>
      <c r="U41" s="3">
        <v>18647.703857421875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143545.83544921875</v>
      </c>
      <c r="F42" s="3">
        <v>124824.66455078125</v>
      </c>
      <c r="G42" s="3">
        <v>120253.95629882813</v>
      </c>
      <c r="H42" s="3">
        <v>128262.16552734375</v>
      </c>
      <c r="I42" s="3">
        <v>120998.9775390625</v>
      </c>
      <c r="J42" s="3">
        <v>124382.5712890625</v>
      </c>
      <c r="K42" s="3">
        <v>105810.533203125</v>
      </c>
      <c r="L42" s="3">
        <v>110669.84204101563</v>
      </c>
      <c r="M42" s="3">
        <v>94151.673095703125</v>
      </c>
      <c r="N42" s="3">
        <v>87674.106689453125</v>
      </c>
      <c r="O42" s="3">
        <v>80274.332763671875</v>
      </c>
      <c r="P42" s="3">
        <v>91958.740356445313</v>
      </c>
      <c r="Q42" s="3">
        <v>106452.75918579102</v>
      </c>
      <c r="R42" s="3">
        <v>102793.732421875</v>
      </c>
      <c r="S42" s="3">
        <v>121496.16625976563</v>
      </c>
      <c r="T42" s="3">
        <v>109668.92626953125</v>
      </c>
      <c r="U42" s="3">
        <v>98843.22119140625</v>
      </c>
      <c r="V42" s="3">
        <v>109245.12878417969</v>
      </c>
      <c r="W42" s="3">
        <v>100153.76147460938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152495.15100097656</v>
      </c>
      <c r="F43" s="3">
        <v>125392.0302734375</v>
      </c>
      <c r="G43" s="3">
        <v>115889.03564453125</v>
      </c>
      <c r="H43" s="3">
        <v>115801.203125</v>
      </c>
      <c r="I43" s="3">
        <v>136018.642578125</v>
      </c>
      <c r="J43" s="3">
        <v>130494.85595703125</v>
      </c>
      <c r="K43" s="3">
        <v>131839.39794921875</v>
      </c>
      <c r="L43" s="3">
        <v>109865.7490234375</v>
      </c>
      <c r="M43" s="3">
        <v>125557.7705078125</v>
      </c>
      <c r="N43" s="3">
        <v>108660.21337890625</v>
      </c>
      <c r="O43" s="3">
        <v>124274.1982421875</v>
      </c>
      <c r="P43" s="3">
        <v>114766.57922363281</v>
      </c>
      <c r="Q43" s="3">
        <v>131346.40625</v>
      </c>
      <c r="R43" s="3">
        <v>126248.65283203125</v>
      </c>
      <c r="S43" s="3">
        <v>152633.751953125</v>
      </c>
      <c r="T43" s="3">
        <v>125435.67028808594</v>
      </c>
      <c r="U43" s="3">
        <v>132456.28173828125</v>
      </c>
      <c r="V43" s="3">
        <v>124824.70874023438</v>
      </c>
      <c r="W43" s="3">
        <v>132677.796875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137244.96816444397</v>
      </c>
      <c r="F44" s="3">
        <v>126133.25146484375</v>
      </c>
      <c r="G44" s="3">
        <v>91919.89306640625</v>
      </c>
      <c r="H44" s="3">
        <v>103824.96826171875</v>
      </c>
      <c r="I44" s="3">
        <v>95619.763427734375</v>
      </c>
      <c r="J44" s="3">
        <v>121333.8662109375</v>
      </c>
      <c r="K44" s="3">
        <v>111571.95288085938</v>
      </c>
      <c r="L44" s="3">
        <v>113811.99609375</v>
      </c>
      <c r="M44" s="3">
        <v>92913.508422851563</v>
      </c>
      <c r="N44" s="3">
        <v>110374.09033203125</v>
      </c>
      <c r="O44" s="3">
        <v>107622.6982421875</v>
      </c>
      <c r="P44" s="3">
        <v>112487.142578125</v>
      </c>
      <c r="Q44" s="3">
        <v>105710.77001953125</v>
      </c>
      <c r="R44" s="3">
        <v>124822.7255859375</v>
      </c>
      <c r="S44" s="3">
        <v>123503.82934570313</v>
      </c>
      <c r="T44" s="3">
        <v>127745.64306640625</v>
      </c>
      <c r="U44" s="3">
        <v>125737.9130859375</v>
      </c>
      <c r="V44" s="3">
        <v>130493.63134765625</v>
      </c>
      <c r="W44" s="3">
        <v>118194.80078125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>
        <v>0</v>
      </c>
      <c r="F45" s="3">
        <v>21.638701438903809</v>
      </c>
      <c r="G45" s="3">
        <v>10.577751159667969</v>
      </c>
      <c r="H45" s="3">
        <v>24.941883087158203</v>
      </c>
      <c r="I45" s="3">
        <v>11.217294692993164</v>
      </c>
      <c r="J45" s="3">
        <v>89.603408813476563</v>
      </c>
      <c r="K45" s="3">
        <v>355.17557907104492</v>
      </c>
      <c r="L45" s="3">
        <v>123.11666679382324</v>
      </c>
      <c r="M45" s="3">
        <v>48.006454467773438</v>
      </c>
      <c r="N45" s="3">
        <v>23.497289657592773</v>
      </c>
      <c r="O45" s="3">
        <v>113.51369476318359</v>
      </c>
      <c r="P45" s="3">
        <v>22.506940841674805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560.35946273803711</v>
      </c>
      <c r="F46" s="3">
        <v>909.22523498535156</v>
      </c>
      <c r="G46" s="3">
        <v>803.73842620849609</v>
      </c>
      <c r="H46" s="3">
        <v>442.29897689819336</v>
      </c>
      <c r="I46" s="3">
        <v>557.84632873535156</v>
      </c>
      <c r="J46" s="3">
        <v>654.96172904968262</v>
      </c>
      <c r="K46" s="3">
        <v>948.54869174957275</v>
      </c>
      <c r="L46" s="3">
        <v>845.31490612030029</v>
      </c>
      <c r="M46" s="3">
        <v>551.88492774963379</v>
      </c>
      <c r="N46" s="3">
        <v>400.32733058929443</v>
      </c>
      <c r="O46" s="3">
        <v>584.37248802185059</v>
      </c>
      <c r="P46" s="3">
        <v>714.31965827941895</v>
      </c>
      <c r="Q46" s="3">
        <v>878.21761894226074</v>
      </c>
      <c r="R46" s="3">
        <v>1318.4769687652588</v>
      </c>
      <c r="S46" s="3">
        <v>2402.5446624755859</v>
      </c>
      <c r="T46" s="3">
        <v>471.19630432128906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71.614952087402344</v>
      </c>
      <c r="F47" s="3">
        <v>127.27675628662109</v>
      </c>
      <c r="G47" s="3">
        <v>239.04917144775391</v>
      </c>
      <c r="H47" s="3">
        <v>303.25739288330078</v>
      </c>
      <c r="I47" s="3">
        <v>0</v>
      </c>
      <c r="J47" s="3">
        <v>347.36137008666992</v>
      </c>
      <c r="K47" s="3">
        <v>1169.5880737304688</v>
      </c>
      <c r="L47" s="3">
        <v>642.14736557006836</v>
      </c>
      <c r="M47" s="3">
        <v>210.3597297668457</v>
      </c>
      <c r="N47" s="3">
        <v>193.89066314697266</v>
      </c>
      <c r="O47" s="3">
        <v>430.06082153320313</v>
      </c>
      <c r="P47" s="3">
        <v>148.45025634765625</v>
      </c>
      <c r="Q47" s="3">
        <v>689.94625854492188</v>
      </c>
      <c r="R47" s="3">
        <v>600.51605224609375</v>
      </c>
      <c r="S47" s="3">
        <v>1484.7381896972656</v>
      </c>
      <c r="T47" s="3">
        <v>1315.0635681152344</v>
      </c>
      <c r="U47" s="3">
        <v>169.82051849365234</v>
      </c>
      <c r="V47" s="3">
        <v>113.27542114257813</v>
      </c>
      <c r="W47" s="3">
        <v>54.966194152832031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556.21002388000488</v>
      </c>
      <c r="F48" s="3">
        <v>516.74829483032227</v>
      </c>
      <c r="G48" s="3">
        <v>561.92696380615234</v>
      </c>
      <c r="H48" s="3">
        <v>343.39804077148438</v>
      </c>
      <c r="I48" s="3">
        <v>324.20457649230957</v>
      </c>
      <c r="J48" s="3">
        <v>453.28097915649414</v>
      </c>
      <c r="K48" s="3">
        <v>731.7213134765625</v>
      </c>
      <c r="L48" s="3">
        <v>599.99223518371582</v>
      </c>
      <c r="M48" s="3">
        <v>379.81407928466797</v>
      </c>
      <c r="N48" s="3">
        <v>161.87265586853027</v>
      </c>
      <c r="O48" s="3">
        <v>355.93446826934814</v>
      </c>
      <c r="P48" s="3">
        <v>620.67316627502441</v>
      </c>
      <c r="Q48" s="3">
        <v>694.94475173950195</v>
      </c>
      <c r="R48" s="3">
        <v>1348.9941120147705</v>
      </c>
      <c r="S48" s="3">
        <v>2072.2565841674805</v>
      </c>
      <c r="T48" s="3">
        <v>1754.8378028869629</v>
      </c>
      <c r="U48" s="3">
        <v>191.11025905609131</v>
      </c>
      <c r="V48" s="3">
        <v>397.41654586791992</v>
      </c>
      <c r="W48" s="3">
        <v>377.24783515930176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945.50644111633301</v>
      </c>
      <c r="F49" s="3">
        <v>879.3909797668457</v>
      </c>
      <c r="G49" s="3">
        <v>798.52058029174805</v>
      </c>
      <c r="H49" s="3">
        <v>630.02399826049805</v>
      </c>
      <c r="I49" s="3">
        <v>658.77560520172119</v>
      </c>
      <c r="J49" s="3">
        <v>868.10064697265625</v>
      </c>
      <c r="K49" s="3">
        <v>988.96492004394531</v>
      </c>
      <c r="L49" s="3">
        <v>743.54337978363037</v>
      </c>
      <c r="M49" s="3">
        <v>380.1160945892334</v>
      </c>
      <c r="N49" s="3">
        <v>498.49705123901367</v>
      </c>
      <c r="O49" s="3">
        <v>495.13640022277832</v>
      </c>
      <c r="P49" s="3">
        <v>710.15886497497559</v>
      </c>
      <c r="Q49" s="3">
        <v>986.47050285339355</v>
      </c>
      <c r="R49" s="3">
        <v>1718.4203338623047</v>
      </c>
      <c r="S49" s="3">
        <v>2543.1203002929688</v>
      </c>
      <c r="T49" s="3">
        <v>2317.3838939666748</v>
      </c>
      <c r="U49" s="3">
        <v>613.50162029266357</v>
      </c>
      <c r="V49" s="3">
        <v>528.69312381744385</v>
      </c>
      <c r="W49" s="3">
        <v>678.96180534362793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1214.3226470947266</v>
      </c>
      <c r="F50" s="3">
        <v>1048.1916027069092</v>
      </c>
      <c r="G50" s="3">
        <v>1091.8854789733887</v>
      </c>
      <c r="H50" s="3">
        <v>988.97674369812012</v>
      </c>
      <c r="I50" s="3">
        <v>670.60650253295898</v>
      </c>
      <c r="J50" s="3">
        <v>929.05108070373535</v>
      </c>
      <c r="K50" s="3">
        <v>961.10155773162842</v>
      </c>
      <c r="L50" s="3">
        <v>765.53236865997314</v>
      </c>
      <c r="M50" s="3">
        <v>436.27997589111328</v>
      </c>
      <c r="N50" s="3">
        <v>428.25201892852783</v>
      </c>
      <c r="O50" s="3">
        <v>534.57266426086426</v>
      </c>
      <c r="P50" s="3">
        <v>1077.3982315063477</v>
      </c>
      <c r="Q50" s="3">
        <v>1036.6171264648438</v>
      </c>
      <c r="R50" s="3">
        <v>1840.353385925293</v>
      </c>
      <c r="S50" s="3">
        <v>3270.9067821502686</v>
      </c>
      <c r="T50" s="3">
        <v>2728.9973602294922</v>
      </c>
      <c r="U50" s="3">
        <v>837.23886299133301</v>
      </c>
      <c r="V50" s="3">
        <v>1097.7165107727051</v>
      </c>
      <c r="W50" s="3">
        <v>1200.8606758117676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41.69610595703125</v>
      </c>
      <c r="K51" s="3">
        <v>119.75959968566895</v>
      </c>
      <c r="L51" s="3">
        <v>157.52920722961426</v>
      </c>
      <c r="M51" s="3">
        <v>21.42523193359375</v>
      </c>
      <c r="N51" s="3">
        <v>8.7804327011108398</v>
      </c>
      <c r="O51" s="3">
        <v>66.6778564453125</v>
      </c>
      <c r="P51" s="3">
        <v>0</v>
      </c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>
        <v>0</v>
      </c>
      <c r="F52" s="3">
        <v>21.473453521728516</v>
      </c>
      <c r="G52" s="3">
        <v>10.107700347900391</v>
      </c>
      <c r="H52" s="3">
        <v>45.915416717529297</v>
      </c>
      <c r="I52" s="3">
        <v>0</v>
      </c>
      <c r="J52" s="3">
        <v>86.37903881072998</v>
      </c>
      <c r="K52" s="3">
        <v>274.76839828491211</v>
      </c>
      <c r="L52" s="3">
        <v>173.39441680908203</v>
      </c>
      <c r="M52" s="3">
        <v>47.318290710449219</v>
      </c>
      <c r="N52" s="3">
        <v>37.199081420898438</v>
      </c>
      <c r="O52" s="3">
        <v>93.871681213378906</v>
      </c>
      <c r="P52" s="3">
        <v>17.977378845214844</v>
      </c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>
        <v>0</v>
      </c>
      <c r="F53" s="3">
        <v>22.057238578796387</v>
      </c>
      <c r="G53" s="3">
        <v>31.1591796875</v>
      </c>
      <c r="H53" s="3">
        <v>47.703570365905762</v>
      </c>
      <c r="I53" s="3">
        <v>11.162539482116699</v>
      </c>
      <c r="J53" s="3">
        <v>107.51691055297852</v>
      </c>
      <c r="K53" s="3">
        <v>389.6539192199707</v>
      </c>
      <c r="L53" s="3">
        <v>220.77968883514404</v>
      </c>
      <c r="M53" s="3">
        <v>71.512332916259766</v>
      </c>
      <c r="N53" s="3">
        <v>39.334415435791016</v>
      </c>
      <c r="O53" s="3">
        <v>104.50281524658203</v>
      </c>
      <c r="P53" s="3">
        <v>28.920604705810547</v>
      </c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>
        <v>0</v>
      </c>
      <c r="F54" s="3">
        <v>0</v>
      </c>
      <c r="G54" s="3">
        <v>0</v>
      </c>
      <c r="H54" s="3">
        <v>30.528730392456055</v>
      </c>
      <c r="I54" s="3">
        <v>0</v>
      </c>
      <c r="J54" s="3">
        <v>40.385082244873047</v>
      </c>
      <c r="K54" s="3">
        <v>251.2089958190918</v>
      </c>
      <c r="L54" s="3">
        <v>155.36349487304688</v>
      </c>
      <c r="M54" s="3">
        <v>37.343522071838379</v>
      </c>
      <c r="N54" s="3">
        <v>9.9313573837280273</v>
      </c>
      <c r="O54" s="3">
        <v>74.128364562988281</v>
      </c>
      <c r="P54" s="3">
        <v>0</v>
      </c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>
        <v>0</v>
      </c>
      <c r="F55" s="3">
        <v>62.119059562683105</v>
      </c>
      <c r="G55" s="3">
        <v>20.141147613525391</v>
      </c>
      <c r="H55" s="3">
        <v>76.889915466308594</v>
      </c>
      <c r="I55" s="3">
        <v>10.757186889648438</v>
      </c>
      <c r="J55" s="3">
        <v>36.411493301391602</v>
      </c>
      <c r="K55" s="3">
        <v>431.52653121948242</v>
      </c>
      <c r="L55" s="3">
        <v>231.30600929260254</v>
      </c>
      <c r="M55" s="3">
        <v>63.265261650085449</v>
      </c>
      <c r="N55" s="3">
        <v>39.140403747558594</v>
      </c>
      <c r="O55" s="3">
        <v>122.73918151855469</v>
      </c>
      <c r="P55" s="3">
        <v>51.094853401184082</v>
      </c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2188.312442779541</v>
      </c>
      <c r="F56" s="3">
        <v>2324.7957916259766</v>
      </c>
      <c r="G56" s="3">
        <v>2051.5294408798218</v>
      </c>
      <c r="H56" s="3">
        <v>1636.209529876709</v>
      </c>
      <c r="I56" s="3">
        <v>1549.505012512207</v>
      </c>
      <c r="J56" s="3">
        <v>1455.7083435058594</v>
      </c>
      <c r="K56" s="3">
        <v>1531.4844579696655</v>
      </c>
      <c r="L56" s="3">
        <v>1574.6228179931641</v>
      </c>
      <c r="M56" s="3">
        <v>1265.5012512207031</v>
      </c>
      <c r="N56" s="3">
        <v>1082.5334377288818</v>
      </c>
      <c r="O56" s="3">
        <v>1095.5837078094482</v>
      </c>
      <c r="P56" s="3">
        <v>1816.5610122680664</v>
      </c>
      <c r="Q56" s="3">
        <v>1979.3866386413574</v>
      </c>
      <c r="R56" s="3">
        <v>2393.9670505523682</v>
      </c>
      <c r="S56" s="3">
        <v>3254.7641448974609</v>
      </c>
      <c r="T56" s="3">
        <v>1233.0156707763672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1414.9421157836914</v>
      </c>
      <c r="F57" s="3">
        <v>1641.2061529159546</v>
      </c>
      <c r="G57" s="3">
        <v>1560.1552429199219</v>
      </c>
      <c r="H57" s="3">
        <v>1156.1241931915283</v>
      </c>
      <c r="I57" s="3">
        <v>1286.77126121521</v>
      </c>
      <c r="J57" s="3">
        <v>1099.1271991729736</v>
      </c>
      <c r="K57" s="3">
        <v>1350.8818988800049</v>
      </c>
      <c r="L57" s="3">
        <v>1265.2072563171387</v>
      </c>
      <c r="M57" s="3">
        <v>1008.5358209609985</v>
      </c>
      <c r="N57" s="3">
        <v>841.22853088378906</v>
      </c>
      <c r="O57" s="3">
        <v>705.71467685699463</v>
      </c>
      <c r="P57" s="3">
        <v>1541.0620536804199</v>
      </c>
      <c r="Q57" s="3">
        <v>1510.6663217544556</v>
      </c>
      <c r="R57" s="3">
        <v>1833.5995473861694</v>
      </c>
      <c r="S57" s="3">
        <v>2823.3862571716309</v>
      </c>
      <c r="T57" s="3">
        <v>856.8621826171875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1188.2329816818237</v>
      </c>
      <c r="F58" s="3">
        <v>1783.868709564209</v>
      </c>
      <c r="G58" s="3">
        <v>1487.1223068237305</v>
      </c>
      <c r="H58" s="3">
        <v>1121.694393157959</v>
      </c>
      <c r="I58" s="3">
        <v>1004.6505756378174</v>
      </c>
      <c r="J58" s="3">
        <v>1204.02024269104</v>
      </c>
      <c r="K58" s="3">
        <v>1562.5472450256348</v>
      </c>
      <c r="L58" s="3">
        <v>1225.7195205688477</v>
      </c>
      <c r="M58" s="3">
        <v>961.0118932723999</v>
      </c>
      <c r="N58" s="3">
        <v>709.67910003662109</v>
      </c>
      <c r="O58" s="3">
        <v>817.4608325958252</v>
      </c>
      <c r="P58" s="3">
        <v>1672.7557487487793</v>
      </c>
      <c r="Q58" s="3">
        <v>1538.5603046417236</v>
      </c>
      <c r="R58" s="3">
        <v>1696.7748394012451</v>
      </c>
      <c r="S58" s="3">
        <v>2539.6759586334229</v>
      </c>
      <c r="T58" s="3">
        <v>797.70140838623047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>
        <v>0</v>
      </c>
      <c r="F59" s="3">
        <v>0</v>
      </c>
      <c r="G59" s="3">
        <v>0</v>
      </c>
      <c r="H59" s="3">
        <v>0</v>
      </c>
      <c r="I59" s="3">
        <v>0</v>
      </c>
      <c r="J59" s="3">
        <v>0</v>
      </c>
      <c r="K59" s="3">
        <v>0</v>
      </c>
      <c r="L59" s="3">
        <v>0</v>
      </c>
      <c r="M59" s="3">
        <v>0</v>
      </c>
      <c r="N59" s="3">
        <v>0</v>
      </c>
      <c r="O59" s="3">
        <v>0</v>
      </c>
      <c r="P59" s="3">
        <v>0</v>
      </c>
      <c r="Q59" s="3">
        <v>0</v>
      </c>
      <c r="R59" s="3">
        <v>0</v>
      </c>
      <c r="S59" s="3">
        <v>0</v>
      </c>
      <c r="T59" s="3">
        <v>0</v>
      </c>
      <c r="U59" s="3">
        <v>0</v>
      </c>
      <c r="V59" s="3">
        <v>0</v>
      </c>
      <c r="W59" s="3">
        <v>0</v>
      </c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>
        <v>149783.5234375</v>
      </c>
      <c r="F60" s="3">
        <v>67188.572265625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20142.960960388184</v>
      </c>
      <c r="F61" s="3">
        <v>19054.501693725586</v>
      </c>
      <c r="G61" s="3">
        <v>15371.701778411865</v>
      </c>
      <c r="H61" s="3">
        <v>12629.792675018311</v>
      </c>
      <c r="I61" s="3">
        <v>4243.0722274780273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19748.560607910156</v>
      </c>
      <c r="F62" s="3">
        <v>20060.593814849854</v>
      </c>
      <c r="G62" s="3">
        <v>15913.777786254883</v>
      </c>
      <c r="H62" s="3">
        <v>12831.847450256348</v>
      </c>
      <c r="I62" s="3">
        <v>4221.2102699279785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22064.342498779297</v>
      </c>
      <c r="F63" s="3">
        <v>20428.532524108887</v>
      </c>
      <c r="G63" s="3">
        <v>16049.956207275391</v>
      </c>
      <c r="H63" s="3">
        <v>14801.022891998291</v>
      </c>
      <c r="I63" s="3">
        <v>4552.9610214233398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23340.542419433594</v>
      </c>
      <c r="F64" s="3">
        <v>22781.630466461182</v>
      </c>
      <c r="G64" s="3">
        <v>18070.671363830566</v>
      </c>
      <c r="H64" s="3">
        <v>16354.440284729004</v>
      </c>
      <c r="I64" s="3">
        <v>4342.9514007568359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>
        <v>125718.32568359375</v>
      </c>
      <c r="F65" s="3">
        <v>113084.5908203125</v>
      </c>
      <c r="G65" s="3">
        <v>118162.99462890625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>
        <v>180080.83203125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74295.722900390625</v>
      </c>
      <c r="F67" s="3">
        <v>61856.5224609375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34408.202880859375</v>
      </c>
      <c r="F68" s="3">
        <v>34922.808447360992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>
        <v>2495.183952331543</v>
      </c>
      <c r="F69" s="3">
        <v>2380.404899597168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27359.900390625</v>
      </c>
      <c r="G70" s="3">
        <v>156412.7216796875</v>
      </c>
      <c r="H70" s="3">
        <v>147246.7197265625</v>
      </c>
      <c r="I70" s="3">
        <v>141828.859375</v>
      </c>
      <c r="J70" s="3">
        <v>154019.95849609375</v>
      </c>
      <c r="K70" s="3">
        <v>138150.96350097656</v>
      </c>
      <c r="L70" s="3">
        <v>131873.97802734375</v>
      </c>
      <c r="M70" s="3">
        <v>128472.10205078125</v>
      </c>
      <c r="N70" s="3">
        <v>123373.14599609375</v>
      </c>
      <c r="O70" s="3">
        <v>128257.23876953125</v>
      </c>
      <c r="P70" s="3">
        <v>123676.455078125</v>
      </c>
      <c r="Q70" s="3">
        <v>126284.28430175781</v>
      </c>
      <c r="R70" s="3">
        <v>128102.78173828125</v>
      </c>
      <c r="S70" s="3">
        <v>149848.87255859375</v>
      </c>
      <c r="T70" s="3">
        <v>129428.48901367188</v>
      </c>
      <c r="U70" s="3">
        <v>144619.12890625</v>
      </c>
      <c r="V70" s="3">
        <v>138088.29638671875</v>
      </c>
      <c r="W70" s="3">
        <v>126957.17724609375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>
        <v>160.78384399414063</v>
      </c>
      <c r="G71" s="3">
        <v>3766.5693702697754</v>
      </c>
      <c r="H71" s="3">
        <v>4174.8248443603516</v>
      </c>
      <c r="I71" s="3">
        <v>3310.0199117660522</v>
      </c>
      <c r="J71" s="3">
        <v>3649.0513687133789</v>
      </c>
      <c r="K71" s="3">
        <v>3487.1393280029297</v>
      </c>
      <c r="L71" s="3">
        <v>3283.7923202514648</v>
      </c>
      <c r="M71" s="3">
        <v>2241.0488309860229</v>
      </c>
      <c r="N71" s="3">
        <v>2144.9779472351074</v>
      </c>
      <c r="O71" s="3">
        <v>2208.3971643447876</v>
      </c>
      <c r="P71" s="3">
        <v>3351.9493923187256</v>
      </c>
      <c r="Q71" s="3">
        <v>4024.2587013244629</v>
      </c>
      <c r="R71" s="3">
        <v>4355.3859925270081</v>
      </c>
      <c r="S71" s="3">
        <v>5071.9211845397949</v>
      </c>
      <c r="T71" s="3">
        <v>4144.3904666900635</v>
      </c>
      <c r="U71" s="3">
        <v>4967.8097457885742</v>
      </c>
      <c r="V71" s="3">
        <v>4625.1570205688477</v>
      </c>
      <c r="W71" s="3">
        <v>4610.443416595459</v>
      </c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>
        <v>36056.964553833008</v>
      </c>
      <c r="F72" s="3">
        <v>38226.086849212646</v>
      </c>
      <c r="G72" s="3">
        <v>7388.4539070129395</v>
      </c>
      <c r="H72" s="3">
        <v>3782.0714874267578</v>
      </c>
      <c r="I72" s="3">
        <v>3719.7835388183594</v>
      </c>
      <c r="J72" s="3">
        <v>4079.6020164489746</v>
      </c>
      <c r="K72" s="3">
        <v>4556.1589889526367</v>
      </c>
      <c r="L72" s="3">
        <v>4164.8934783935547</v>
      </c>
      <c r="M72" s="3">
        <v>3303.2533683776855</v>
      </c>
      <c r="N72" s="3">
        <v>3384.5942306518555</v>
      </c>
      <c r="O72" s="3">
        <v>3588.6595077514648</v>
      </c>
      <c r="P72" s="3">
        <v>3436.0767650604248</v>
      </c>
      <c r="Q72" s="3">
        <v>3444.5160484313965</v>
      </c>
      <c r="R72" s="3">
        <v>3517.4790954589844</v>
      </c>
      <c r="S72" s="3">
        <v>4477.2575225830078</v>
      </c>
      <c r="T72" s="3">
        <v>4024.2621269226074</v>
      </c>
      <c r="U72" s="3">
        <v>4041.2420349121094</v>
      </c>
      <c r="V72" s="3">
        <v>3978.8687133789063</v>
      </c>
      <c r="W72" s="3">
        <v>4093.0860214233398</v>
      </c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>
        <v>84380.482177734375</v>
      </c>
      <c r="F73" s="3">
        <v>89696.273620605469</v>
      </c>
      <c r="G73" s="3">
        <v>16064.9375</v>
      </c>
      <c r="H73" s="3">
        <v>9232.8390808105469</v>
      </c>
      <c r="I73" s="3">
        <v>8086.0963592529297</v>
      </c>
      <c r="J73" s="3">
        <v>8656.7977447509766</v>
      </c>
      <c r="K73" s="3">
        <v>10501.630035400391</v>
      </c>
      <c r="L73" s="3">
        <v>10124.882369995117</v>
      </c>
      <c r="M73" s="3">
        <v>8149.9349670410156</v>
      </c>
      <c r="N73" s="3">
        <v>8062.4113922119141</v>
      </c>
      <c r="O73" s="3">
        <v>9311.7638168334961</v>
      </c>
      <c r="P73" s="3">
        <v>8830.884449005127</v>
      </c>
      <c r="Q73" s="3">
        <v>8712.8479232788086</v>
      </c>
      <c r="R73" s="3">
        <v>8619.3253479003906</v>
      </c>
      <c r="S73" s="3">
        <v>9119.8777923583984</v>
      </c>
      <c r="T73" s="3">
        <v>9384.3364715576172</v>
      </c>
      <c r="U73" s="3">
        <v>9788.004997253418</v>
      </c>
      <c r="V73" s="3">
        <v>9606.9007415771484</v>
      </c>
      <c r="W73" s="3">
        <v>9849.0780944824219</v>
      </c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12198.353607177734</v>
      </c>
      <c r="F74" s="3">
        <v>2537.15673828125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11797.948417663574</v>
      </c>
      <c r="F75" s="3">
        <v>2560.2214622497559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12738.112548828125</v>
      </c>
      <c r="F76" s="3">
        <v>2371.3473930358887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>
        <v>3560.5138854980469</v>
      </c>
      <c r="G77" s="3">
        <v>5138.6851196289063</v>
      </c>
      <c r="H77" s="3">
        <v>9007.47802734375</v>
      </c>
      <c r="I77" s="3">
        <v>11035.394592285156</v>
      </c>
      <c r="J77" s="3">
        <v>15604.214660644531</v>
      </c>
      <c r="K77" s="3">
        <v>18171.317626953125</v>
      </c>
      <c r="L77" s="3">
        <v>19270.370910644531</v>
      </c>
      <c r="M77" s="3">
        <v>18477.134643554688</v>
      </c>
      <c r="N77" s="3">
        <v>16509.710205078125</v>
      </c>
      <c r="O77" s="3">
        <v>16769.966552734375</v>
      </c>
      <c r="P77" s="3">
        <v>15184.809631347656</v>
      </c>
      <c r="Q77" s="3">
        <v>15000.041015625</v>
      </c>
      <c r="R77" s="3">
        <v>16144.295837402344</v>
      </c>
      <c r="S77" s="3">
        <v>17087.601196289063</v>
      </c>
      <c r="T77" s="3">
        <v>16052.762756347656</v>
      </c>
      <c r="U77" s="3">
        <v>16077.408142089844</v>
      </c>
      <c r="V77" s="3">
        <v>16523.25830078125</v>
      </c>
      <c r="W77" s="3">
        <v>15824.02001953125</v>
      </c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>
        <v>2999.6905822753906</v>
      </c>
      <c r="O78" s="3">
        <v>4521.2965545654297</v>
      </c>
      <c r="P78" s="3">
        <v>7181.2365875244141</v>
      </c>
      <c r="Q78" s="3">
        <v>8128.9896850585938</v>
      </c>
      <c r="R78" s="3">
        <v>11984.977630615234</v>
      </c>
      <c r="S78" s="3">
        <v>13960.521850585938</v>
      </c>
      <c r="T78" s="3">
        <v>16225.012573242188</v>
      </c>
      <c r="U78" s="3">
        <v>17602.116943359375</v>
      </c>
      <c r="V78" s="3">
        <v>18090.267395019531</v>
      </c>
      <c r="W78" s="3">
        <v>17324.709533691406</v>
      </c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>
        <v>3357.6015319824219</v>
      </c>
      <c r="W79" s="3">
        <v>4440.8215637207031</v>
      </c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>
        <v>-3797.3937072753906</v>
      </c>
      <c r="F80" s="3">
        <v>-6162.3335266113281</v>
      </c>
      <c r="G80" s="3">
        <v>-6098.1012725830078</v>
      </c>
      <c r="H80" s="3">
        <v>-6049.3756561279297</v>
      </c>
      <c r="I80" s="3">
        <v>-6737.7988739013672</v>
      </c>
      <c r="J80" s="3">
        <v>-6650.4939575195313</v>
      </c>
      <c r="K80" s="3">
        <v>-7189.932861328125</v>
      </c>
      <c r="L80" s="3">
        <v>-7132.1449890136719</v>
      </c>
      <c r="M80" s="3">
        <v>-7062.4757995605469</v>
      </c>
      <c r="N80" s="3">
        <v>-7634.5193481445313</v>
      </c>
      <c r="O80" s="3">
        <v>-1890.8228759765625</v>
      </c>
      <c r="P80" s="3">
        <v>862.00003051757813</v>
      </c>
      <c r="Q80" s="3">
        <v>883.00003051757813</v>
      </c>
      <c r="R80" s="3">
        <v>946.00003051757813</v>
      </c>
      <c r="S80" s="3">
        <v>928.99996948242188</v>
      </c>
      <c r="T80" s="3">
        <v>946.00003051757813</v>
      </c>
      <c r="U80" s="3">
        <v>967.99996948242188</v>
      </c>
      <c r="V80" s="3">
        <v>991.00003051757813</v>
      </c>
      <c r="W80" s="3">
        <v>1015.0000305175781</v>
      </c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>
        <v>-5608.1824493408203</v>
      </c>
      <c r="F81" s="3">
        <v>-6142.9244537353516</v>
      </c>
      <c r="G81" s="3">
        <v>-6077.8496551513672</v>
      </c>
      <c r="H81" s="3">
        <v>-6024.199462890625</v>
      </c>
      <c r="I81" s="3">
        <v>-6664.0226898193359</v>
      </c>
      <c r="J81" s="3">
        <v>-6627.7101135253906</v>
      </c>
      <c r="K81" s="3">
        <v>-7165.9386901855469</v>
      </c>
      <c r="L81" s="3">
        <v>-7108.24072265625</v>
      </c>
      <c r="M81" s="3">
        <v>-7039.3448181152344</v>
      </c>
      <c r="N81" s="3">
        <v>-6548.4410705566406</v>
      </c>
      <c r="O81" s="3">
        <v>850.00003051757813</v>
      </c>
      <c r="P81" s="3">
        <v>868.99996948242188</v>
      </c>
      <c r="Q81" s="3">
        <v>931.99996948242188</v>
      </c>
      <c r="R81" s="3">
        <v>916.00003051757813</v>
      </c>
      <c r="S81" s="3">
        <v>931.99996948242188</v>
      </c>
      <c r="T81" s="3">
        <v>954</v>
      </c>
      <c r="U81" s="3">
        <v>976.00003051757813</v>
      </c>
      <c r="V81" s="3">
        <v>1000.0000305175781</v>
      </c>
      <c r="W81" s="3">
        <v>1027.9999694824219</v>
      </c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>
        <v>-5386.1924591064453</v>
      </c>
      <c r="F82" s="3">
        <v>-5896.0743865966797</v>
      </c>
      <c r="G82" s="3">
        <v>-5838.6498565673828</v>
      </c>
      <c r="H82" s="3">
        <v>-5790.7008361816406</v>
      </c>
      <c r="I82" s="3">
        <v>-6398.7918090820313</v>
      </c>
      <c r="J82" s="3">
        <v>-6367.3295745849609</v>
      </c>
      <c r="K82" s="3">
        <v>-6882.5685272216797</v>
      </c>
      <c r="L82" s="3">
        <v>-6830.8758392333984</v>
      </c>
      <c r="M82" s="3">
        <v>-6751.6639862060547</v>
      </c>
      <c r="N82" s="3">
        <v>-5057.5377655029297</v>
      </c>
      <c r="O82" s="3">
        <v>711.99998474121094</v>
      </c>
      <c r="P82" s="3">
        <v>726.99998474121094</v>
      </c>
      <c r="Q82" s="3">
        <v>783.99993896484375</v>
      </c>
      <c r="R82" s="3">
        <v>761.00001525878906</v>
      </c>
      <c r="S82" s="3">
        <v>771.99993896484375</v>
      </c>
      <c r="T82" s="3">
        <v>787.99996948242188</v>
      </c>
      <c r="U82" s="3">
        <v>804</v>
      </c>
      <c r="V82" s="3">
        <v>820.00003051757813</v>
      </c>
      <c r="W82" s="3">
        <v>841.99996948242188</v>
      </c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>
        <v>827.77725219726563</v>
      </c>
      <c r="F83" s="3">
        <v>847.53451538085938</v>
      </c>
      <c r="G83" s="3">
        <v>938.69522094726563</v>
      </c>
      <c r="H83" s="3">
        <v>950.01553344726563</v>
      </c>
      <c r="I83" s="3">
        <v>973.19558715820313</v>
      </c>
      <c r="J83" s="3">
        <v>1008.7099914550781</v>
      </c>
      <c r="K83" s="3">
        <v>1021.10595703125</v>
      </c>
      <c r="L83" s="3">
        <v>1045.8799438476563</v>
      </c>
      <c r="M83" s="3">
        <v>1083.5399780273438</v>
      </c>
      <c r="N83" s="3">
        <v>1097.2079772949219</v>
      </c>
      <c r="O83" s="3">
        <v>1176.8999633789063</v>
      </c>
      <c r="P83" s="3">
        <v>1163.9230041503906</v>
      </c>
      <c r="Q83" s="3">
        <v>1179.1390686035156</v>
      </c>
      <c r="R83" s="3">
        <v>1207.9069519042969</v>
      </c>
      <c r="S83" s="3">
        <v>1250.781005859375</v>
      </c>
      <c r="T83" s="3">
        <v>1267.844970703125</v>
      </c>
      <c r="U83" s="3">
        <v>1299.0840454101563</v>
      </c>
      <c r="V83" s="3">
        <v>1345.0679626464844</v>
      </c>
      <c r="W83" s="3">
        <v>1364.2650146484375</v>
      </c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>
        <v>-5560.7465171813965</v>
      </c>
      <c r="H84" s="3">
        <v>-6111.9113006591797</v>
      </c>
      <c r="I84" s="3">
        <v>-7060.7831420898438</v>
      </c>
      <c r="J84" s="3">
        <v>-7020.0896148681641</v>
      </c>
      <c r="K84" s="3">
        <v>-7142.6368255615234</v>
      </c>
      <c r="L84" s="3">
        <v>-7084.8656921386719</v>
      </c>
      <c r="M84" s="3">
        <v>-7271.5810852050781</v>
      </c>
      <c r="N84" s="3">
        <v>-7363.4707336425781</v>
      </c>
      <c r="O84" s="3">
        <v>-7295.9342956542969</v>
      </c>
      <c r="P84" s="3">
        <v>-7485.4915466308594</v>
      </c>
      <c r="Q84" s="3">
        <v>315.8531494140625</v>
      </c>
      <c r="R84" s="3">
        <v>896.74996948242188</v>
      </c>
      <c r="S84" s="3">
        <v>960.25003051757813</v>
      </c>
      <c r="T84" s="3">
        <v>944.25</v>
      </c>
      <c r="U84" s="3">
        <v>961.5</v>
      </c>
      <c r="V84" s="3">
        <v>984.25003051757813</v>
      </c>
      <c r="W84" s="3">
        <v>1007.5000305175781</v>
      </c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>
        <v>930.78414916992188</v>
      </c>
      <c r="F85" s="3">
        <v>955.64675903320313</v>
      </c>
      <c r="G85" s="3">
        <v>981.83505249023438</v>
      </c>
      <c r="H85" s="3">
        <v>1003.2979431152344</v>
      </c>
      <c r="I85" s="3">
        <v>1026.5169067382813</v>
      </c>
      <c r="J85" s="3">
        <v>1054.157958984375</v>
      </c>
      <c r="K85" s="3">
        <v>1081.1590576171875</v>
      </c>
      <c r="L85" s="3">
        <v>1103.4539794921875</v>
      </c>
      <c r="M85" s="3">
        <v>1131.64599609375</v>
      </c>
      <c r="N85" s="3">
        <v>1156.5769958496094</v>
      </c>
      <c r="O85" s="3">
        <v>1221.3919372558594</v>
      </c>
      <c r="P85" s="3">
        <v>1231.1719665527344</v>
      </c>
      <c r="Q85" s="3">
        <v>1242.8179321289063</v>
      </c>
      <c r="R85" s="3">
        <v>1270.2659912109375</v>
      </c>
      <c r="S85" s="3">
        <v>1304.1400451660156</v>
      </c>
      <c r="T85" s="3">
        <v>1333.2789916992188</v>
      </c>
      <c r="U85" s="3">
        <v>1368.1249694824219</v>
      </c>
      <c r="V85" s="3">
        <v>1402.1719665527344</v>
      </c>
      <c r="W85" s="3">
        <v>1432.6060180664063</v>
      </c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>
        <v>633.99998474121094</v>
      </c>
      <c r="F86" s="3">
        <v>648.99998474121094</v>
      </c>
      <c r="G86" s="3">
        <v>663.99998474121094</v>
      </c>
      <c r="H86" s="3">
        <v>684.99998474121094</v>
      </c>
      <c r="I86" s="3">
        <v>752.00001525878906</v>
      </c>
      <c r="J86" s="3">
        <v>770.00006103515625</v>
      </c>
      <c r="K86" s="3">
        <v>787.99996948242188</v>
      </c>
      <c r="L86" s="3">
        <v>807</v>
      </c>
      <c r="M86" s="3">
        <v>831</v>
      </c>
      <c r="N86" s="3">
        <v>844.99996948242188</v>
      </c>
      <c r="O86" s="3">
        <v>865.00003051757813</v>
      </c>
      <c r="P86" s="3">
        <v>886.00003051757813</v>
      </c>
      <c r="Q86" s="3">
        <v>949.00003051757813</v>
      </c>
      <c r="R86" s="3">
        <v>933</v>
      </c>
      <c r="S86" s="3">
        <v>949.99996948242188</v>
      </c>
      <c r="T86" s="3">
        <v>972</v>
      </c>
      <c r="U86" s="3">
        <v>994.99996948242188</v>
      </c>
      <c r="V86" s="3">
        <v>1018.9999694824219</v>
      </c>
      <c r="W86" s="3">
        <v>1048.0000305175781</v>
      </c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>
        <v>-5200.5574798583984</v>
      </c>
      <c r="G87" s="3">
        <v>-6111.3293762207031</v>
      </c>
      <c r="H87" s="3">
        <v>-6080.3378448486328</v>
      </c>
      <c r="I87" s="3">
        <v>-6776.3823547363281</v>
      </c>
      <c r="J87" s="3">
        <v>-6736.5168304443359</v>
      </c>
      <c r="K87" s="3">
        <v>-7228.7009429931641</v>
      </c>
      <c r="L87" s="3">
        <v>-7170.4979248046875</v>
      </c>
      <c r="M87" s="3">
        <v>-7074.9009399414063</v>
      </c>
      <c r="N87" s="3">
        <v>-7679.8500061035156</v>
      </c>
      <c r="O87" s="3">
        <v>-7592.7698669433594</v>
      </c>
      <c r="P87" s="3">
        <v>-255.45339965820313</v>
      </c>
      <c r="Q87" s="3">
        <v>876</v>
      </c>
      <c r="R87" s="3">
        <v>896.74996948242188</v>
      </c>
      <c r="S87" s="3">
        <v>960.25003051757813</v>
      </c>
      <c r="T87" s="3">
        <v>944.25</v>
      </c>
      <c r="U87" s="3">
        <v>961.5</v>
      </c>
      <c r="V87" s="3">
        <v>984.25003051757813</v>
      </c>
      <c r="W87" s="3">
        <v>1007.5000305175781</v>
      </c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>
        <v>-5597.3644561767578</v>
      </c>
      <c r="F88" s="3">
        <v>-6131.1829986572266</v>
      </c>
      <c r="G88" s="3">
        <v>-6066.1663055419922</v>
      </c>
      <c r="H88" s="3">
        <v>-6012.57470703125</v>
      </c>
      <c r="I88" s="3">
        <v>-6651.1696014404297</v>
      </c>
      <c r="J88" s="3">
        <v>-6614.9212951660156</v>
      </c>
      <c r="K88" s="3">
        <v>-7152.1562805175781</v>
      </c>
      <c r="L88" s="3">
        <v>-7094.524169921875</v>
      </c>
      <c r="M88" s="3">
        <v>-7013.7789001464844</v>
      </c>
      <c r="N88" s="3">
        <v>-3623.8048400878906</v>
      </c>
      <c r="O88" s="3">
        <v>850.00003051757813</v>
      </c>
      <c r="P88" s="3">
        <v>868.99996948242188</v>
      </c>
      <c r="Q88" s="3">
        <v>931.99996948242188</v>
      </c>
      <c r="R88" s="3">
        <v>916.00003051757813</v>
      </c>
      <c r="S88" s="3">
        <v>931.99996948242188</v>
      </c>
      <c r="T88" s="3">
        <v>954</v>
      </c>
      <c r="U88" s="3">
        <v>976.00003051757813</v>
      </c>
      <c r="V88" s="3">
        <v>1000.0000305175781</v>
      </c>
      <c r="W88" s="3">
        <v>1027.9999694824219</v>
      </c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>
        <v>1178.7450256347656</v>
      </c>
      <c r="F89" s="3">
        <v>1266.3390197753906</v>
      </c>
      <c r="G89" s="3">
        <v>1294.406982421875</v>
      </c>
      <c r="H89" s="3">
        <v>1323.0599670410156</v>
      </c>
      <c r="I89" s="3">
        <v>1352.3139953613281</v>
      </c>
      <c r="J89" s="3">
        <v>1382.1889343261719</v>
      </c>
      <c r="K89" s="3">
        <v>1412.7109680175781</v>
      </c>
      <c r="L89" s="3">
        <v>1443.9090270996094</v>
      </c>
      <c r="M89" s="3">
        <v>1475.81396484375</v>
      </c>
      <c r="N89" s="3">
        <v>1561.5349731445313</v>
      </c>
      <c r="O89" s="3">
        <v>1541.8840942382813</v>
      </c>
      <c r="P89" s="3">
        <v>1576.119873046875</v>
      </c>
      <c r="Q89" s="3">
        <v>1611.2048950195313</v>
      </c>
      <c r="R89" s="3">
        <v>1647.1770629882813</v>
      </c>
      <c r="S89" s="3">
        <v>1684.0689697265625</v>
      </c>
      <c r="T89" s="3">
        <v>1721.9181518554688</v>
      </c>
      <c r="U89" s="3">
        <v>1760.7550048828125</v>
      </c>
      <c r="V89" s="3">
        <v>1800.6141357421875</v>
      </c>
      <c r="W89" s="3">
        <v>1841.5259399414063</v>
      </c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>
        <v>-3797.3937072753906</v>
      </c>
      <c r="F90" s="3">
        <v>-6162.3335266113281</v>
      </c>
      <c r="G90" s="3">
        <v>-6098.1012725830078</v>
      </c>
      <c r="H90" s="3">
        <v>-6049.3756561279297</v>
      </c>
      <c r="I90" s="3">
        <v>-6737.7988739013672</v>
      </c>
      <c r="J90" s="3">
        <v>-6650.4939575195313</v>
      </c>
      <c r="K90" s="3">
        <v>-7189.932861328125</v>
      </c>
      <c r="L90" s="3">
        <v>-7132.1449890136719</v>
      </c>
      <c r="M90" s="3">
        <v>-7070.4751281738281</v>
      </c>
      <c r="N90" s="3">
        <v>-7634.5193481445313</v>
      </c>
      <c r="O90" s="3">
        <v>-1890.8228759765625</v>
      </c>
      <c r="P90" s="3">
        <v>862.00003051757813</v>
      </c>
      <c r="Q90" s="3">
        <v>883.00003051757813</v>
      </c>
      <c r="R90" s="3">
        <v>946.00003051757813</v>
      </c>
      <c r="S90" s="3">
        <v>928.99996948242188</v>
      </c>
      <c r="T90" s="3">
        <v>946.00003051757813</v>
      </c>
      <c r="U90" s="3">
        <v>967.99996948242188</v>
      </c>
      <c r="V90" s="3">
        <v>991.00003051757813</v>
      </c>
      <c r="W90" s="3">
        <v>1015.0000305175781</v>
      </c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>
        <v>-2643.806022644043</v>
      </c>
      <c r="F91" s="3">
        <v>-6169.1911926269531</v>
      </c>
      <c r="G91" s="3">
        <v>-6104.9260406494141</v>
      </c>
      <c r="H91" s="3">
        <v>-6056.1660614013672</v>
      </c>
      <c r="I91" s="3">
        <v>-6745.3059539794922</v>
      </c>
      <c r="J91" s="3">
        <v>-6657.962890625</v>
      </c>
      <c r="K91" s="3">
        <v>-7197.9845581054688</v>
      </c>
      <c r="L91" s="3">
        <v>-7140.1561584472656</v>
      </c>
      <c r="M91" s="3">
        <v>-7075.5425109863281</v>
      </c>
      <c r="N91" s="3">
        <v>-7643.059814453125</v>
      </c>
      <c r="O91" s="3">
        <v>-3590.5595092773438</v>
      </c>
      <c r="P91" s="3">
        <v>862.00003051757813</v>
      </c>
      <c r="Q91" s="3">
        <v>883.00003051757813</v>
      </c>
      <c r="R91" s="3">
        <v>946.00003051757813</v>
      </c>
      <c r="S91" s="3">
        <v>928.99996948242188</v>
      </c>
      <c r="T91" s="3">
        <v>946.00003051757813</v>
      </c>
      <c r="U91" s="3">
        <v>967.99996948242188</v>
      </c>
      <c r="V91" s="3">
        <v>991.00003051757813</v>
      </c>
      <c r="W91" s="3">
        <v>1015.0000305175781</v>
      </c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>
        <v>-3797.3937072753906</v>
      </c>
      <c r="F92" s="3">
        <v>-6162.3335266113281</v>
      </c>
      <c r="G92" s="3">
        <v>-6098.1012725830078</v>
      </c>
      <c r="H92" s="3">
        <v>-6049.3756561279297</v>
      </c>
      <c r="I92" s="3">
        <v>-6737.7988739013672</v>
      </c>
      <c r="J92" s="3">
        <v>-6650.4939575195313</v>
      </c>
      <c r="K92" s="3">
        <v>-7189.932861328125</v>
      </c>
      <c r="L92" s="3">
        <v>-7132.1449890136719</v>
      </c>
      <c r="M92" s="3">
        <v>-7059.6805725097656</v>
      </c>
      <c r="N92" s="3">
        <v>-7634.5193481445313</v>
      </c>
      <c r="O92" s="3">
        <v>-1890.8228759765625</v>
      </c>
      <c r="P92" s="3">
        <v>862.00003051757813</v>
      </c>
      <c r="Q92" s="3">
        <v>883.00003051757813</v>
      </c>
      <c r="R92" s="3">
        <v>946.00003051757813</v>
      </c>
      <c r="S92" s="3">
        <v>928.99996948242188</v>
      </c>
      <c r="T92" s="3">
        <v>946.00003051757813</v>
      </c>
      <c r="U92" s="3">
        <v>967.99996948242188</v>
      </c>
      <c r="V92" s="3">
        <v>991.00003051757813</v>
      </c>
      <c r="W92" s="3">
        <v>1015.0000305175781</v>
      </c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>
        <v>609.99998474121094</v>
      </c>
      <c r="F93" s="3">
        <v>629.00001525878906</v>
      </c>
      <c r="G93" s="3">
        <v>677.00001525878906</v>
      </c>
      <c r="H93" s="3">
        <v>693</v>
      </c>
      <c r="I93" s="3">
        <v>710.00001525878906</v>
      </c>
      <c r="J93" s="3">
        <v>726</v>
      </c>
      <c r="K93" s="3">
        <v>747.99998474121094</v>
      </c>
      <c r="L93" s="3">
        <v>761.00001525878906</v>
      </c>
      <c r="M93" s="3">
        <v>779.00006103515625</v>
      </c>
      <c r="N93" s="3">
        <v>796.99996948242188</v>
      </c>
      <c r="O93" s="3">
        <v>856.00003051757813</v>
      </c>
      <c r="P93" s="3">
        <v>840</v>
      </c>
      <c r="Q93" s="3">
        <v>853.99996948242188</v>
      </c>
      <c r="R93" s="3">
        <v>874.00003051757813</v>
      </c>
      <c r="S93" s="3">
        <v>895.00003051757813</v>
      </c>
      <c r="T93" s="3">
        <v>916.00003051757813</v>
      </c>
      <c r="U93" s="3">
        <v>942</v>
      </c>
      <c r="V93" s="3">
        <v>960</v>
      </c>
      <c r="W93" s="3">
        <v>982.00003051757813</v>
      </c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>
        <v>-5463.0363464355469</v>
      </c>
      <c r="G94" s="3">
        <v>-6109.0420532226563</v>
      </c>
      <c r="H94" s="3">
        <v>-6078.0618438720703</v>
      </c>
      <c r="I94" s="3">
        <v>-6773.8665466308594</v>
      </c>
      <c r="J94" s="3">
        <v>-6733.9235076904297</v>
      </c>
      <c r="K94" s="3">
        <v>-7226.0024566650391</v>
      </c>
      <c r="L94" s="3">
        <v>-7167.8123168945313</v>
      </c>
      <c r="M94" s="3">
        <v>-7079.6007385253906</v>
      </c>
      <c r="N94" s="3">
        <v>-7676.8852844238281</v>
      </c>
      <c r="O94" s="3">
        <v>-7589.9209899902344</v>
      </c>
      <c r="P94" s="3">
        <v>311.41268920898438</v>
      </c>
      <c r="Q94" s="3">
        <v>876</v>
      </c>
      <c r="R94" s="3">
        <v>896.74996948242188</v>
      </c>
      <c r="S94" s="3">
        <v>960.25003051757813</v>
      </c>
      <c r="T94" s="3">
        <v>944.25</v>
      </c>
      <c r="U94" s="3">
        <v>961.5</v>
      </c>
      <c r="V94" s="3">
        <v>984.25003051757813</v>
      </c>
      <c r="W94" s="3">
        <v>1007.5000305175781</v>
      </c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>
        <v>5368.0177001953125</v>
      </c>
      <c r="R95" s="3">
        <v>5474.7066650390625</v>
      </c>
      <c r="S95" s="3">
        <v>5583.51708984375</v>
      </c>
      <c r="T95" s="3">
        <v>5694.4888916015625</v>
      </c>
      <c r="U95" s="3">
        <v>5807.66748046875</v>
      </c>
      <c r="V95" s="3">
        <v>5923.09423828125</v>
      </c>
      <c r="W95" s="3">
        <v>6040.8160400390625</v>
      </c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>
        <v>-8232.70361328125</v>
      </c>
      <c r="H96" s="3">
        <v>-8515.6047973632813</v>
      </c>
      <c r="I96" s="3">
        <v>-10279.278259277344</v>
      </c>
      <c r="J96" s="3">
        <v>-10149.131591796875</v>
      </c>
      <c r="K96" s="3">
        <v>-10421.639587402344</v>
      </c>
      <c r="L96" s="3">
        <v>-10250.871459960938</v>
      </c>
      <c r="M96" s="3">
        <v>-10548.609924316406</v>
      </c>
      <c r="N96" s="3">
        <v>-10747.527709960938</v>
      </c>
      <c r="O96" s="3">
        <v>-10494.71728515625</v>
      </c>
      <c r="P96" s="3">
        <v>-10760.934753417969</v>
      </c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>
        <v>4473.3480834960938</v>
      </c>
      <c r="R97" s="3">
        <v>10981.509765625</v>
      </c>
      <c r="S97" s="3">
        <v>11199.768493652344</v>
      </c>
      <c r="T97" s="3">
        <v>11422.36279296875</v>
      </c>
      <c r="U97" s="3">
        <v>11649.382629394531</v>
      </c>
      <c r="V97" s="3">
        <v>11880.913330078125</v>
      </c>
      <c r="W97" s="3">
        <v>12117.04736328125</v>
      </c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>
        <v>-5764.7706909179688</v>
      </c>
      <c r="H98" s="3">
        <v>-17086.805725097656</v>
      </c>
      <c r="I98" s="3">
        <v>-20625.297241210938</v>
      </c>
      <c r="J98" s="3">
        <v>-20364.351806640625</v>
      </c>
      <c r="K98" s="3">
        <v>-20910.986877441406</v>
      </c>
      <c r="L98" s="3">
        <v>-20568.427612304688</v>
      </c>
      <c r="M98" s="3">
        <v>-21165.813842773438</v>
      </c>
      <c r="N98" s="3">
        <v>-21383.414916992188</v>
      </c>
      <c r="O98" s="3">
        <v>-21058.002136230469</v>
      </c>
      <c r="P98" s="3">
        <v>-21761.105224609375</v>
      </c>
      <c r="Q98" s="3">
        <v>-14472.728698730469</v>
      </c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>
        <v>939.96234130859375</v>
      </c>
      <c r="T99" s="3">
        <v>12520.179565429688</v>
      </c>
      <c r="U99" s="3">
        <v>24372.704223632813</v>
      </c>
      <c r="V99" s="3">
        <v>34220.297607421875</v>
      </c>
      <c r="W99" s="3">
        <v>47610.32666015625</v>
      </c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>
        <v>-923.929931640625</v>
      </c>
      <c r="J100" s="3">
        <v>-21505.913818359375</v>
      </c>
      <c r="K100" s="3">
        <v>-43119.7578125</v>
      </c>
      <c r="L100" s="3">
        <v>-58402.560546875</v>
      </c>
      <c r="M100" s="3">
        <v>-82080.933837890625</v>
      </c>
      <c r="N100" s="3">
        <v>-112293.80712890625</v>
      </c>
      <c r="O100" s="3">
        <v>-141821.78564453125</v>
      </c>
      <c r="P100" s="3">
        <v>-145566.2763671875</v>
      </c>
      <c r="Q100" s="3">
        <v>-149627.4580078125</v>
      </c>
      <c r="R100" s="3">
        <v>-154193.39404296875</v>
      </c>
      <c r="S100" s="3">
        <v>-150085.037109375</v>
      </c>
      <c r="T100" s="3">
        <v>-130069.43798828125</v>
      </c>
      <c r="U100" s="3">
        <v>-109086.33129882813</v>
      </c>
      <c r="V100" s="3">
        <v>-92893.8076171875</v>
      </c>
      <c r="W100" s="3">
        <v>-66313.08447265625</v>
      </c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>
        <v>917.03631591796875</v>
      </c>
      <c r="S101" s="3">
        <v>11274.848266601563</v>
      </c>
      <c r="T101" s="3">
        <v>11498.9345703125</v>
      </c>
      <c r="U101" s="3">
        <v>11727.476440429688</v>
      </c>
      <c r="V101" s="3">
        <v>11960.559020996094</v>
      </c>
      <c r="W101" s="3">
        <v>12198.27587890625</v>
      </c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>
        <v>-723.92510986328125</v>
      </c>
      <c r="I102" s="3">
        <v>-20761.078430175781</v>
      </c>
      <c r="J102" s="3">
        <v>-20498.278503417969</v>
      </c>
      <c r="K102" s="3">
        <v>-21048.619201660156</v>
      </c>
      <c r="L102" s="3">
        <v>-20703.098449707031</v>
      </c>
      <c r="M102" s="3">
        <v>-21305.114074707031</v>
      </c>
      <c r="N102" s="3">
        <v>-21574.877868652344</v>
      </c>
      <c r="O102" s="3">
        <v>-21224.658081054688</v>
      </c>
      <c r="P102" s="3">
        <v>-21812.207275390625</v>
      </c>
      <c r="Q102" s="3">
        <v>-22550.703308105469</v>
      </c>
      <c r="R102" s="3">
        <v>-22256.61279296875</v>
      </c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>
        <v>-2894.298583984375</v>
      </c>
      <c r="P103" s="3">
        <v>-70599.57421875</v>
      </c>
      <c r="Q103" s="3">
        <v>-134739.08349609375</v>
      </c>
      <c r="R103" s="3">
        <v>-138964.443359375</v>
      </c>
      <c r="S103" s="3">
        <v>-136141.94970703125</v>
      </c>
      <c r="T103" s="3">
        <v>-139258.1455078125</v>
      </c>
      <c r="U103" s="3">
        <v>-142298.11083984375</v>
      </c>
      <c r="V103" s="3">
        <v>-145779.322265625</v>
      </c>
      <c r="W103" s="3">
        <v>-142759.333984375</v>
      </c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>
        <v>0</v>
      </c>
      <c r="F104" s="3">
        <v>0</v>
      </c>
      <c r="G104" s="3">
        <v>0</v>
      </c>
      <c r="H104" s="3">
        <v>0</v>
      </c>
      <c r="I104" s="3">
        <v>0</v>
      </c>
      <c r="J104" s="3">
        <v>0</v>
      </c>
      <c r="K104" s="3">
        <v>0</v>
      </c>
      <c r="L104" s="3">
        <v>0</v>
      </c>
      <c r="M104" s="3">
        <v>0</v>
      </c>
      <c r="N104" s="3">
        <v>0</v>
      </c>
      <c r="O104" s="3">
        <v>0</v>
      </c>
      <c r="P104" s="3">
        <v>0</v>
      </c>
      <c r="Q104" s="3">
        <v>0</v>
      </c>
      <c r="R104" s="3">
        <v>0</v>
      </c>
      <c r="S104" s="3">
        <v>0</v>
      </c>
      <c r="T104" s="3">
        <v>0</v>
      </c>
      <c r="U104" s="3">
        <v>0</v>
      </c>
      <c r="V104" s="3">
        <v>0</v>
      </c>
      <c r="W104" s="3">
        <v>0</v>
      </c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>
        <v>-5267.8995819091797</v>
      </c>
      <c r="F105" s="3">
        <v>-5775.0722198486328</v>
      </c>
      <c r="G105" s="3">
        <v>-5711.6921691894531</v>
      </c>
      <c r="H105" s="3">
        <v>-5660.7883148193359</v>
      </c>
      <c r="I105" s="3">
        <v>-6306.9387969970703</v>
      </c>
      <c r="J105" s="3">
        <v>-6266.5257720947266</v>
      </c>
      <c r="K105" s="3">
        <v>-6771.0013580322266</v>
      </c>
      <c r="L105" s="3">
        <v>-6709.3607482910156</v>
      </c>
      <c r="M105" s="3">
        <v>-6630.6760864257813</v>
      </c>
      <c r="N105" s="3">
        <v>-2681.3760681152344</v>
      </c>
      <c r="O105" s="3">
        <v>856.99996948242188</v>
      </c>
      <c r="P105" s="3">
        <v>883.00003051757813</v>
      </c>
      <c r="Q105" s="3">
        <v>937.99996948242188</v>
      </c>
      <c r="R105" s="3">
        <v>952.99996948242188</v>
      </c>
      <c r="S105" s="3">
        <v>964.00003051757813</v>
      </c>
      <c r="T105" s="3">
        <v>988.00003051757813</v>
      </c>
      <c r="U105" s="3">
        <v>1014</v>
      </c>
      <c r="V105" s="3">
        <v>1039.9999694824219</v>
      </c>
      <c r="W105" s="3">
        <v>1069.0000305175781</v>
      </c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>
        <v>1072.9999694824219</v>
      </c>
      <c r="F106" s="3">
        <v>1095</v>
      </c>
      <c r="G106" s="3">
        <v>1125</v>
      </c>
      <c r="H106" s="3">
        <v>1209</v>
      </c>
      <c r="I106" s="3">
        <v>1234.0000305175781</v>
      </c>
      <c r="J106" s="3">
        <v>1263</v>
      </c>
      <c r="K106" s="3">
        <v>1297.0000305175781</v>
      </c>
      <c r="L106" s="3">
        <v>1327.9999694824219</v>
      </c>
      <c r="M106" s="3">
        <v>1354.0000305175781</v>
      </c>
      <c r="N106" s="3">
        <v>1390.0000305175781</v>
      </c>
      <c r="O106" s="3">
        <v>1419</v>
      </c>
      <c r="P106" s="3">
        <v>1503</v>
      </c>
      <c r="Q106" s="3">
        <v>1495.9999694824219</v>
      </c>
      <c r="R106" s="3">
        <v>1521</v>
      </c>
      <c r="S106" s="3">
        <v>1557</v>
      </c>
      <c r="T106" s="3">
        <v>1598.0000610351563</v>
      </c>
      <c r="U106" s="3">
        <v>1632</v>
      </c>
      <c r="V106" s="3">
        <v>1676.0000610351563</v>
      </c>
      <c r="W106" s="3">
        <v>1715.0000610351563</v>
      </c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>
        <v>0</v>
      </c>
      <c r="F107" s="3">
        <v>0</v>
      </c>
      <c r="G107" s="3">
        <v>0</v>
      </c>
      <c r="H107" s="3">
        <v>0</v>
      </c>
      <c r="I107" s="3">
        <v>0</v>
      </c>
      <c r="J107" s="3">
        <v>0</v>
      </c>
      <c r="K107" s="3">
        <v>0</v>
      </c>
      <c r="L107" s="3">
        <v>0</v>
      </c>
      <c r="M107" s="3">
        <v>0</v>
      </c>
      <c r="N107" s="3">
        <v>0</v>
      </c>
      <c r="O107" s="3">
        <v>0</v>
      </c>
      <c r="P107" s="3">
        <v>0</v>
      </c>
      <c r="Q107" s="3">
        <v>0</v>
      </c>
      <c r="R107" s="3">
        <v>0</v>
      </c>
      <c r="S107" s="3">
        <v>0</v>
      </c>
      <c r="T107" s="3">
        <v>0</v>
      </c>
      <c r="U107" s="3">
        <v>0</v>
      </c>
      <c r="V107" s="3">
        <v>0</v>
      </c>
      <c r="W107" s="3">
        <v>0</v>
      </c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>
        <v>1075.0000305175781</v>
      </c>
      <c r="F108" s="3">
        <v>1105.0000305175781</v>
      </c>
      <c r="G108" s="3">
        <v>1189.0000305175781</v>
      </c>
      <c r="H108" s="3">
        <v>1213.0000305175781</v>
      </c>
      <c r="I108" s="3">
        <v>1242</v>
      </c>
      <c r="J108" s="3">
        <v>1275</v>
      </c>
      <c r="K108" s="3">
        <v>1306.0000305175781</v>
      </c>
      <c r="L108" s="3">
        <v>1332</v>
      </c>
      <c r="M108" s="3">
        <v>1366.9999694824219</v>
      </c>
      <c r="N108" s="3">
        <v>1395</v>
      </c>
      <c r="O108" s="3">
        <v>1479</v>
      </c>
      <c r="P108" s="3">
        <v>1471.0000305175781</v>
      </c>
      <c r="Q108" s="3">
        <v>1497</v>
      </c>
      <c r="R108" s="3">
        <v>1531.9999694824219</v>
      </c>
      <c r="S108" s="3">
        <v>1572.9999389648438</v>
      </c>
      <c r="T108" s="3">
        <v>1605.9999389648438</v>
      </c>
      <c r="U108" s="3">
        <v>1649.0000610351563</v>
      </c>
      <c r="V108" s="3">
        <v>1688.0000610351563</v>
      </c>
      <c r="W108" s="3">
        <v>1722.9999389648438</v>
      </c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>
        <v>982.72000122070313</v>
      </c>
      <c r="F109" s="3">
        <v>1002.0869750976563</v>
      </c>
      <c r="G109" s="3">
        <v>1030.6940002441406</v>
      </c>
      <c r="H109" s="3">
        <v>1110.9779663085938</v>
      </c>
      <c r="I109" s="3">
        <v>1133.8049926757813</v>
      </c>
      <c r="J109" s="3">
        <v>1160.9939575195313</v>
      </c>
      <c r="K109" s="3">
        <v>1192.7149658203125</v>
      </c>
      <c r="L109" s="3">
        <v>1222.1650085449219</v>
      </c>
      <c r="M109" s="3">
        <v>1246.1920166015625</v>
      </c>
      <c r="N109" s="3">
        <v>1279.9859619140625</v>
      </c>
      <c r="O109" s="3">
        <v>1306.2739562988281</v>
      </c>
      <c r="P109" s="3">
        <v>1388.3460388183594</v>
      </c>
      <c r="Q109" s="3">
        <v>1378.5450439453125</v>
      </c>
      <c r="R109" s="3">
        <v>1401.9640502929688</v>
      </c>
      <c r="S109" s="3">
        <v>1435.4880065917969</v>
      </c>
      <c r="T109" s="3">
        <v>1474.3230285644531</v>
      </c>
      <c r="U109" s="3">
        <v>1505.1900329589844</v>
      </c>
      <c r="V109" s="3">
        <v>1546.4390258789063</v>
      </c>
      <c r="W109" s="3">
        <v>1583.2820434570313</v>
      </c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>
        <v>-5463.0363464355469</v>
      </c>
      <c r="G110" s="3">
        <v>-6109.0420532226563</v>
      </c>
      <c r="H110" s="3">
        <v>-6078.0618438720703</v>
      </c>
      <c r="I110" s="3">
        <v>-6773.8665466308594</v>
      </c>
      <c r="J110" s="3">
        <v>-6733.9235076904297</v>
      </c>
      <c r="K110" s="3">
        <v>-7226.0024566650391</v>
      </c>
      <c r="L110" s="3">
        <v>-7167.8123168945313</v>
      </c>
      <c r="M110" s="3">
        <v>-7098.7156066894531</v>
      </c>
      <c r="N110" s="3">
        <v>-7676.8852844238281</v>
      </c>
      <c r="O110" s="3">
        <v>-7589.9209899902344</v>
      </c>
      <c r="P110" s="3">
        <v>311.41268920898438</v>
      </c>
      <c r="Q110" s="3">
        <v>876</v>
      </c>
      <c r="R110" s="3">
        <v>896.74996948242188</v>
      </c>
      <c r="S110" s="3">
        <v>960.25003051757813</v>
      </c>
      <c r="T110" s="3">
        <v>944.25</v>
      </c>
      <c r="U110" s="3">
        <v>961.5</v>
      </c>
      <c r="V110" s="3">
        <v>984.25003051757813</v>
      </c>
      <c r="W110" s="3">
        <v>1007.5000305175781</v>
      </c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>
        <v>874.588134765625</v>
      </c>
      <c r="V111" s="3">
        <v>11649.405029296875</v>
      </c>
      <c r="W111" s="3">
        <v>22907.305297851563</v>
      </c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>
        <v>-330.31561279296875</v>
      </c>
      <c r="L112" s="3">
        <v>-10386.4111328125</v>
      </c>
      <c r="M112" s="3">
        <v>-21615.915771484375</v>
      </c>
      <c r="N112" s="3">
        <v>-32395.39599609375</v>
      </c>
      <c r="O112" s="3">
        <v>-31193.729248046875</v>
      </c>
      <c r="P112" s="3">
        <v>-32318.343017578125</v>
      </c>
      <c r="Q112" s="3">
        <v>-33342.380615234375</v>
      </c>
      <c r="R112" s="3">
        <v>-34813.983154296875</v>
      </c>
      <c r="S112" s="3">
        <v>-33755.10791015625</v>
      </c>
      <c r="T112" s="3">
        <v>-34555.8544921875</v>
      </c>
      <c r="U112" s="3">
        <v>-34948.3564453125</v>
      </c>
      <c r="V112" s="3">
        <v>-23819.932861328125</v>
      </c>
      <c r="W112" s="3">
        <v>-11388.830749511719</v>
      </c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>
        <v>0</v>
      </c>
      <c r="F113" s="3">
        <v>0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0</v>
      </c>
      <c r="N113" s="3">
        <v>0</v>
      </c>
      <c r="O113" s="3">
        <v>0</v>
      </c>
      <c r="P113" s="3">
        <v>0</v>
      </c>
      <c r="Q113" s="3">
        <v>0</v>
      </c>
      <c r="R113" s="3">
        <v>0</v>
      </c>
      <c r="S113" s="3">
        <v>0</v>
      </c>
      <c r="T113" s="3">
        <v>0</v>
      </c>
      <c r="U113" s="3">
        <v>0</v>
      </c>
      <c r="V113" s="3">
        <v>0</v>
      </c>
      <c r="W113" s="3">
        <v>0</v>
      </c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>
        <v>796.84125995635986</v>
      </c>
      <c r="F114" s="3">
        <v>1142.9039306640625</v>
      </c>
      <c r="G114" s="3">
        <v>965.28774070739746</v>
      </c>
      <c r="H114" s="3">
        <v>953.56629180908203</v>
      </c>
      <c r="I114" s="3">
        <v>839.0338077545166</v>
      </c>
      <c r="J114" s="3">
        <v>906.64616394042969</v>
      </c>
      <c r="K114" s="3">
        <v>1016.3208274841309</v>
      </c>
      <c r="L114" s="3">
        <v>1105.8752861022949</v>
      </c>
      <c r="M114" s="3">
        <v>947.32064628601074</v>
      </c>
      <c r="N114" s="3">
        <v>805.60907936096191</v>
      </c>
      <c r="O114" s="3">
        <v>892.17990684509277</v>
      </c>
      <c r="P114" s="3">
        <v>458.70920181274414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>
        <v>725.27185726165771</v>
      </c>
      <c r="F115" s="3">
        <v>791.69180774688721</v>
      </c>
      <c r="G115" s="3">
        <v>649.86633491516113</v>
      </c>
      <c r="H115" s="3">
        <v>932.45136642456055</v>
      </c>
      <c r="I115" s="3">
        <v>666.90881729125977</v>
      </c>
      <c r="J115" s="3">
        <v>955.43634605407715</v>
      </c>
      <c r="K115" s="3">
        <v>966.68350219726563</v>
      </c>
      <c r="L115" s="3">
        <v>1001.7217674255371</v>
      </c>
      <c r="M115" s="3">
        <v>784.44260215759277</v>
      </c>
      <c r="N115" s="3">
        <v>804.93424415588379</v>
      </c>
      <c r="O115" s="3">
        <v>810.84923362731934</v>
      </c>
      <c r="P115" s="3">
        <v>371.11165618896484</v>
      </c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>
        <v>1326.9464178085327</v>
      </c>
      <c r="F116" s="3">
        <v>1436.7199268341064</v>
      </c>
      <c r="G116" s="3">
        <v>1285.0949554443359</v>
      </c>
      <c r="H116" s="3">
        <v>1341.0737915039063</v>
      </c>
      <c r="I116" s="3">
        <v>1184.5495853424072</v>
      </c>
      <c r="J116" s="3">
        <v>1353.1711654663086</v>
      </c>
      <c r="K116" s="3">
        <v>1166.5209541320801</v>
      </c>
      <c r="L116" s="3">
        <v>1344.4089164733887</v>
      </c>
      <c r="M116" s="3">
        <v>1049.7801742553711</v>
      </c>
      <c r="N116" s="3">
        <v>1050.5430355072021</v>
      </c>
      <c r="O116" s="3">
        <v>1096.9467735290527</v>
      </c>
      <c r="P116" s="3">
        <v>499.73458862304688</v>
      </c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>
        <v>58882.589691162109</v>
      </c>
      <c r="F117" s="3">
        <v>45531.747192382813</v>
      </c>
      <c r="G117" s="3">
        <v>40062.986938476563</v>
      </c>
      <c r="H117" s="3">
        <v>46861.421875</v>
      </c>
      <c r="I117" s="3">
        <v>43198.1865234375</v>
      </c>
      <c r="J117" s="3">
        <v>46420.492084503174</v>
      </c>
      <c r="K117" s="3">
        <v>36267.87744140625</v>
      </c>
      <c r="L117" s="3">
        <v>34132.985897064209</v>
      </c>
      <c r="M117" s="3">
        <v>25646.741263389587</v>
      </c>
      <c r="N117" s="3">
        <v>25824.045288085938</v>
      </c>
      <c r="O117" s="3">
        <v>18738.868782043457</v>
      </c>
      <c r="P117" s="3">
        <v>28965.479454040527</v>
      </c>
      <c r="Q117" s="3">
        <v>3507.699821472168</v>
      </c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21395.251342773438</v>
      </c>
      <c r="F118" s="3">
        <v>17978.126159667969</v>
      </c>
      <c r="G118" s="3">
        <v>17020.731628417969</v>
      </c>
      <c r="H118" s="3">
        <v>16722.887390136719</v>
      </c>
      <c r="I118" s="3">
        <v>14142.46435546875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>
        <v>0</v>
      </c>
      <c r="F119" s="3">
        <v>0</v>
      </c>
      <c r="G119" s="3">
        <v>0</v>
      </c>
      <c r="H119" s="3">
        <v>0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0</v>
      </c>
      <c r="S119" s="3">
        <v>0</v>
      </c>
      <c r="T119" s="3">
        <v>0</v>
      </c>
      <c r="U119" s="3">
        <v>0</v>
      </c>
      <c r="V119" s="3">
        <v>0</v>
      </c>
      <c r="W119" s="3">
        <v>0</v>
      </c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>
        <v>0</v>
      </c>
      <c r="F120" s="10">
        <v>0</v>
      </c>
      <c r="G120" s="10">
        <v>0</v>
      </c>
      <c r="H120" s="10">
        <v>0</v>
      </c>
      <c r="I120" s="10">
        <v>0</v>
      </c>
      <c r="J120" s="10">
        <v>0</v>
      </c>
      <c r="K120" s="10">
        <v>0</v>
      </c>
      <c r="L120" s="10">
        <v>0</v>
      </c>
      <c r="M120" s="10">
        <v>0</v>
      </c>
      <c r="N120" s="10">
        <v>0</v>
      </c>
      <c r="O120" s="10">
        <v>0</v>
      </c>
      <c r="P120" s="10">
        <v>0</v>
      </c>
      <c r="Q120" s="10">
        <v>0</v>
      </c>
      <c r="R120" s="10">
        <v>0</v>
      </c>
      <c r="S120" s="10">
        <v>0</v>
      </c>
      <c r="T120" s="10">
        <v>0</v>
      </c>
      <c r="U120" s="10">
        <v>0</v>
      </c>
      <c r="V120" s="10">
        <v>0</v>
      </c>
      <c r="W120" s="10">
        <v>0</v>
      </c>
    </row>
    <row r="121" spans="1:23" x14ac:dyDescent="0.3">
      <c r="A121" t="s">
        <v>13</v>
      </c>
      <c r="E121" s="3">
        <f t="shared" ref="E121:W121" si="0">SUM(E6:E120)</f>
        <v>2565138.91294384</v>
      </c>
      <c r="F121" s="3">
        <f t="shared" si="0"/>
        <v>2015251.1851801872</v>
      </c>
      <c r="G121" s="3">
        <f t="shared" si="0"/>
        <v>1670027.4505091906</v>
      </c>
      <c r="H121" s="3">
        <f t="shared" si="0"/>
        <v>1519148.7008320093</v>
      </c>
      <c r="I121" s="3">
        <f t="shared" si="0"/>
        <v>1453910.980492115</v>
      </c>
      <c r="J121" s="3">
        <f t="shared" si="0"/>
        <v>1458997.5006656647</v>
      </c>
      <c r="K121" s="3">
        <f t="shared" si="0"/>
        <v>1397603.4875164032</v>
      </c>
      <c r="L121" s="3">
        <f t="shared" si="0"/>
        <v>1310050.7007814646</v>
      </c>
      <c r="M121" s="3">
        <f t="shared" si="0"/>
        <v>1210728.6500247717</v>
      </c>
      <c r="N121" s="3">
        <f t="shared" si="0"/>
        <v>1180130.997962296</v>
      </c>
      <c r="O121" s="3">
        <f t="shared" si="0"/>
        <v>1229089.5918316841</v>
      </c>
      <c r="P121" s="3">
        <f t="shared" si="0"/>
        <v>1207640.7659000754</v>
      </c>
      <c r="Q121" s="3">
        <f t="shared" si="0"/>
        <v>1191534.4082362652</v>
      </c>
      <c r="R121" s="3">
        <f t="shared" si="0"/>
        <v>1274382.5051851273</v>
      </c>
      <c r="S121" s="3">
        <f t="shared" si="0"/>
        <v>1419969.0834877877</v>
      </c>
      <c r="T121" s="3">
        <f t="shared" si="0"/>
        <v>1350507.5767829418</v>
      </c>
      <c r="U121" s="3">
        <f t="shared" si="0"/>
        <v>1386950.3550033569</v>
      </c>
      <c r="V121" s="3">
        <f t="shared" si="0"/>
        <v>1366999.9353083372</v>
      </c>
      <c r="W121" s="3">
        <f t="shared" si="0"/>
        <v>1435042.9030687213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>
        <v>111877.26446533203</v>
      </c>
      <c r="F126" s="3">
        <v>118206.41806030273</v>
      </c>
      <c r="G126" s="3">
        <v>109712.44401550293</v>
      </c>
      <c r="H126" s="3">
        <v>96781.237075805664</v>
      </c>
      <c r="I126" s="3">
        <v>110012.30773925781</v>
      </c>
      <c r="J126" s="3">
        <v>150833.81884765625</v>
      </c>
      <c r="K126" s="3">
        <v>126931.61450195313</v>
      </c>
      <c r="L126" s="3">
        <v>148945.39886474609</v>
      </c>
      <c r="M126" s="3">
        <v>192203.21179199219</v>
      </c>
      <c r="N126" s="3">
        <v>177366.97952270508</v>
      </c>
      <c r="O126" s="3">
        <v>176480.85440063477</v>
      </c>
      <c r="P126" s="3">
        <v>73081.852005004883</v>
      </c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>
        <v>0</v>
      </c>
      <c r="F127" s="3">
        <v>0</v>
      </c>
      <c r="G127" s="3">
        <v>0</v>
      </c>
      <c r="H127" s="3">
        <v>0</v>
      </c>
      <c r="I127" s="3">
        <v>0</v>
      </c>
      <c r="J127" s="3">
        <v>0</v>
      </c>
      <c r="K127" s="3">
        <v>0</v>
      </c>
      <c r="L127" s="3">
        <v>0</v>
      </c>
      <c r="M127" s="3">
        <v>0</v>
      </c>
      <c r="N127" s="3">
        <v>0</v>
      </c>
      <c r="O127" s="3">
        <v>0</v>
      </c>
      <c r="P127" s="3">
        <v>0</v>
      </c>
      <c r="Q127" s="3">
        <v>0</v>
      </c>
      <c r="R127" s="3">
        <v>0</v>
      </c>
      <c r="S127" s="3">
        <v>0</v>
      </c>
      <c r="T127" s="3">
        <v>0</v>
      </c>
      <c r="U127" s="3">
        <v>0</v>
      </c>
      <c r="V127" s="3">
        <v>0</v>
      </c>
      <c r="W127" s="3">
        <v>0</v>
      </c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2072583.3255195618</v>
      </c>
      <c r="F128" s="3">
        <v>1579946.8029074669</v>
      </c>
      <c r="G128" s="3">
        <v>1453103.3978992701</v>
      </c>
      <c r="H128" s="3">
        <v>1318421.2092777491</v>
      </c>
      <c r="I128" s="3">
        <v>1320108.6799769402</v>
      </c>
      <c r="J128" s="3">
        <v>1317310.2650403976</v>
      </c>
      <c r="K128" s="3">
        <v>1317596.3809256554</v>
      </c>
      <c r="L128" s="3">
        <v>1245619.0584942102</v>
      </c>
      <c r="M128" s="3">
        <v>1155142.0430239439</v>
      </c>
      <c r="N128" s="3">
        <v>1171485.8524425626</v>
      </c>
      <c r="O128" s="3">
        <v>1191196.7492723465</v>
      </c>
      <c r="P128" s="3">
        <v>1253916.9781612754</v>
      </c>
      <c r="Q128" s="3">
        <v>1286820.2298266888</v>
      </c>
      <c r="R128" s="3">
        <v>1320228.1697912216</v>
      </c>
      <c r="S128" s="3">
        <v>1385286.6351197152</v>
      </c>
      <c r="T128" s="3">
        <v>1364949.981058836</v>
      </c>
      <c r="U128" s="3">
        <v>1354906.7150382996</v>
      </c>
      <c r="V128" s="3">
        <v>1318068.4772614241</v>
      </c>
      <c r="W128" s="3">
        <v>1342390.2631418109</v>
      </c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160074.3017873764</v>
      </c>
      <c r="F129" s="3">
        <v>126146.84274101257</v>
      </c>
      <c r="G129" s="3">
        <v>99723.646352291107</v>
      </c>
      <c r="H129" s="3">
        <v>88454.345001220703</v>
      </c>
      <c r="I129" s="3">
        <v>44212.578534126282</v>
      </c>
      <c r="J129" s="3">
        <v>15773.395480155945</v>
      </c>
      <c r="K129" s="3">
        <v>20386.968979358673</v>
      </c>
      <c r="L129" s="3">
        <v>17828.892058372498</v>
      </c>
      <c r="M129" s="3">
        <v>12312.005537509918</v>
      </c>
      <c r="N129" s="3">
        <v>11012.877132892609</v>
      </c>
      <c r="O129" s="3">
        <v>12015.241141796112</v>
      </c>
      <c r="P129" s="3">
        <v>31639.316118240356</v>
      </c>
      <c r="Q129" s="3">
        <v>46248.940185546875</v>
      </c>
      <c r="R129" s="3">
        <v>64091.180868148804</v>
      </c>
      <c r="S129" s="3">
        <v>73999.994441986084</v>
      </c>
      <c r="T129" s="3">
        <v>58110.813470840454</v>
      </c>
      <c r="U129" s="3">
        <v>87327.400966644287</v>
      </c>
      <c r="V129" s="3">
        <v>97252.796418190002</v>
      </c>
      <c r="W129" s="3">
        <v>86792.087566375732</v>
      </c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>
        <v>122043.91021728516</v>
      </c>
      <c r="F130" s="3">
        <v>110857.90484619141</v>
      </c>
      <c r="G130" s="3">
        <v>51756.015411376953</v>
      </c>
      <c r="H130" s="3">
        <v>78631.657409667969</v>
      </c>
      <c r="I130" s="3">
        <v>75611.458312988281</v>
      </c>
      <c r="J130" s="3">
        <v>84121.778778076172</v>
      </c>
      <c r="K130" s="3">
        <v>65855.286956787109</v>
      </c>
      <c r="L130" s="3">
        <v>53233.357147216797</v>
      </c>
      <c r="M130" s="3">
        <v>43999.153717041016</v>
      </c>
      <c r="N130" s="3">
        <v>43574.882934570313</v>
      </c>
      <c r="O130" s="3">
        <v>41370.163635253906</v>
      </c>
      <c r="P130" s="3">
        <v>52749.282348632813</v>
      </c>
      <c r="Q130" s="3">
        <v>67270.215026855469</v>
      </c>
      <c r="R130" s="3">
        <v>69396.351745605469</v>
      </c>
      <c r="S130" s="3">
        <v>92286.081207275391</v>
      </c>
      <c r="T130" s="3">
        <v>62542.402084350586</v>
      </c>
      <c r="U130" s="3">
        <v>51895.541107177734</v>
      </c>
      <c r="V130" s="3">
        <v>33545.434936523438</v>
      </c>
      <c r="W130" s="3">
        <v>29560.707885742188</v>
      </c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>
        <v>-34537.876953125</v>
      </c>
      <c r="U131" s="3">
        <v>-53186.494140625</v>
      </c>
      <c r="V131" s="3">
        <v>-88324.56640625</v>
      </c>
      <c r="W131" s="3">
        <v>-99044.787109375</v>
      </c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>
        <v>127143.71064758301</v>
      </c>
      <c r="F132" s="3">
        <v>133711.17144393921</v>
      </c>
      <c r="G132" s="3">
        <v>28673.852573394775</v>
      </c>
      <c r="H132" s="3">
        <v>18032.687431335449</v>
      </c>
      <c r="I132" s="3">
        <v>17460.837718963623</v>
      </c>
      <c r="J132" s="3">
        <v>18942.037654876709</v>
      </c>
      <c r="K132" s="3">
        <v>21209.337333679199</v>
      </c>
      <c r="L132" s="3">
        <v>19913.152603149414</v>
      </c>
      <c r="M132" s="3">
        <v>16637.175788879395</v>
      </c>
      <c r="N132" s="3">
        <v>16225.522216796875</v>
      </c>
      <c r="O132" s="3">
        <v>17676.046211242676</v>
      </c>
      <c r="P132" s="3">
        <v>17472.420335769653</v>
      </c>
      <c r="Q132" s="3">
        <v>16973.198642730713</v>
      </c>
      <c r="R132" s="3">
        <v>17670.167297363281</v>
      </c>
      <c r="S132" s="3">
        <v>19293.944160461426</v>
      </c>
      <c r="T132" s="3">
        <v>19711.815227508545</v>
      </c>
      <c r="U132" s="3">
        <v>19701.348068237305</v>
      </c>
      <c r="V132" s="3">
        <v>19901.251838684082</v>
      </c>
      <c r="W132" s="3">
        <v>20227.379173278809</v>
      </c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>
        <v>-28583.59969329834</v>
      </c>
      <c r="F133" s="3">
        <v>-53617.954818725586</v>
      </c>
      <c r="G133" s="3">
        <v>-72941.905742645264</v>
      </c>
      <c r="H133" s="3">
        <v>-81172.435363769531</v>
      </c>
      <c r="I133" s="3">
        <v>-113494.88179016113</v>
      </c>
      <c r="J133" s="3">
        <v>-127983.79513549805</v>
      </c>
      <c r="K133" s="3">
        <v>-154376.10118103027</v>
      </c>
      <c r="L133" s="3">
        <v>-176868.17120361328</v>
      </c>
      <c r="M133" s="3">
        <v>-213199.49696350098</v>
      </c>
      <c r="N133" s="3">
        <v>-248218.18586730957</v>
      </c>
      <c r="O133" s="3">
        <v>-233593.05212402344</v>
      </c>
      <c r="P133" s="3">
        <v>-270714.95318603516</v>
      </c>
      <c r="Q133" s="3">
        <v>-301492.39761352539</v>
      </c>
      <c r="R133" s="3">
        <v>-283421.59303283691</v>
      </c>
      <c r="S133" s="3">
        <v>-238129.39761352539</v>
      </c>
      <c r="T133" s="3">
        <v>-208335.33154296875</v>
      </c>
      <c r="U133" s="3">
        <v>-175582.30056762695</v>
      </c>
      <c r="V133" s="3">
        <v>-125689.37280273438</v>
      </c>
      <c r="W133" s="3">
        <v>-58251.247589111328</v>
      </c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>
        <v>1379.0128173828125</v>
      </c>
      <c r="M134" s="3">
        <v>3634.55712890625</v>
      </c>
      <c r="N134" s="3">
        <v>8683.069580078125</v>
      </c>
      <c r="O134" s="3">
        <v>23943.589294433594</v>
      </c>
      <c r="P134" s="3">
        <v>49495.8701171875</v>
      </c>
      <c r="Q134" s="3">
        <v>75714.22216796875</v>
      </c>
      <c r="R134" s="3">
        <v>86418.228515625</v>
      </c>
      <c r="S134" s="3">
        <v>87231.826171875</v>
      </c>
      <c r="T134" s="3">
        <v>88065.7734375</v>
      </c>
      <c r="U134" s="3">
        <v>101888.14453125</v>
      </c>
      <c r="V134" s="3">
        <v>112245.9140625</v>
      </c>
      <c r="W134" s="3">
        <v>113368.5</v>
      </c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>
        <v>0</v>
      </c>
      <c r="F139" s="3">
        <v>0</v>
      </c>
      <c r="G139" s="3">
        <v>0</v>
      </c>
      <c r="H139" s="3">
        <v>0</v>
      </c>
      <c r="I139" s="3">
        <v>0</v>
      </c>
      <c r="J139" s="3">
        <v>0</v>
      </c>
      <c r="K139" s="3">
        <v>0</v>
      </c>
      <c r="L139" s="3">
        <v>0</v>
      </c>
      <c r="M139" s="3">
        <v>0</v>
      </c>
      <c r="N139" s="3">
        <v>0</v>
      </c>
      <c r="O139" s="3">
        <v>0</v>
      </c>
      <c r="P139" s="3">
        <v>0</v>
      </c>
      <c r="Q139" s="3">
        <v>0</v>
      </c>
      <c r="R139" s="3">
        <v>0</v>
      </c>
      <c r="S139" s="3">
        <v>0</v>
      </c>
      <c r="T139" s="3">
        <v>0</v>
      </c>
      <c r="U139" s="3">
        <v>0</v>
      </c>
      <c r="V139" s="3">
        <v>0</v>
      </c>
      <c r="W139" s="3">
        <v>0</v>
      </c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>
        <v>67221.914276123047</v>
      </c>
      <c r="F140" s="3">
        <v>65926.973510742188</v>
      </c>
      <c r="G140" s="3">
        <v>27699.136016845703</v>
      </c>
      <c r="H140" s="3">
        <v>46016.084838867188</v>
      </c>
      <c r="I140" s="3">
        <v>45756.853942871094</v>
      </c>
      <c r="J140" s="3">
        <v>42680.16813659668</v>
      </c>
      <c r="K140" s="3">
        <v>35113.605171203613</v>
      </c>
      <c r="L140" s="3">
        <v>31876.552612304688</v>
      </c>
      <c r="M140" s="3">
        <v>20916.498901367188</v>
      </c>
      <c r="N140" s="3">
        <v>23674.248779296875</v>
      </c>
      <c r="O140" s="3">
        <v>21525.6201171875</v>
      </c>
      <c r="P140" s="3">
        <v>31616.982543945313</v>
      </c>
      <c r="Q140" s="3">
        <v>38048.980102539063</v>
      </c>
      <c r="R140" s="3">
        <v>37940.11279296875</v>
      </c>
      <c r="S140" s="3">
        <v>53059.833190917969</v>
      </c>
      <c r="T140" s="3">
        <v>39787.602172851563</v>
      </c>
      <c r="U140" s="3">
        <v>44244.660705566406</v>
      </c>
      <c r="V140" s="3">
        <v>24884.139953613281</v>
      </c>
      <c r="W140" s="3">
        <v>24136.682495117188</v>
      </c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>
        <v>55139.964599609375</v>
      </c>
      <c r="F141" s="3">
        <v>44930.931335449219</v>
      </c>
      <c r="G141" s="3">
        <v>24056.87939453125</v>
      </c>
      <c r="H141" s="3">
        <v>31455.945068359375</v>
      </c>
      <c r="I141" s="3">
        <v>33046.961120605469</v>
      </c>
      <c r="J141" s="3">
        <v>37932.052001953125</v>
      </c>
      <c r="K141" s="3">
        <v>26371.852844238281</v>
      </c>
      <c r="L141" s="3">
        <v>21457.447998046875</v>
      </c>
      <c r="M141" s="3">
        <v>23986.525054931641</v>
      </c>
      <c r="N141" s="3">
        <v>20536.549926757813</v>
      </c>
      <c r="O141" s="3">
        <v>20151.812683105469</v>
      </c>
      <c r="P141" s="3">
        <v>22619.83544921875</v>
      </c>
      <c r="Q141" s="3">
        <v>30618.918304443359</v>
      </c>
      <c r="R141" s="3">
        <v>33405.489501953125</v>
      </c>
      <c r="S141" s="3">
        <v>40461.744720458984</v>
      </c>
      <c r="T141" s="3">
        <v>23023.244430541992</v>
      </c>
      <c r="U141" s="3">
        <v>11318.127685546875</v>
      </c>
      <c r="V141" s="3">
        <v>9286.59130859375</v>
      </c>
      <c r="W141" s="3">
        <v>8154.5325927734375</v>
      </c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>
        <v>97.603941679000854</v>
      </c>
      <c r="F142" s="3">
        <v>92.22544002532959</v>
      </c>
      <c r="G142" s="3">
        <v>75.907561898231506</v>
      </c>
      <c r="H142" s="3">
        <v>75.312386631965637</v>
      </c>
      <c r="I142" s="3">
        <v>80.8039790391922</v>
      </c>
      <c r="J142" s="3">
        <v>79.306424498558044</v>
      </c>
      <c r="K142" s="3">
        <v>107.40159451961517</v>
      </c>
      <c r="L142" s="3">
        <v>85.778266370296478</v>
      </c>
      <c r="M142" s="3">
        <v>80.083402872085571</v>
      </c>
      <c r="N142" s="3">
        <v>72.913089215755463</v>
      </c>
      <c r="O142" s="3">
        <v>74.472276985645294</v>
      </c>
      <c r="P142" s="3">
        <v>76.582079231739044</v>
      </c>
      <c r="Q142" s="3">
        <v>75.783861875534058</v>
      </c>
      <c r="R142" s="3">
        <v>94.048546016216278</v>
      </c>
      <c r="S142" s="3">
        <v>86.244167566299438</v>
      </c>
      <c r="T142" s="3">
        <v>86.924130916595459</v>
      </c>
      <c r="U142" s="3">
        <v>82.832688450813293</v>
      </c>
      <c r="V142" s="3">
        <v>95.075846791267395</v>
      </c>
      <c r="W142" s="3">
        <v>86.02494215965271</v>
      </c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>
        <v>6557.5915985107422</v>
      </c>
      <c r="F143" s="3">
        <v>5788.8109741210938</v>
      </c>
      <c r="G143" s="3">
        <v>5220.4611663818359</v>
      </c>
      <c r="H143" s="3">
        <v>4997.7129364013672</v>
      </c>
      <c r="I143" s="3">
        <v>5600.3437690734863</v>
      </c>
      <c r="J143" s="3">
        <v>6119.8441619873047</v>
      </c>
      <c r="K143" s="3">
        <v>5536.2328071594238</v>
      </c>
      <c r="L143" s="3">
        <v>5436.5980987548828</v>
      </c>
      <c r="M143" s="3">
        <v>5223.8761405944824</v>
      </c>
      <c r="N143" s="3">
        <v>4777.4574584960938</v>
      </c>
      <c r="O143" s="3">
        <v>4883.7052993774414</v>
      </c>
      <c r="P143" s="3">
        <v>5100.1593246459961</v>
      </c>
      <c r="Q143" s="3">
        <v>4712.0452880859375</v>
      </c>
      <c r="R143" s="3">
        <v>5664.5625152587891</v>
      </c>
      <c r="S143" s="3">
        <v>5635.3518981933594</v>
      </c>
      <c r="T143" s="3">
        <v>5844.8623352050781</v>
      </c>
      <c r="U143" s="3">
        <v>6024.438663482666</v>
      </c>
      <c r="V143" s="3">
        <v>6251.85400390625</v>
      </c>
      <c r="W143" s="3">
        <v>6068.9397430419922</v>
      </c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>
        <v>312309.8544921875</v>
      </c>
      <c r="F144" s="3">
        <v>248644.13818359375</v>
      </c>
      <c r="G144" s="3">
        <v>257185.462890625</v>
      </c>
      <c r="H144" s="3">
        <v>250545.6328125</v>
      </c>
      <c r="I144" s="3">
        <v>239491.720703125</v>
      </c>
      <c r="J144" s="3">
        <v>246533.890625</v>
      </c>
      <c r="K144" s="3">
        <v>265216.28515625</v>
      </c>
      <c r="L144" s="3">
        <v>259569.73828125</v>
      </c>
      <c r="M144" s="3">
        <v>264099.009765625</v>
      </c>
      <c r="N144" s="3">
        <v>269940.783203125</v>
      </c>
      <c r="O144" s="3">
        <v>268788.6923828125</v>
      </c>
      <c r="P144" s="3">
        <v>289834.2451171875</v>
      </c>
      <c r="Q144" s="3">
        <v>300492.9912109375</v>
      </c>
      <c r="R144" s="3">
        <v>313417.99609375</v>
      </c>
      <c r="S144" s="3">
        <v>295273.15625</v>
      </c>
      <c r="T144" s="3">
        <v>331187.2265625</v>
      </c>
      <c r="U144" s="3">
        <v>346746.462890625</v>
      </c>
      <c r="V144" s="3">
        <v>358760.26171875</v>
      </c>
      <c r="W144" s="3">
        <v>352482.5048828125</v>
      </c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>
        <v>9864.4642639160156</v>
      </c>
      <c r="F145" s="3">
        <v>7982.7411270141602</v>
      </c>
      <c r="G145" s="3">
        <v>5689.9231567382813</v>
      </c>
      <c r="H145" s="3">
        <v>6036.2082138061523</v>
      </c>
      <c r="I145" s="3">
        <v>5629.8067016601563</v>
      </c>
      <c r="J145" s="3">
        <v>5712.5495758056641</v>
      </c>
      <c r="K145" s="3">
        <v>5579.0361022949219</v>
      </c>
      <c r="L145" s="3">
        <v>4029.4065551757813</v>
      </c>
      <c r="M145" s="3">
        <v>3345.1526794433594</v>
      </c>
      <c r="N145" s="3">
        <v>3530.5769653320313</v>
      </c>
      <c r="O145" s="3">
        <v>3126.0091094970703</v>
      </c>
      <c r="P145" s="3">
        <v>5211.9845581054688</v>
      </c>
      <c r="Q145" s="3">
        <v>6179.8033752441406</v>
      </c>
      <c r="R145" s="3">
        <v>6107.7770843505859</v>
      </c>
      <c r="S145" s="3">
        <v>6952.2078857421875</v>
      </c>
      <c r="T145" s="3">
        <v>6362.1405487060547</v>
      </c>
      <c r="U145" s="3">
        <v>7255.4185791015625</v>
      </c>
      <c r="V145" s="3">
        <v>6505.9759674072266</v>
      </c>
      <c r="W145" s="3">
        <v>6573.7124328613281</v>
      </c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>
        <v>0</v>
      </c>
      <c r="F146" s="3">
        <v>0</v>
      </c>
      <c r="G146" s="3">
        <v>0</v>
      </c>
      <c r="H146" s="3">
        <v>30.876815795898438</v>
      </c>
      <c r="I146" s="3">
        <v>0</v>
      </c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>
        <v>149.29720783233643</v>
      </c>
      <c r="F147" s="3">
        <v>181.16090297698975</v>
      </c>
      <c r="G147" s="3">
        <v>167.49784088134766</v>
      </c>
      <c r="H147" s="3">
        <v>166.77789831161499</v>
      </c>
      <c r="I147" s="3">
        <v>123.14682817459106</v>
      </c>
      <c r="J147" s="3">
        <v>243.80217742919922</v>
      </c>
      <c r="K147" s="3">
        <v>232.45152378082275</v>
      </c>
      <c r="L147" s="3">
        <v>274.32276725769043</v>
      </c>
      <c r="M147" s="3">
        <v>194.3891658782959</v>
      </c>
      <c r="N147" s="3">
        <v>198.31358528137207</v>
      </c>
      <c r="O147" s="3">
        <v>205.04924774169922</v>
      </c>
      <c r="P147" s="3">
        <v>97.295276641845703</v>
      </c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>
        <v>0</v>
      </c>
      <c r="F148" s="3">
        <v>0</v>
      </c>
      <c r="G148" s="3">
        <v>0</v>
      </c>
      <c r="H148" s="3">
        <v>34.358322143554688</v>
      </c>
      <c r="I148" s="3">
        <v>17.434782028198242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>
        <v>228.16668224334717</v>
      </c>
      <c r="F149" s="3">
        <v>241.76881122589111</v>
      </c>
      <c r="G149" s="3">
        <v>408.86007452011108</v>
      </c>
      <c r="H149" s="3">
        <v>476.33629512786865</v>
      </c>
      <c r="I149" s="3">
        <v>224.92203617095947</v>
      </c>
      <c r="J149" s="3">
        <v>395.80368804931641</v>
      </c>
      <c r="K149" s="3">
        <v>497.33350467681885</v>
      </c>
      <c r="L149" s="3">
        <v>425.06003284454346</v>
      </c>
      <c r="M149" s="3">
        <v>368.34934902191162</v>
      </c>
      <c r="N149" s="3">
        <v>326.79421043395996</v>
      </c>
      <c r="O149" s="3">
        <v>280.97738361358643</v>
      </c>
      <c r="P149" s="3">
        <v>214.36703491210938</v>
      </c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>
        <v>2349.8446655273438</v>
      </c>
      <c r="J150" s="3">
        <v>2292.81591796875</v>
      </c>
      <c r="K150" s="3">
        <v>2280.2114868164063</v>
      </c>
      <c r="L150" s="3">
        <v>2284.04150390625</v>
      </c>
      <c r="M150" s="3">
        <v>2215.317626953125</v>
      </c>
      <c r="N150" s="3">
        <v>2234.0504150390625</v>
      </c>
      <c r="O150" s="3">
        <v>2253.2515869140625</v>
      </c>
      <c r="P150" s="3">
        <v>2272.9330444335938</v>
      </c>
      <c r="Q150" s="3">
        <v>2293.1063232421875</v>
      </c>
      <c r="R150" s="3">
        <v>2313.7838745117188</v>
      </c>
      <c r="S150" s="3">
        <v>2334.9783325195313</v>
      </c>
      <c r="T150" s="3">
        <v>2356.702880859375</v>
      </c>
      <c r="U150" s="3">
        <v>2378.9703369140625</v>
      </c>
      <c r="V150" s="3">
        <v>2401.7947998046875</v>
      </c>
      <c r="W150" s="3">
        <v>2425.189453125</v>
      </c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>
        <v>4052.0989379882813</v>
      </c>
      <c r="O151" s="3">
        <v>19271.667663574219</v>
      </c>
      <c r="P151" s="3">
        <v>44781.9794921875</v>
      </c>
      <c r="Q151" s="3">
        <v>70957.30615234375</v>
      </c>
      <c r="R151" s="3">
        <v>81617.21484375</v>
      </c>
      <c r="S151" s="3">
        <v>82385.61328125</v>
      </c>
      <c r="T151" s="3">
        <v>83173.23046875</v>
      </c>
      <c r="U151" s="3">
        <v>96948.1171875</v>
      </c>
      <c r="V151" s="3">
        <v>107257.1953125</v>
      </c>
      <c r="W151" s="3">
        <v>108329.89453125</v>
      </c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>
        <v>0</v>
      </c>
      <c r="F152" s="3">
        <v>43.836121559143066</v>
      </c>
      <c r="G152" s="3">
        <v>0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>
        <v>8.9735097885131836</v>
      </c>
      <c r="F153" s="3">
        <v>8.3915376663208008</v>
      </c>
      <c r="G153" s="3">
        <v>9.3926239013671875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>
        <v>0</v>
      </c>
      <c r="F154" s="3">
        <v>0</v>
      </c>
      <c r="G154" s="3">
        <v>0</v>
      </c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>
        <v>0</v>
      </c>
      <c r="F155" s="3">
        <v>9.6949014663696289</v>
      </c>
      <c r="G155" s="3">
        <v>0</v>
      </c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>
        <v>265071.03515625</v>
      </c>
      <c r="F156" s="3">
        <v>227291.6416015625</v>
      </c>
      <c r="G156" s="3">
        <v>201348.2431640625</v>
      </c>
      <c r="H156" s="3">
        <v>217066.3525390625</v>
      </c>
      <c r="I156" s="3">
        <v>213331.0576171875</v>
      </c>
      <c r="J156" s="3">
        <v>194617.96484375</v>
      </c>
      <c r="K156" s="3">
        <v>209390.466796875</v>
      </c>
      <c r="L156" s="3">
        <v>200509.1494140625</v>
      </c>
      <c r="M156" s="3">
        <v>187541.609375</v>
      </c>
      <c r="N156" s="3">
        <v>198809.70544433594</v>
      </c>
      <c r="O156" s="3">
        <v>201357.36572265625</v>
      </c>
      <c r="P156" s="3">
        <v>207547.20068359375</v>
      </c>
      <c r="Q156" s="3">
        <v>205470.69091796875</v>
      </c>
      <c r="R156" s="3">
        <v>213858.79467773438</v>
      </c>
      <c r="S156" s="3">
        <v>205065.1708984375</v>
      </c>
      <c r="T156" s="3">
        <v>224303.59460449219</v>
      </c>
      <c r="U156" s="3">
        <v>227664.4619140625</v>
      </c>
      <c r="V156" s="3">
        <v>222187.33544921875</v>
      </c>
      <c r="W156" s="3">
        <v>237398.2724609375</v>
      </c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>
        <v>11248.208450317383</v>
      </c>
      <c r="F157" s="3">
        <v>9543.6611480712891</v>
      </c>
      <c r="G157" s="3">
        <v>6196.8287353515625</v>
      </c>
      <c r="H157" s="3">
        <v>6808.8697509765625</v>
      </c>
      <c r="I157" s="3">
        <v>6302.2393188476563</v>
      </c>
      <c r="J157" s="3">
        <v>6044.0874176025391</v>
      </c>
      <c r="K157" s="3">
        <v>5865.733642578125</v>
      </c>
      <c r="L157" s="3">
        <v>4308.1957550048828</v>
      </c>
      <c r="M157" s="3">
        <v>3465.4522399902344</v>
      </c>
      <c r="N157" s="3">
        <v>3775.9097671508789</v>
      </c>
      <c r="O157" s="3">
        <v>3888.2279968261719</v>
      </c>
      <c r="P157" s="3">
        <v>5478.9490337371826</v>
      </c>
      <c r="Q157" s="3">
        <v>6722.5267105102539</v>
      </c>
      <c r="R157" s="3">
        <v>7033.6170501708984</v>
      </c>
      <c r="S157" s="3">
        <v>8052.8065090179443</v>
      </c>
      <c r="T157" s="3">
        <v>6905.2450218200684</v>
      </c>
      <c r="U157" s="3">
        <v>8072.3530902862549</v>
      </c>
      <c r="V157" s="3">
        <v>7056.7091255187988</v>
      </c>
      <c r="W157" s="3">
        <v>8216.9766130447388</v>
      </c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>
        <v>267537.44921875</v>
      </c>
      <c r="F158" s="3">
        <v>227444.564453125</v>
      </c>
      <c r="G158" s="3">
        <v>213959.4482421875</v>
      </c>
      <c r="H158" s="3">
        <v>199537.6923828125</v>
      </c>
      <c r="I158" s="3">
        <v>219307.03369140625</v>
      </c>
      <c r="J158" s="3">
        <v>194886.55615234375</v>
      </c>
      <c r="K158" s="3">
        <v>212312.08056640625</v>
      </c>
      <c r="L158" s="3">
        <v>205341.78173828125</v>
      </c>
      <c r="M158" s="3">
        <v>183790.283203125</v>
      </c>
      <c r="N158" s="3">
        <v>199812.53857421875</v>
      </c>
      <c r="O158" s="3">
        <v>202395.0478515625</v>
      </c>
      <c r="P158" s="3">
        <v>208986.2177734375</v>
      </c>
      <c r="Q158" s="3">
        <v>209132.00207519531</v>
      </c>
      <c r="R158" s="3">
        <v>213875.11669921875</v>
      </c>
      <c r="S158" s="3">
        <v>206919.18603515625</v>
      </c>
      <c r="T158" s="3">
        <v>221315.17333984375</v>
      </c>
      <c r="U158" s="3">
        <v>232380.20458984375</v>
      </c>
      <c r="V158" s="3">
        <v>207938.82421875</v>
      </c>
      <c r="W158" s="3">
        <v>246751.44677734375</v>
      </c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>
        <v>10628.456665039063</v>
      </c>
      <c r="F159" s="3">
        <v>9773.2603988647461</v>
      </c>
      <c r="G159" s="3">
        <v>6637.6657791137695</v>
      </c>
      <c r="H159" s="3">
        <v>5306.1166381835938</v>
      </c>
      <c r="I159" s="3">
        <v>6023.9225921630859</v>
      </c>
      <c r="J159" s="3">
        <v>5751.8260459899902</v>
      </c>
      <c r="K159" s="3">
        <v>5972.3812675476074</v>
      </c>
      <c r="L159" s="3">
        <v>3925.7995700836182</v>
      </c>
      <c r="M159" s="3">
        <v>3271.9530639648438</v>
      </c>
      <c r="N159" s="3">
        <v>3398.3721656799316</v>
      </c>
      <c r="O159" s="3">
        <v>3516.5851707458496</v>
      </c>
      <c r="P159" s="3">
        <v>5185.5800170898438</v>
      </c>
      <c r="Q159" s="3">
        <v>6291.9338645935059</v>
      </c>
      <c r="R159" s="3">
        <v>6936.2932496070862</v>
      </c>
      <c r="S159" s="3">
        <v>7085.5199309168383</v>
      </c>
      <c r="T159" s="3">
        <v>6285.2422637939453</v>
      </c>
      <c r="U159" s="3">
        <v>7569.6622476577759</v>
      </c>
      <c r="V159" s="3">
        <v>6968.4592456817627</v>
      </c>
      <c r="W159" s="3">
        <v>7518.3872680664063</v>
      </c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>
        <v>67530.12939453125</v>
      </c>
      <c r="F160" s="3">
        <v>58818.229187011719</v>
      </c>
      <c r="G160" s="3">
        <v>55711.96940612793</v>
      </c>
      <c r="H160" s="3">
        <v>48812.345260620117</v>
      </c>
      <c r="I160" s="3">
        <v>59233.099975585938</v>
      </c>
      <c r="J160" s="3">
        <v>74398.9716796875</v>
      </c>
      <c r="K160" s="3">
        <v>71242.782592773438</v>
      </c>
      <c r="L160" s="3">
        <v>74754.586700439453</v>
      </c>
      <c r="M160" s="3">
        <v>101583.96728515625</v>
      </c>
      <c r="N160" s="3">
        <v>79937.489959716797</v>
      </c>
      <c r="O160" s="3">
        <v>93305.656860351563</v>
      </c>
      <c r="P160" s="3">
        <v>36949.263626098633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>
        <v>43906.759094238281</v>
      </c>
      <c r="F161" s="3">
        <v>59388.188873291016</v>
      </c>
      <c r="G161" s="3">
        <v>54000.474609375</v>
      </c>
      <c r="H161" s="3">
        <v>48291.577896118164</v>
      </c>
      <c r="I161" s="3">
        <v>43886.832885742188</v>
      </c>
      <c r="J161" s="3">
        <v>72014.280578613281</v>
      </c>
      <c r="K161" s="3">
        <v>54974.534454345703</v>
      </c>
      <c r="L161" s="3">
        <v>75977.224853515625</v>
      </c>
      <c r="M161" s="3">
        <v>83655.290161132813</v>
      </c>
      <c r="N161" s="3">
        <v>95706.397583007813</v>
      </c>
      <c r="O161" s="3">
        <v>87041.853271484375</v>
      </c>
      <c r="P161" s="3">
        <v>33071.4296875</v>
      </c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>
        <v>0</v>
      </c>
      <c r="F162" s="3">
        <v>0</v>
      </c>
      <c r="G162" s="3">
        <v>31.882932662963867</v>
      </c>
      <c r="H162" s="3">
        <v>35.330127716064453</v>
      </c>
      <c r="I162" s="3">
        <v>57.074493408203125</v>
      </c>
      <c r="J162" s="3">
        <v>197.03789329528809</v>
      </c>
      <c r="K162" s="3">
        <v>557.15252685546875</v>
      </c>
      <c r="L162" s="3">
        <v>317.34457397460938</v>
      </c>
      <c r="M162" s="3">
        <v>0</v>
      </c>
      <c r="N162" s="3">
        <v>0</v>
      </c>
      <c r="O162" s="3">
        <v>134.96234130859375</v>
      </c>
      <c r="P162" s="3">
        <v>125.98029327392578</v>
      </c>
      <c r="Q162" s="3">
        <v>310.27582359313965</v>
      </c>
      <c r="R162" s="3">
        <v>0</v>
      </c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>
        <v>0</v>
      </c>
      <c r="F163" s="3">
        <v>49.371883392333984</v>
      </c>
      <c r="G163" s="3">
        <v>0</v>
      </c>
      <c r="H163" s="3">
        <v>0</v>
      </c>
      <c r="I163" s="3">
        <v>0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>
        <v>0</v>
      </c>
      <c r="F164" s="3">
        <v>0</v>
      </c>
      <c r="G164" s="3">
        <v>36.944925308227539</v>
      </c>
      <c r="H164" s="3">
        <v>42.189781188964844</v>
      </c>
      <c r="I164" s="3">
        <v>48.281326293945313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>
        <v>0</v>
      </c>
      <c r="F165" s="3">
        <v>25.085041046142578</v>
      </c>
      <c r="G165" s="3">
        <v>46.004721641540527</v>
      </c>
      <c r="H165" s="3">
        <v>93.101814270019531</v>
      </c>
      <c r="I165" s="3">
        <v>0</v>
      </c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>
        <v>0</v>
      </c>
      <c r="F166" s="3">
        <v>29.653911590576172</v>
      </c>
      <c r="G166" s="3">
        <v>0</v>
      </c>
      <c r="H166" s="3">
        <v>0</v>
      </c>
      <c r="I166" s="3">
        <v>0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>
        <v>32.579608917236328</v>
      </c>
      <c r="F167" s="3">
        <v>57.493259429931641</v>
      </c>
      <c r="G167" s="3">
        <v>9.5047426223754883</v>
      </c>
      <c r="H167" s="3">
        <v>93.292850494384766</v>
      </c>
      <c r="I167" s="3">
        <v>33.378982543945313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>
        <v>1491.9614028930664</v>
      </c>
      <c r="F168" s="3">
        <v>1097.2388153076172</v>
      </c>
      <c r="G168" s="3">
        <v>1547.4688568115234</v>
      </c>
      <c r="H168" s="3">
        <v>1287.7582740783691</v>
      </c>
      <c r="I168" s="3">
        <v>1047.6744537353516</v>
      </c>
      <c r="J168" s="3">
        <v>1274.7977132797241</v>
      </c>
      <c r="K168" s="3">
        <v>1395.2386207580566</v>
      </c>
      <c r="L168" s="3">
        <v>1357.8632755279541</v>
      </c>
      <c r="M168" s="3">
        <v>947.3137035369873</v>
      </c>
      <c r="N168" s="3">
        <v>898.16016483306885</v>
      </c>
      <c r="O168" s="3">
        <v>828.88679027557373</v>
      </c>
      <c r="P168" s="3">
        <v>1177.0269165039063</v>
      </c>
      <c r="Q168" s="3">
        <v>937.88349533081055</v>
      </c>
      <c r="R168" s="3">
        <v>227.49125671386719</v>
      </c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>
        <v>1697.7665500640869</v>
      </c>
      <c r="F169" s="3">
        <v>1866.8881416320801</v>
      </c>
      <c r="G169" s="3">
        <v>1776.086106300354</v>
      </c>
      <c r="H169" s="3">
        <v>1537.2970933914185</v>
      </c>
      <c r="I169" s="3">
        <v>1035.0256805419922</v>
      </c>
      <c r="J169" s="3">
        <v>1498.9077949523926</v>
      </c>
      <c r="K169" s="3">
        <v>1300.0338840484619</v>
      </c>
      <c r="L169" s="3">
        <v>1343.0720014572144</v>
      </c>
      <c r="M169" s="3">
        <v>1158.3347778320313</v>
      </c>
      <c r="N169" s="3">
        <v>1296.0087184906006</v>
      </c>
      <c r="O169" s="3">
        <v>1073.5852832794189</v>
      </c>
      <c r="P169" s="3">
        <v>1423.3004722595215</v>
      </c>
      <c r="Q169" s="3">
        <v>1065.8290748596191</v>
      </c>
      <c r="R169" s="3">
        <v>496.60858345031738</v>
      </c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>
        <v>2128.4540481567383</v>
      </c>
      <c r="F170" s="3">
        <v>2034.8415203094482</v>
      </c>
      <c r="G170" s="3">
        <v>1697.0023422241211</v>
      </c>
      <c r="H170" s="3">
        <v>1313.0201549530029</v>
      </c>
      <c r="I170" s="3">
        <v>1138.0246391296387</v>
      </c>
      <c r="J170" s="3">
        <v>1545.8357009887695</v>
      </c>
      <c r="K170" s="3">
        <v>1508.0259160995483</v>
      </c>
      <c r="L170" s="3">
        <v>1556.0684986114502</v>
      </c>
      <c r="M170" s="3">
        <v>1226.6179656982422</v>
      </c>
      <c r="N170" s="3">
        <v>1239.8548355102539</v>
      </c>
      <c r="O170" s="3">
        <v>1079.7261590957642</v>
      </c>
      <c r="P170" s="3">
        <v>1569.2623434066772</v>
      </c>
      <c r="Q170" s="3">
        <v>1705.9389944076538</v>
      </c>
      <c r="R170" s="3">
        <v>339.9902172088623</v>
      </c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-34601.2451171875</v>
      </c>
      <c r="U171" s="3">
        <v>-52982.419921875</v>
      </c>
      <c r="V171" s="3">
        <v>-88324.544921875</v>
      </c>
      <c r="W171" s="3">
        <v>-99262.84375</v>
      </c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>
        <v>17534.7939453125</v>
      </c>
      <c r="Q172" s="3">
        <v>33150.487182617188</v>
      </c>
      <c r="R172" s="3">
        <v>50842.399658203125</v>
      </c>
      <c r="S172" s="3">
        <v>54695.857543945313</v>
      </c>
      <c r="T172" s="3">
        <v>48310.73486328125</v>
      </c>
      <c r="U172" s="3">
        <v>69744.910522460938</v>
      </c>
      <c r="V172" s="3">
        <v>74597.129791259766</v>
      </c>
      <c r="W172" s="3">
        <v>62158.755348205566</v>
      </c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15280.599304199219</v>
      </c>
      <c r="V173" s="3">
        <v>22737.484466552734</v>
      </c>
      <c r="W173" s="3">
        <v>21339.281307220459</v>
      </c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>
        <v>0</v>
      </c>
      <c r="F174" s="3">
        <v>0</v>
      </c>
      <c r="G174" s="3">
        <v>0</v>
      </c>
      <c r="H174" s="3">
        <v>0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0</v>
      </c>
      <c r="S174" s="3">
        <v>0</v>
      </c>
      <c r="T174" s="3">
        <v>0</v>
      </c>
      <c r="U174" s="3">
        <v>0</v>
      </c>
      <c r="V174" s="3">
        <v>0</v>
      </c>
      <c r="W174" s="3">
        <v>0</v>
      </c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>
        <v>137006.380859375</v>
      </c>
      <c r="F175" s="3">
        <v>120339.2939453125</v>
      </c>
      <c r="G175" s="3">
        <v>115541.7607421875</v>
      </c>
      <c r="H175" s="3">
        <v>88087.944946289063</v>
      </c>
      <c r="I175" s="3">
        <v>93462.0791015625</v>
      </c>
      <c r="J175" s="3">
        <v>83843.464111328125</v>
      </c>
      <c r="K175" s="3">
        <v>83910.909423828125</v>
      </c>
      <c r="L175" s="3">
        <v>64897.239868164063</v>
      </c>
      <c r="M175" s="3">
        <v>45947.251037597656</v>
      </c>
      <c r="N175" s="3">
        <v>38032.376403808594</v>
      </c>
      <c r="O175" s="3">
        <v>45969.056732177734</v>
      </c>
      <c r="P175" s="3">
        <v>55252.260025024414</v>
      </c>
      <c r="Q175" s="3">
        <v>73126.933868408203</v>
      </c>
      <c r="R175" s="3">
        <v>70014.998168945313</v>
      </c>
      <c r="S175" s="3">
        <v>102245.77647399902</v>
      </c>
      <c r="T175" s="3">
        <v>71868.602294921875</v>
      </c>
      <c r="U175" s="3">
        <v>19064.3681640625</v>
      </c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>
        <v>142164.58251953125</v>
      </c>
      <c r="F176" s="3">
        <v>124824.66455078125</v>
      </c>
      <c r="G176" s="3">
        <v>120253.95629882813</v>
      </c>
      <c r="H176" s="3">
        <v>128894.18359375</v>
      </c>
      <c r="I176" s="3">
        <v>117586.69360351563</v>
      </c>
      <c r="J176" s="3">
        <v>127860.55419921875</v>
      </c>
      <c r="K176" s="3">
        <v>106888.24060058594</v>
      </c>
      <c r="L176" s="3">
        <v>109277.50708007813</v>
      </c>
      <c r="M176" s="3">
        <v>97380.248291015625</v>
      </c>
      <c r="N176" s="3">
        <v>84684.532958984375</v>
      </c>
      <c r="O176" s="3">
        <v>79402.995727539063</v>
      </c>
      <c r="P176" s="3">
        <v>95577.008178710938</v>
      </c>
      <c r="Q176" s="3">
        <v>108702.17901611328</v>
      </c>
      <c r="R176" s="3">
        <v>103319.90869140625</v>
      </c>
      <c r="S176" s="3">
        <v>122527.552734375</v>
      </c>
      <c r="T176" s="3">
        <v>108713.08349609375</v>
      </c>
      <c r="U176" s="3">
        <v>98016.31396484375</v>
      </c>
      <c r="V176" s="3">
        <v>110089.78698730469</v>
      </c>
      <c r="W176" s="3">
        <v>101784.97534179688</v>
      </c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>
        <v>152452.75482177734</v>
      </c>
      <c r="F177" s="3">
        <v>125392.0302734375</v>
      </c>
      <c r="G177" s="3">
        <v>115889.03564453125</v>
      </c>
      <c r="H177" s="3">
        <v>114886.72290039063</v>
      </c>
      <c r="I177" s="3">
        <v>136683.3154296875</v>
      </c>
      <c r="J177" s="3">
        <v>130298.0166015625</v>
      </c>
      <c r="K177" s="3">
        <v>133102.240234375</v>
      </c>
      <c r="L177" s="3">
        <v>109999.22509765625</v>
      </c>
      <c r="M177" s="3">
        <v>123483.31518554688</v>
      </c>
      <c r="N177" s="3">
        <v>111941.591796875</v>
      </c>
      <c r="O177" s="3">
        <v>122645.13818359375</v>
      </c>
      <c r="P177" s="3">
        <v>116893.36267089844</v>
      </c>
      <c r="Q177" s="3">
        <v>130462.02026367188</v>
      </c>
      <c r="R177" s="3">
        <v>126001.54089355469</v>
      </c>
      <c r="S177" s="3">
        <v>152144.857421875</v>
      </c>
      <c r="T177" s="3">
        <v>126181.09674072266</v>
      </c>
      <c r="U177" s="3">
        <v>132958.23413085938</v>
      </c>
      <c r="V177" s="3">
        <v>124946.52392578125</v>
      </c>
      <c r="W177" s="3">
        <v>134282.75012207031</v>
      </c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>
        <v>137208.90273475647</v>
      </c>
      <c r="F178" s="3">
        <v>126133.25146484375</v>
      </c>
      <c r="G178" s="3">
        <v>91919.89306640625</v>
      </c>
      <c r="H178" s="3">
        <v>103823.35327148438</v>
      </c>
      <c r="I178" s="3">
        <v>97068.255126953125</v>
      </c>
      <c r="J178" s="3">
        <v>121519.60302734375</v>
      </c>
      <c r="K178" s="3">
        <v>112389.40625</v>
      </c>
      <c r="L178" s="3">
        <v>113509.66796875</v>
      </c>
      <c r="M178" s="3">
        <v>92950.268920898438</v>
      </c>
      <c r="N178" s="3">
        <v>110729.51513671875</v>
      </c>
      <c r="O178" s="3">
        <v>108509.8076171875</v>
      </c>
      <c r="P178" s="3">
        <v>112416.08935546875</v>
      </c>
      <c r="Q178" s="3">
        <v>105544.310546875</v>
      </c>
      <c r="R178" s="3">
        <v>124542.55224609375</v>
      </c>
      <c r="S178" s="3">
        <v>124094.72314453125</v>
      </c>
      <c r="T178" s="3">
        <v>128139.89990234375</v>
      </c>
      <c r="U178" s="3">
        <v>127175.72778320313</v>
      </c>
      <c r="V178" s="3">
        <v>131485.12744140625</v>
      </c>
      <c r="W178" s="3">
        <v>117082.5849609375</v>
      </c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>
        <v>0</v>
      </c>
      <c r="F179" s="3">
        <v>21.638701438903809</v>
      </c>
      <c r="G179" s="3">
        <v>10.577751159667969</v>
      </c>
      <c r="H179" s="3">
        <v>24.941883087158203</v>
      </c>
      <c r="I179" s="3">
        <v>49.374624252319336</v>
      </c>
      <c r="J179" s="3">
        <v>74.394374847412109</v>
      </c>
      <c r="K179" s="3">
        <v>264.57516098022461</v>
      </c>
      <c r="L179" s="3">
        <v>101.19270706176758</v>
      </c>
      <c r="M179" s="3">
        <v>78.900783538818359</v>
      </c>
      <c r="N179" s="3">
        <v>33.952392578125</v>
      </c>
      <c r="O179" s="3">
        <v>104.04744720458984</v>
      </c>
      <c r="P179" s="3">
        <v>33.855294227600098</v>
      </c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>
        <v>530.57576560974121</v>
      </c>
      <c r="F180" s="3">
        <v>909.22523498535156</v>
      </c>
      <c r="G180" s="3">
        <v>803.73842620849609</v>
      </c>
      <c r="H180" s="3">
        <v>506.35782241821289</v>
      </c>
      <c r="I180" s="3">
        <v>431.84570980072021</v>
      </c>
      <c r="J180" s="3">
        <v>576.90933609008789</v>
      </c>
      <c r="K180" s="3">
        <v>872.35514450073242</v>
      </c>
      <c r="L180" s="3">
        <v>772.68366241455078</v>
      </c>
      <c r="M180" s="3">
        <v>566.45828628540039</v>
      </c>
      <c r="N180" s="3">
        <v>394.24086380004883</v>
      </c>
      <c r="O180" s="3">
        <v>484.48974323272705</v>
      </c>
      <c r="P180" s="3">
        <v>782.83854675292969</v>
      </c>
      <c r="Q180" s="3">
        <v>1070.9298400878906</v>
      </c>
      <c r="R180" s="3">
        <v>1327.6638889312744</v>
      </c>
      <c r="S180" s="3">
        <v>2282.9697036743164</v>
      </c>
      <c r="T180" s="3">
        <v>478.03546905517578</v>
      </c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>
        <v>71.614952087402344</v>
      </c>
      <c r="F181" s="3">
        <v>127.27675628662109</v>
      </c>
      <c r="G181" s="3">
        <v>239.04917144775391</v>
      </c>
      <c r="H181" s="3">
        <v>321.45981597900391</v>
      </c>
      <c r="I181" s="3">
        <v>120.04835891723633</v>
      </c>
      <c r="J181" s="3">
        <v>483.37467956542969</v>
      </c>
      <c r="K181" s="3">
        <v>977.69032287597656</v>
      </c>
      <c r="L181" s="3">
        <v>622.35234832763672</v>
      </c>
      <c r="M181" s="3">
        <v>179.36611938476563</v>
      </c>
      <c r="N181" s="3">
        <v>181.18836212158203</v>
      </c>
      <c r="O181" s="3">
        <v>481.2109375</v>
      </c>
      <c r="P181" s="3">
        <v>239.62667465209961</v>
      </c>
      <c r="Q181" s="3">
        <v>578.85093688964844</v>
      </c>
      <c r="R181" s="3">
        <v>789.8181266784668</v>
      </c>
      <c r="S181" s="3">
        <v>1557.2503929138184</v>
      </c>
      <c r="T181" s="3">
        <v>1107.8745613098145</v>
      </c>
      <c r="U181" s="3">
        <v>126.16029357910156</v>
      </c>
      <c r="V181" s="3">
        <v>113.27542114257813</v>
      </c>
      <c r="W181" s="3">
        <v>94.974143981933594</v>
      </c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>
        <v>630.45880126953125</v>
      </c>
      <c r="F182" s="3">
        <v>516.74829483032227</v>
      </c>
      <c r="G182" s="3">
        <v>561.92696380615234</v>
      </c>
      <c r="H182" s="3">
        <v>374.90628623962402</v>
      </c>
      <c r="I182" s="3">
        <v>299.84510898590088</v>
      </c>
      <c r="J182" s="3">
        <v>414.72850608825684</v>
      </c>
      <c r="K182" s="3">
        <v>784.54656410217285</v>
      </c>
      <c r="L182" s="3">
        <v>567.38958168029785</v>
      </c>
      <c r="M182" s="3">
        <v>405.45261001586914</v>
      </c>
      <c r="N182" s="3">
        <v>180.41174697875977</v>
      </c>
      <c r="O182" s="3">
        <v>330.57677364349365</v>
      </c>
      <c r="P182" s="3">
        <v>716.71307563781738</v>
      </c>
      <c r="Q182" s="3">
        <v>656.2581958770752</v>
      </c>
      <c r="R182" s="3">
        <v>1409.9913501739502</v>
      </c>
      <c r="S182" s="3">
        <v>2020.9933319091797</v>
      </c>
      <c r="T182" s="3">
        <v>1922.0881576538086</v>
      </c>
      <c r="U182" s="3">
        <v>320.23415184020996</v>
      </c>
      <c r="V182" s="3">
        <v>228.34114265441895</v>
      </c>
      <c r="W182" s="3">
        <v>486.20166778564453</v>
      </c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>
        <v>942.61044692993164</v>
      </c>
      <c r="F183" s="3">
        <v>879.3909797668457</v>
      </c>
      <c r="G183" s="3">
        <v>798.52058029174805</v>
      </c>
      <c r="H183" s="3">
        <v>704.08746528625488</v>
      </c>
      <c r="I183" s="3">
        <v>769.2457389831543</v>
      </c>
      <c r="J183" s="3">
        <v>741.48115539550781</v>
      </c>
      <c r="K183" s="3">
        <v>1003.953426361084</v>
      </c>
      <c r="L183" s="3">
        <v>523.10672950744629</v>
      </c>
      <c r="M183" s="3">
        <v>477.25720119476318</v>
      </c>
      <c r="N183" s="3">
        <v>517.39988040924072</v>
      </c>
      <c r="O183" s="3">
        <v>567.65602493286133</v>
      </c>
      <c r="P183" s="3">
        <v>870.99673461914063</v>
      </c>
      <c r="Q183" s="3">
        <v>1074.8206253051758</v>
      </c>
      <c r="R183" s="3">
        <v>1650.0006866455078</v>
      </c>
      <c r="S183" s="3">
        <v>2736.8126678466797</v>
      </c>
      <c r="T183" s="3">
        <v>2574.0530586242676</v>
      </c>
      <c r="U183" s="3">
        <v>725.70610046386719</v>
      </c>
      <c r="V183" s="3">
        <v>702.22714614868164</v>
      </c>
      <c r="W183" s="3">
        <v>587.06661796569824</v>
      </c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>
        <v>1279.4436798095703</v>
      </c>
      <c r="F184" s="3">
        <v>1048.1916027069092</v>
      </c>
      <c r="G184" s="3">
        <v>1091.8854789733887</v>
      </c>
      <c r="H184" s="3">
        <v>1016.9809913635254</v>
      </c>
      <c r="I184" s="3">
        <v>546.43490695953369</v>
      </c>
      <c r="J184" s="3">
        <v>1013.8883953094482</v>
      </c>
      <c r="K184" s="3">
        <v>852.95180702209473</v>
      </c>
      <c r="L184" s="3">
        <v>855.30843162536621</v>
      </c>
      <c r="M184" s="3">
        <v>488.5761661529541</v>
      </c>
      <c r="N184" s="3">
        <v>434.73283958435059</v>
      </c>
      <c r="O184" s="3">
        <v>513.96470260620117</v>
      </c>
      <c r="P184" s="3">
        <v>1071.119312286377</v>
      </c>
      <c r="Q184" s="3">
        <v>1016.0781688690186</v>
      </c>
      <c r="R184" s="3">
        <v>1838.2878189086914</v>
      </c>
      <c r="S184" s="3">
        <v>3390.6826057434082</v>
      </c>
      <c r="T184" s="3">
        <v>2810.3077278137207</v>
      </c>
      <c r="U184" s="3">
        <v>786.55782699584961</v>
      </c>
      <c r="V184" s="3">
        <v>867.54161071777344</v>
      </c>
      <c r="W184" s="3">
        <v>1144.6059188842773</v>
      </c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>
        <v>0</v>
      </c>
      <c r="F185" s="3">
        <v>0</v>
      </c>
      <c r="G185" s="3">
        <v>0</v>
      </c>
      <c r="H185" s="3">
        <v>0</v>
      </c>
      <c r="I185" s="3">
        <v>0</v>
      </c>
      <c r="J185" s="3">
        <v>41.69610595703125</v>
      </c>
      <c r="K185" s="3">
        <v>80.666406631469727</v>
      </c>
      <c r="L185" s="3">
        <v>151.34796142578125</v>
      </c>
      <c r="M185" s="3">
        <v>40.503307342529297</v>
      </c>
      <c r="N185" s="3">
        <v>17.56086540222168</v>
      </c>
      <c r="O185" s="3">
        <v>77.633857727050781</v>
      </c>
      <c r="P185" s="3">
        <v>0</v>
      </c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>
        <v>0</v>
      </c>
      <c r="F186" s="3">
        <v>21.473453521728516</v>
      </c>
      <c r="G186" s="3">
        <v>10.107700347900391</v>
      </c>
      <c r="H186" s="3">
        <v>31.729232788085938</v>
      </c>
      <c r="I186" s="3">
        <v>38.136978149414063</v>
      </c>
      <c r="J186" s="3">
        <v>83.085203170776367</v>
      </c>
      <c r="K186" s="3">
        <v>207.4853515625</v>
      </c>
      <c r="L186" s="3">
        <v>166.64053535461426</v>
      </c>
      <c r="M186" s="3">
        <v>65.444803237915039</v>
      </c>
      <c r="N186" s="3">
        <v>19.68956184387207</v>
      </c>
      <c r="O186" s="3">
        <v>96.099464416503906</v>
      </c>
      <c r="P186" s="3">
        <v>18.207473754882813</v>
      </c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>
        <v>0</v>
      </c>
      <c r="F187" s="3">
        <v>22.057238578796387</v>
      </c>
      <c r="G187" s="3">
        <v>31.1591796875</v>
      </c>
      <c r="H187" s="3">
        <v>67.171035766601563</v>
      </c>
      <c r="I187" s="3">
        <v>50.579553604125977</v>
      </c>
      <c r="J187" s="3">
        <v>87.457200050354004</v>
      </c>
      <c r="K187" s="3">
        <v>263.74891662597656</v>
      </c>
      <c r="L187" s="3">
        <v>185.19067192077637</v>
      </c>
      <c r="M187" s="3">
        <v>77.241560935974121</v>
      </c>
      <c r="N187" s="3">
        <v>39.334415435791016</v>
      </c>
      <c r="O187" s="3">
        <v>117.19086456298828</v>
      </c>
      <c r="P187" s="3">
        <v>21.89458179473877</v>
      </c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>
        <v>0</v>
      </c>
      <c r="F188" s="3">
        <v>0</v>
      </c>
      <c r="G188" s="3">
        <v>0</v>
      </c>
      <c r="H188" s="3">
        <v>31.405636787414551</v>
      </c>
      <c r="I188" s="3">
        <v>0</v>
      </c>
      <c r="J188" s="3">
        <v>56.222328186035156</v>
      </c>
      <c r="K188" s="3">
        <v>173.56098556518555</v>
      </c>
      <c r="L188" s="3">
        <v>144.70664978027344</v>
      </c>
      <c r="M188" s="3">
        <v>47.351080894470215</v>
      </c>
      <c r="N188" s="3">
        <v>9.9313573837280273</v>
      </c>
      <c r="O188" s="3">
        <v>84.583595275878906</v>
      </c>
      <c r="P188" s="3">
        <v>0</v>
      </c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>
        <v>0</v>
      </c>
      <c r="F189" s="3">
        <v>62.119059562683105</v>
      </c>
      <c r="G189" s="3">
        <v>20.141147613525391</v>
      </c>
      <c r="H189" s="3">
        <v>87.690467834472656</v>
      </c>
      <c r="I189" s="3">
        <v>57.925666809082031</v>
      </c>
      <c r="J189" s="3">
        <v>10.59183406829834</v>
      </c>
      <c r="K189" s="3">
        <v>330.15538787841797</v>
      </c>
      <c r="L189" s="3">
        <v>229.77909564971924</v>
      </c>
      <c r="M189" s="3">
        <v>75.675360679626465</v>
      </c>
      <c r="N189" s="3">
        <v>28.292800903320313</v>
      </c>
      <c r="O189" s="3">
        <v>125.10847473144531</v>
      </c>
      <c r="P189" s="3">
        <v>26.882862091064453</v>
      </c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>
        <v>2069.2022552490234</v>
      </c>
      <c r="F190" s="3">
        <v>2324.7957916259766</v>
      </c>
      <c r="G190" s="3">
        <v>2051.5294408798218</v>
      </c>
      <c r="H190" s="3">
        <v>1699.9511337280273</v>
      </c>
      <c r="I190" s="3">
        <v>1249.07643699646</v>
      </c>
      <c r="J190" s="3">
        <v>1451.7246971130371</v>
      </c>
      <c r="K190" s="3">
        <v>1486.7599430084229</v>
      </c>
      <c r="L190" s="3">
        <v>1497.8793048858643</v>
      </c>
      <c r="M190" s="3">
        <v>1367.9065494537354</v>
      </c>
      <c r="N190" s="3">
        <v>1186.7273206710815</v>
      </c>
      <c r="O190" s="3">
        <v>1079.8977088928223</v>
      </c>
      <c r="P190" s="3">
        <v>1706.5156497955322</v>
      </c>
      <c r="Q190" s="3">
        <v>2024.3647975921631</v>
      </c>
      <c r="R190" s="3">
        <v>2548.5975437164307</v>
      </c>
      <c r="S190" s="3">
        <v>3425.8655700683594</v>
      </c>
      <c r="T190" s="3">
        <v>1357.7065200805664</v>
      </c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>
        <v>1466.3136291503906</v>
      </c>
      <c r="F191" s="3">
        <v>1641.2061529159546</v>
      </c>
      <c r="G191" s="3">
        <v>1560.1552429199219</v>
      </c>
      <c r="H191" s="3">
        <v>1148.6851043701172</v>
      </c>
      <c r="I191" s="3">
        <v>886.0399866104126</v>
      </c>
      <c r="J191" s="3">
        <v>1154.1471576690674</v>
      </c>
      <c r="K191" s="3">
        <v>1320.945369720459</v>
      </c>
      <c r="L191" s="3">
        <v>1269.6458625793457</v>
      </c>
      <c r="M191" s="3">
        <v>954.71232414245605</v>
      </c>
      <c r="N191" s="3">
        <v>949.55763721466064</v>
      </c>
      <c r="O191" s="3">
        <v>848.9394063949585</v>
      </c>
      <c r="P191" s="3">
        <v>1743.6453704833984</v>
      </c>
      <c r="Q191" s="3">
        <v>1551.1160469055176</v>
      </c>
      <c r="R191" s="3">
        <v>2004.9551753997803</v>
      </c>
      <c r="S191" s="3">
        <v>2748.7054100036621</v>
      </c>
      <c r="T191" s="3">
        <v>879.2914924621582</v>
      </c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>
        <v>1150.9712781906128</v>
      </c>
      <c r="F192" s="3">
        <v>1783.868709564209</v>
      </c>
      <c r="G192" s="3">
        <v>1487.1223068237305</v>
      </c>
      <c r="H192" s="3">
        <v>1139.648136138916</v>
      </c>
      <c r="I192" s="3">
        <v>820.5997257232666</v>
      </c>
      <c r="J192" s="3">
        <v>1172.5725040435791</v>
      </c>
      <c r="K192" s="3">
        <v>1448.5563774108887</v>
      </c>
      <c r="L192" s="3">
        <v>1132.4404239654541</v>
      </c>
      <c r="M192" s="3">
        <v>935.60142993927002</v>
      </c>
      <c r="N192" s="3">
        <v>756.93249702453613</v>
      </c>
      <c r="O192" s="3">
        <v>716.87501811981201</v>
      </c>
      <c r="P192" s="3">
        <v>1668.6912612915039</v>
      </c>
      <c r="Q192" s="3">
        <v>1665.7438411712646</v>
      </c>
      <c r="R192" s="3">
        <v>2042.3346176147461</v>
      </c>
      <c r="S192" s="3">
        <v>2694.9220733642578</v>
      </c>
      <c r="T192" s="3">
        <v>959.34549713134766</v>
      </c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>
        <v>0</v>
      </c>
      <c r="F193" s="3">
        <v>0</v>
      </c>
      <c r="G193" s="3">
        <v>0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0</v>
      </c>
      <c r="S193" s="3">
        <v>0</v>
      </c>
      <c r="T193" s="3">
        <v>0</v>
      </c>
      <c r="U193" s="3">
        <v>0</v>
      </c>
      <c r="V193" s="3">
        <v>0</v>
      </c>
      <c r="W193" s="3">
        <v>0</v>
      </c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>
        <v>149783.5234375</v>
      </c>
      <c r="F194" s="3">
        <v>67188.572265625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>
        <v>19689.044639587402</v>
      </c>
      <c r="F195" s="3">
        <v>19054.501693725586</v>
      </c>
      <c r="G195" s="3">
        <v>15371.701778411865</v>
      </c>
      <c r="H195" s="3">
        <v>12571.480228424072</v>
      </c>
      <c r="I195" s="3">
        <v>4382.7904205322266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>
        <v>20275.664291381836</v>
      </c>
      <c r="F196" s="3">
        <v>20060.593814849854</v>
      </c>
      <c r="G196" s="3">
        <v>15913.777786254883</v>
      </c>
      <c r="H196" s="3">
        <v>12729.880222320557</v>
      </c>
      <c r="I196" s="3">
        <v>4426.4920654296875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>
        <v>22035.280471801758</v>
      </c>
      <c r="F197" s="3">
        <v>20428.532524108887</v>
      </c>
      <c r="G197" s="3">
        <v>16049.956207275391</v>
      </c>
      <c r="H197" s="3">
        <v>14990.446983337402</v>
      </c>
      <c r="I197" s="3">
        <v>4551.9676818847656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>
        <v>22982.199554443359</v>
      </c>
      <c r="F198" s="3">
        <v>22781.630466461182</v>
      </c>
      <c r="G198" s="3">
        <v>18070.671363830566</v>
      </c>
      <c r="H198" s="3">
        <v>16096.535144805908</v>
      </c>
      <c r="I198" s="3">
        <v>4553.0497131347656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>
        <v>125718.32568359375</v>
      </c>
      <c r="F199" s="3">
        <v>113084.5908203125</v>
      </c>
      <c r="G199" s="3">
        <v>118162.99462890625</v>
      </c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>
        <v>180080.83203125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>
        <v>74602.23779296875</v>
      </c>
      <c r="F201" s="3">
        <v>61856.5224609375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>
        <v>34574.164794921875</v>
      </c>
      <c r="F202" s="3">
        <v>34922.808447360992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>
        <v>2503.1694412231445</v>
      </c>
      <c r="F203" s="3">
        <v>2380.404899597168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>
        <v>27359.900390625</v>
      </c>
      <c r="G204" s="3">
        <v>156412.7216796875</v>
      </c>
      <c r="H204" s="3">
        <v>146807.59521484375</v>
      </c>
      <c r="I204" s="3">
        <v>140858.11279296875</v>
      </c>
      <c r="J204" s="3">
        <v>153621.88232421875</v>
      </c>
      <c r="K204" s="3">
        <v>137693.05480957031</v>
      </c>
      <c r="L204" s="3">
        <v>133021.4345703125</v>
      </c>
      <c r="M204" s="3">
        <v>128063.04663085938</v>
      </c>
      <c r="N204" s="3">
        <v>122108.96362304688</v>
      </c>
      <c r="O204" s="3">
        <v>128140.08374023438</v>
      </c>
      <c r="P204" s="3">
        <v>122812.20849609375</v>
      </c>
      <c r="Q204" s="3">
        <v>126816.43615722656</v>
      </c>
      <c r="R204" s="3">
        <v>129352.271484375</v>
      </c>
      <c r="S204" s="3">
        <v>149216.9765625</v>
      </c>
      <c r="T204" s="3">
        <v>129452.21240234375</v>
      </c>
      <c r="U204" s="3">
        <v>143034.50439453125</v>
      </c>
      <c r="V204" s="3">
        <v>136880.00927734375</v>
      </c>
      <c r="W204" s="3">
        <v>127176.263671875</v>
      </c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>
        <v>160.78384399414063</v>
      </c>
      <c r="G205" s="3">
        <v>3766.5693702697754</v>
      </c>
      <c r="H205" s="3">
        <v>4181.7544326782227</v>
      </c>
      <c r="I205" s="3">
        <v>3348.1919860839844</v>
      </c>
      <c r="J205" s="3">
        <v>3606.2435722351074</v>
      </c>
      <c r="K205" s="3">
        <v>3477.5726356506348</v>
      </c>
      <c r="L205" s="3">
        <v>3296.5169410705566</v>
      </c>
      <c r="M205" s="3">
        <v>2317.1434154510498</v>
      </c>
      <c r="N205" s="3">
        <v>2191.0452365875244</v>
      </c>
      <c r="O205" s="3">
        <v>2246.3828935623169</v>
      </c>
      <c r="P205" s="3">
        <v>3373.1941757202148</v>
      </c>
      <c r="Q205" s="3">
        <v>4103.0329513549805</v>
      </c>
      <c r="R205" s="3">
        <v>4386.2079982757568</v>
      </c>
      <c r="S205" s="3">
        <v>5050.0107269287109</v>
      </c>
      <c r="T205" s="3">
        <v>4142.6948051452637</v>
      </c>
      <c r="U205" s="3">
        <v>5023.241081237793</v>
      </c>
      <c r="V205" s="3">
        <v>4660.8694295883179</v>
      </c>
      <c r="W205" s="3">
        <v>4671.6107273101807</v>
      </c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>
        <v>36056.964553833008</v>
      </c>
      <c r="F206" s="3">
        <v>38226.086849212646</v>
      </c>
      <c r="G206" s="3">
        <v>7388.4539070129395</v>
      </c>
      <c r="H206" s="3">
        <v>3791.9192428588867</v>
      </c>
      <c r="I206" s="3">
        <v>3675.777702331543</v>
      </c>
      <c r="J206" s="3">
        <v>3989.8229789733887</v>
      </c>
      <c r="K206" s="3">
        <v>4638.5944061279297</v>
      </c>
      <c r="L206" s="3">
        <v>4026.6620788574219</v>
      </c>
      <c r="M206" s="3">
        <v>3230.1171016693115</v>
      </c>
      <c r="N206" s="3">
        <v>3521.2615356445313</v>
      </c>
      <c r="O206" s="3">
        <v>3539.9182815551758</v>
      </c>
      <c r="P206" s="3">
        <v>3420.8256721496582</v>
      </c>
      <c r="Q206" s="3">
        <v>3381.3811340332031</v>
      </c>
      <c r="R206" s="3">
        <v>3530.8051834106445</v>
      </c>
      <c r="S206" s="3">
        <v>4737.3352508544922</v>
      </c>
      <c r="T206" s="3">
        <v>3871.808313369751</v>
      </c>
      <c r="U206" s="3">
        <v>4180.4535522460938</v>
      </c>
      <c r="V206" s="3">
        <v>4068.9822540283203</v>
      </c>
      <c r="W206" s="3">
        <v>4006.7921829223633</v>
      </c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>
        <v>84380.482177734375</v>
      </c>
      <c r="F207" s="3">
        <v>89696.273620605469</v>
      </c>
      <c r="G207" s="3">
        <v>16064.9375</v>
      </c>
      <c r="H207" s="3">
        <v>9310.7185974121094</v>
      </c>
      <c r="I207" s="3">
        <v>8494.596321105957</v>
      </c>
      <c r="J207" s="3">
        <v>8906.7794189453125</v>
      </c>
      <c r="K207" s="3">
        <v>10130.448059082031</v>
      </c>
      <c r="L207" s="3">
        <v>9562.7209739685059</v>
      </c>
      <c r="M207" s="3">
        <v>8278.6958618164063</v>
      </c>
      <c r="N207" s="3">
        <v>8077.1546325683594</v>
      </c>
      <c r="O207" s="3">
        <v>9238.5001907348633</v>
      </c>
      <c r="P207" s="3">
        <v>8497.6736640930176</v>
      </c>
      <c r="Q207" s="3">
        <v>8834.0132675170898</v>
      </c>
      <c r="R207" s="3">
        <v>8867.6392211914063</v>
      </c>
      <c r="S207" s="3">
        <v>8829.6150665283203</v>
      </c>
      <c r="T207" s="3">
        <v>9209.4375305175781</v>
      </c>
      <c r="U207" s="3">
        <v>10172.039054870605</v>
      </c>
      <c r="V207" s="3">
        <v>9928.3029327392578</v>
      </c>
      <c r="W207" s="3">
        <v>9585.8401489257813</v>
      </c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>
        <v>12419.987480163574</v>
      </c>
      <c r="F208" s="3">
        <v>2537.15673828125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>
        <v>12178.964256286621</v>
      </c>
      <c r="F209" s="3">
        <v>2560.2214622497559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>
        <v>12236.459983825684</v>
      </c>
      <c r="F210" s="3">
        <v>2371.3473930358887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>
        <v>3560.5138854980469</v>
      </c>
      <c r="G211" s="3">
        <v>5138.6851196289063</v>
      </c>
      <c r="H211" s="3">
        <v>8956.111572265625</v>
      </c>
      <c r="I211" s="3">
        <v>11042.639587402344</v>
      </c>
      <c r="J211" s="3">
        <v>14855.843383789063</v>
      </c>
      <c r="K211" s="3">
        <v>17951.904541015625</v>
      </c>
      <c r="L211" s="3">
        <v>19348.239135742188</v>
      </c>
      <c r="M211" s="3">
        <v>18736.169067382813</v>
      </c>
      <c r="N211" s="3">
        <v>16441.690795898438</v>
      </c>
      <c r="O211" s="3">
        <v>16613.971496582031</v>
      </c>
      <c r="P211" s="3">
        <v>15000.370361328125</v>
      </c>
      <c r="Q211" s="3">
        <v>14814.733428955078</v>
      </c>
      <c r="R211" s="3">
        <v>16236.64208984375</v>
      </c>
      <c r="S211" s="3">
        <v>17001.436096191406</v>
      </c>
      <c r="T211" s="3">
        <v>15472.661010742188</v>
      </c>
      <c r="U211" s="3">
        <v>15693.895568847656</v>
      </c>
      <c r="V211" s="3">
        <v>16230.601623535156</v>
      </c>
      <c r="W211" s="3">
        <v>15296.146026611328</v>
      </c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>
        <v>3003.6136779785156</v>
      </c>
      <c r="O212" s="3">
        <v>4479.2388153076172</v>
      </c>
      <c r="P212" s="3">
        <v>7118.3549652099609</v>
      </c>
      <c r="Q212" s="3">
        <v>8028.5656127929688</v>
      </c>
      <c r="R212" s="3">
        <v>12086.149871826172</v>
      </c>
      <c r="S212" s="3">
        <v>13890.126251220703</v>
      </c>
      <c r="T212" s="3">
        <v>15669.00927734375</v>
      </c>
      <c r="U212" s="3">
        <v>17182.235046386719</v>
      </c>
      <c r="V212" s="3">
        <v>17769.857666015625</v>
      </c>
      <c r="W212" s="3">
        <v>16746.774169921875</v>
      </c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>
        <v>3282.4931640625</v>
      </c>
      <c r="W213" s="3">
        <v>4292.6803359985352</v>
      </c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>
        <v>-3797.3937072753906</v>
      </c>
      <c r="F214" s="3">
        <v>-6162.3335266113281</v>
      </c>
      <c r="G214" s="3">
        <v>-6098.1012725830078</v>
      </c>
      <c r="H214" s="3">
        <v>-6049.3756561279297</v>
      </c>
      <c r="I214" s="3">
        <v>-6737.7988739013672</v>
      </c>
      <c r="J214" s="3">
        <v>-6650.4939575195313</v>
      </c>
      <c r="K214" s="3">
        <v>-7189.932861328125</v>
      </c>
      <c r="L214" s="3">
        <v>-7132.1449890136719</v>
      </c>
      <c r="M214" s="3">
        <v>-7070.0333557128906</v>
      </c>
      <c r="N214" s="3">
        <v>-7634.5193481445313</v>
      </c>
      <c r="O214" s="3">
        <v>-1890.8228759765625</v>
      </c>
      <c r="P214" s="3">
        <v>862.00003051757813</v>
      </c>
      <c r="Q214" s="3">
        <v>883.00003051757813</v>
      </c>
      <c r="R214" s="3">
        <v>946.00003051757813</v>
      </c>
      <c r="S214" s="3">
        <v>928.99996948242188</v>
      </c>
      <c r="T214" s="3">
        <v>946.00003051757813</v>
      </c>
      <c r="U214" s="3">
        <v>967.99996948242188</v>
      </c>
      <c r="V214" s="3">
        <v>991.00003051757813</v>
      </c>
      <c r="W214" s="3">
        <v>1015.0000305175781</v>
      </c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>
        <v>-5608.1824493408203</v>
      </c>
      <c r="F215" s="3">
        <v>-6142.9244537353516</v>
      </c>
      <c r="G215" s="3">
        <v>-6077.8496551513672</v>
      </c>
      <c r="H215" s="3">
        <v>-6024.199462890625</v>
      </c>
      <c r="I215" s="3">
        <v>-6664.0226898193359</v>
      </c>
      <c r="J215" s="3">
        <v>-6627.7101135253906</v>
      </c>
      <c r="K215" s="3">
        <v>-7165.9386901855469</v>
      </c>
      <c r="L215" s="3">
        <v>-7108.24072265625</v>
      </c>
      <c r="M215" s="3">
        <v>-7021.4574890136719</v>
      </c>
      <c r="N215" s="3">
        <v>-6548.4410705566406</v>
      </c>
      <c r="O215" s="3">
        <v>850.00003051757813</v>
      </c>
      <c r="P215" s="3">
        <v>868.99996948242188</v>
      </c>
      <c r="Q215" s="3">
        <v>931.99996948242188</v>
      </c>
      <c r="R215" s="3">
        <v>916.00003051757813</v>
      </c>
      <c r="S215" s="3">
        <v>931.99996948242188</v>
      </c>
      <c r="T215" s="3">
        <v>954</v>
      </c>
      <c r="U215" s="3">
        <v>976.00003051757813</v>
      </c>
      <c r="V215" s="3">
        <v>1000.0000305175781</v>
      </c>
      <c r="W215" s="3">
        <v>1027.9999694824219</v>
      </c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>
        <v>-5386.1924591064453</v>
      </c>
      <c r="F216" s="3">
        <v>-5896.0743865966797</v>
      </c>
      <c r="G216" s="3">
        <v>-5838.6498565673828</v>
      </c>
      <c r="H216" s="3">
        <v>-5790.7008361816406</v>
      </c>
      <c r="I216" s="3">
        <v>-6398.7918090820313</v>
      </c>
      <c r="J216" s="3">
        <v>-6367.3295745849609</v>
      </c>
      <c r="K216" s="3">
        <v>-6882.5685272216797</v>
      </c>
      <c r="L216" s="3">
        <v>-6830.8758392333984</v>
      </c>
      <c r="M216" s="3">
        <v>-6768.3391571044922</v>
      </c>
      <c r="N216" s="3">
        <v>-5057.5377655029297</v>
      </c>
      <c r="O216" s="3">
        <v>711.99998474121094</v>
      </c>
      <c r="P216" s="3">
        <v>726.99998474121094</v>
      </c>
      <c r="Q216" s="3">
        <v>783.99993896484375</v>
      </c>
      <c r="R216" s="3">
        <v>761.00001525878906</v>
      </c>
      <c r="S216" s="3">
        <v>771.99993896484375</v>
      </c>
      <c r="T216" s="3">
        <v>787.99996948242188</v>
      </c>
      <c r="U216" s="3">
        <v>804</v>
      </c>
      <c r="V216" s="3">
        <v>820.00003051757813</v>
      </c>
      <c r="W216" s="3">
        <v>841.99996948242188</v>
      </c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>
        <v>827.77725219726563</v>
      </c>
      <c r="F217" s="3">
        <v>847.53451538085938</v>
      </c>
      <c r="G217" s="3">
        <v>938.69522094726563</v>
      </c>
      <c r="H217" s="3">
        <v>950.01553344726563</v>
      </c>
      <c r="I217" s="3">
        <v>973.19558715820313</v>
      </c>
      <c r="J217" s="3">
        <v>1008.7099914550781</v>
      </c>
      <c r="K217" s="3">
        <v>1021.10595703125</v>
      </c>
      <c r="L217" s="3">
        <v>1045.8799438476563</v>
      </c>
      <c r="M217" s="3">
        <v>1083.5399780273438</v>
      </c>
      <c r="N217" s="3">
        <v>1097.2079772949219</v>
      </c>
      <c r="O217" s="3">
        <v>1176.8999633789063</v>
      </c>
      <c r="P217" s="3">
        <v>1163.9230041503906</v>
      </c>
      <c r="Q217" s="3">
        <v>1179.1390686035156</v>
      </c>
      <c r="R217" s="3">
        <v>1207.9069519042969</v>
      </c>
      <c r="S217" s="3">
        <v>1250.781005859375</v>
      </c>
      <c r="T217" s="3">
        <v>1267.844970703125</v>
      </c>
      <c r="U217" s="3">
        <v>1299.0840454101563</v>
      </c>
      <c r="V217" s="3">
        <v>1345.0679626464844</v>
      </c>
      <c r="W217" s="3">
        <v>1364.2650146484375</v>
      </c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>
        <v>-5560.7465171813965</v>
      </c>
      <c r="H218" s="3">
        <v>-6111.9113006591797</v>
      </c>
      <c r="I218" s="3">
        <v>-7060.7831420898438</v>
      </c>
      <c r="J218" s="3">
        <v>-7020.0896148681641</v>
      </c>
      <c r="K218" s="3">
        <v>-7142.6368255615234</v>
      </c>
      <c r="L218" s="3">
        <v>-7084.8656921386719</v>
      </c>
      <c r="M218" s="3">
        <v>-7271.5810852050781</v>
      </c>
      <c r="N218" s="3">
        <v>-7341.4629821777344</v>
      </c>
      <c r="O218" s="3">
        <v>-7272.6492004394531</v>
      </c>
      <c r="P218" s="3">
        <v>-7483.9937438964844</v>
      </c>
      <c r="Q218" s="3">
        <v>315.8531494140625</v>
      </c>
      <c r="R218" s="3">
        <v>896.74996948242188</v>
      </c>
      <c r="S218" s="3">
        <v>960.25003051757813</v>
      </c>
      <c r="T218" s="3">
        <v>944.25</v>
      </c>
      <c r="U218" s="3">
        <v>961.5</v>
      </c>
      <c r="V218" s="3">
        <v>984.25003051757813</v>
      </c>
      <c r="W218" s="3">
        <v>1007.5000305175781</v>
      </c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>
        <v>930.78414916992188</v>
      </c>
      <c r="F219" s="3">
        <v>955.64675903320313</v>
      </c>
      <c r="G219" s="3">
        <v>981.83505249023438</v>
      </c>
      <c r="H219" s="3">
        <v>1003.2979431152344</v>
      </c>
      <c r="I219" s="3">
        <v>1026.5169067382813</v>
      </c>
      <c r="J219" s="3">
        <v>1054.157958984375</v>
      </c>
      <c r="K219" s="3">
        <v>1081.1590576171875</v>
      </c>
      <c r="L219" s="3">
        <v>1103.4539794921875</v>
      </c>
      <c r="M219" s="3">
        <v>1131.64599609375</v>
      </c>
      <c r="N219" s="3">
        <v>1156.5769958496094</v>
      </c>
      <c r="O219" s="3">
        <v>1221.3919372558594</v>
      </c>
      <c r="P219" s="3">
        <v>1231.1719665527344</v>
      </c>
      <c r="Q219" s="3">
        <v>1242.8179321289063</v>
      </c>
      <c r="R219" s="3">
        <v>1270.2659912109375</v>
      </c>
      <c r="S219" s="3">
        <v>1304.1400451660156</v>
      </c>
      <c r="T219" s="3">
        <v>1333.2789916992188</v>
      </c>
      <c r="U219" s="3">
        <v>1368.1249694824219</v>
      </c>
      <c r="V219" s="3">
        <v>1402.1719665527344</v>
      </c>
      <c r="W219" s="3">
        <v>1432.6060180664063</v>
      </c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>
        <v>633.99998474121094</v>
      </c>
      <c r="F220" s="3">
        <v>648.99998474121094</v>
      </c>
      <c r="G220" s="3">
        <v>663.99998474121094</v>
      </c>
      <c r="H220" s="3">
        <v>684.99998474121094</v>
      </c>
      <c r="I220" s="3">
        <v>752.00001525878906</v>
      </c>
      <c r="J220" s="3">
        <v>770.00006103515625</v>
      </c>
      <c r="K220" s="3">
        <v>787.99996948242188</v>
      </c>
      <c r="L220" s="3">
        <v>807</v>
      </c>
      <c r="M220" s="3">
        <v>831</v>
      </c>
      <c r="N220" s="3">
        <v>844.99996948242188</v>
      </c>
      <c r="O220" s="3">
        <v>865.00003051757813</v>
      </c>
      <c r="P220" s="3">
        <v>886.00003051757813</v>
      </c>
      <c r="Q220" s="3">
        <v>949.00003051757813</v>
      </c>
      <c r="R220" s="3">
        <v>933</v>
      </c>
      <c r="S220" s="3">
        <v>949.99996948242188</v>
      </c>
      <c r="T220" s="3">
        <v>972</v>
      </c>
      <c r="U220" s="3">
        <v>994.99996948242188</v>
      </c>
      <c r="V220" s="3">
        <v>1018.9999694824219</v>
      </c>
      <c r="W220" s="3">
        <v>1048.0000305175781</v>
      </c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>
        <v>-5200.5574798583984</v>
      </c>
      <c r="G221" s="3">
        <v>-6111.3293762207031</v>
      </c>
      <c r="H221" s="3">
        <v>-6080.3378448486328</v>
      </c>
      <c r="I221" s="3">
        <v>-6776.3823547363281</v>
      </c>
      <c r="J221" s="3">
        <v>-6736.5168304443359</v>
      </c>
      <c r="K221" s="3">
        <v>-7228.7009429931641</v>
      </c>
      <c r="L221" s="3">
        <v>-7170.4979248046875</v>
      </c>
      <c r="M221" s="3">
        <v>-7072.71826171875</v>
      </c>
      <c r="N221" s="3">
        <v>-7679.8500061035156</v>
      </c>
      <c r="O221" s="3">
        <v>-7592.7698669433594</v>
      </c>
      <c r="P221" s="3">
        <v>-255.45339965820313</v>
      </c>
      <c r="Q221" s="3">
        <v>876</v>
      </c>
      <c r="R221" s="3">
        <v>896.74996948242188</v>
      </c>
      <c r="S221" s="3">
        <v>960.25003051757813</v>
      </c>
      <c r="T221" s="3">
        <v>944.25</v>
      </c>
      <c r="U221" s="3">
        <v>961.5</v>
      </c>
      <c r="V221" s="3">
        <v>984.25003051757813</v>
      </c>
      <c r="W221" s="3">
        <v>1007.5000305175781</v>
      </c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>
        <v>-5597.3644561767578</v>
      </c>
      <c r="F222" s="3">
        <v>-6131.1829986572266</v>
      </c>
      <c r="G222" s="3">
        <v>-6066.1663055419922</v>
      </c>
      <c r="H222" s="3">
        <v>-6012.57470703125</v>
      </c>
      <c r="I222" s="3">
        <v>-6651.1696014404297</v>
      </c>
      <c r="J222" s="3">
        <v>-6614.9212951660156</v>
      </c>
      <c r="K222" s="3">
        <v>-7152.1562805175781</v>
      </c>
      <c r="L222" s="3">
        <v>-7094.524169921875</v>
      </c>
      <c r="M222" s="3">
        <v>-7026.4180603027344</v>
      </c>
      <c r="N222" s="3">
        <v>-3623.8048400878906</v>
      </c>
      <c r="O222" s="3">
        <v>850.00003051757813</v>
      </c>
      <c r="P222" s="3">
        <v>868.99996948242188</v>
      </c>
      <c r="Q222" s="3">
        <v>931.99996948242188</v>
      </c>
      <c r="R222" s="3">
        <v>916.00003051757813</v>
      </c>
      <c r="S222" s="3">
        <v>931.99996948242188</v>
      </c>
      <c r="T222" s="3">
        <v>954</v>
      </c>
      <c r="U222" s="3">
        <v>976.00003051757813</v>
      </c>
      <c r="V222" s="3">
        <v>1000.0000305175781</v>
      </c>
      <c r="W222" s="3">
        <v>1027.9999694824219</v>
      </c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>
        <v>1178.7450256347656</v>
      </c>
      <c r="F223" s="3">
        <v>1266.3390197753906</v>
      </c>
      <c r="G223" s="3">
        <v>1294.406982421875</v>
      </c>
      <c r="H223" s="3">
        <v>1323.0599670410156</v>
      </c>
      <c r="I223" s="3">
        <v>1352.3139953613281</v>
      </c>
      <c r="J223" s="3">
        <v>1382.1889343261719</v>
      </c>
      <c r="K223" s="3">
        <v>1412.7109680175781</v>
      </c>
      <c r="L223" s="3">
        <v>1443.9090270996094</v>
      </c>
      <c r="M223" s="3">
        <v>1475.81396484375</v>
      </c>
      <c r="N223" s="3">
        <v>1561.5349731445313</v>
      </c>
      <c r="O223" s="3">
        <v>1541.8840942382813</v>
      </c>
      <c r="P223" s="3">
        <v>1576.119873046875</v>
      </c>
      <c r="Q223" s="3">
        <v>1611.2048950195313</v>
      </c>
      <c r="R223" s="3">
        <v>1647.1770629882813</v>
      </c>
      <c r="S223" s="3">
        <v>1684.0689697265625</v>
      </c>
      <c r="T223" s="3">
        <v>1721.9181518554688</v>
      </c>
      <c r="U223" s="3">
        <v>1760.7550048828125</v>
      </c>
      <c r="V223" s="3">
        <v>1800.6141357421875</v>
      </c>
      <c r="W223" s="3">
        <v>1841.5259399414063</v>
      </c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>
        <v>-3797.3937072753906</v>
      </c>
      <c r="F224" s="3">
        <v>-6162.3335266113281</v>
      </c>
      <c r="G224" s="3">
        <v>-6098.1012725830078</v>
      </c>
      <c r="H224" s="3">
        <v>-6049.3756561279297</v>
      </c>
      <c r="I224" s="3">
        <v>-6737.7988739013672</v>
      </c>
      <c r="J224" s="3">
        <v>-6650.4939575195313</v>
      </c>
      <c r="K224" s="3">
        <v>-7189.932861328125</v>
      </c>
      <c r="L224" s="3">
        <v>-7132.1449890136719</v>
      </c>
      <c r="M224" s="3">
        <v>-7070.0142517089844</v>
      </c>
      <c r="N224" s="3">
        <v>-7634.5193481445313</v>
      </c>
      <c r="O224" s="3">
        <v>-1890.8228759765625</v>
      </c>
      <c r="P224" s="3">
        <v>862.00003051757813</v>
      </c>
      <c r="Q224" s="3">
        <v>883.00003051757813</v>
      </c>
      <c r="R224" s="3">
        <v>946.00003051757813</v>
      </c>
      <c r="S224" s="3">
        <v>928.99996948242188</v>
      </c>
      <c r="T224" s="3">
        <v>946.00003051757813</v>
      </c>
      <c r="U224" s="3">
        <v>967.99996948242188</v>
      </c>
      <c r="V224" s="3">
        <v>991.00003051757813</v>
      </c>
      <c r="W224" s="3">
        <v>1015.0000305175781</v>
      </c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>
        <v>-2643.806022644043</v>
      </c>
      <c r="F225" s="3">
        <v>-6169.1911926269531</v>
      </c>
      <c r="G225" s="3">
        <v>-6104.9260406494141</v>
      </c>
      <c r="H225" s="3">
        <v>-6056.1660614013672</v>
      </c>
      <c r="I225" s="3">
        <v>-6745.3059539794922</v>
      </c>
      <c r="J225" s="3">
        <v>-6657.962890625</v>
      </c>
      <c r="K225" s="3">
        <v>-7197.9845581054688</v>
      </c>
      <c r="L225" s="3">
        <v>-7140.1561584472656</v>
      </c>
      <c r="M225" s="3">
        <v>-7065.4505920410156</v>
      </c>
      <c r="N225" s="3">
        <v>-7643.059814453125</v>
      </c>
      <c r="O225" s="3">
        <v>-3590.5595092773438</v>
      </c>
      <c r="P225" s="3">
        <v>862.00003051757813</v>
      </c>
      <c r="Q225" s="3">
        <v>883.00003051757813</v>
      </c>
      <c r="R225" s="3">
        <v>946.00003051757813</v>
      </c>
      <c r="S225" s="3">
        <v>928.99996948242188</v>
      </c>
      <c r="T225" s="3">
        <v>946.00003051757813</v>
      </c>
      <c r="U225" s="3">
        <v>967.99996948242188</v>
      </c>
      <c r="V225" s="3">
        <v>991.00003051757813</v>
      </c>
      <c r="W225" s="3">
        <v>1015.0000305175781</v>
      </c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>
        <v>-3797.3937072753906</v>
      </c>
      <c r="F226" s="3">
        <v>-6162.3335266113281</v>
      </c>
      <c r="G226" s="3">
        <v>-6098.1012725830078</v>
      </c>
      <c r="H226" s="3">
        <v>-6049.3756561279297</v>
      </c>
      <c r="I226" s="3">
        <v>-6737.7988739013672</v>
      </c>
      <c r="J226" s="3">
        <v>-6650.4939575195313</v>
      </c>
      <c r="K226" s="3">
        <v>-7189.932861328125</v>
      </c>
      <c r="L226" s="3">
        <v>-7132.1449890136719</v>
      </c>
      <c r="M226" s="3">
        <v>-7063.4051818847656</v>
      </c>
      <c r="N226" s="3">
        <v>-7634.5193481445313</v>
      </c>
      <c r="O226" s="3">
        <v>-1890.8228759765625</v>
      </c>
      <c r="P226" s="3">
        <v>862.00003051757813</v>
      </c>
      <c r="Q226" s="3">
        <v>883.00003051757813</v>
      </c>
      <c r="R226" s="3">
        <v>946.00003051757813</v>
      </c>
      <c r="S226" s="3">
        <v>928.99996948242188</v>
      </c>
      <c r="T226" s="3">
        <v>946.00003051757813</v>
      </c>
      <c r="U226" s="3">
        <v>967.99996948242188</v>
      </c>
      <c r="V226" s="3">
        <v>991.00003051757813</v>
      </c>
      <c r="W226" s="3">
        <v>1015.0000305175781</v>
      </c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>
        <v>609.99998474121094</v>
      </c>
      <c r="F227" s="3">
        <v>629.00001525878906</v>
      </c>
      <c r="G227" s="3">
        <v>677.00001525878906</v>
      </c>
      <c r="H227" s="3">
        <v>693</v>
      </c>
      <c r="I227" s="3">
        <v>710.00001525878906</v>
      </c>
      <c r="J227" s="3">
        <v>726</v>
      </c>
      <c r="K227" s="3">
        <v>747.99998474121094</v>
      </c>
      <c r="L227" s="3">
        <v>761.00001525878906</v>
      </c>
      <c r="M227" s="3">
        <v>779.00006103515625</v>
      </c>
      <c r="N227" s="3">
        <v>796.99996948242188</v>
      </c>
      <c r="O227" s="3">
        <v>856.00003051757813</v>
      </c>
      <c r="P227" s="3">
        <v>840</v>
      </c>
      <c r="Q227" s="3">
        <v>853.99996948242188</v>
      </c>
      <c r="R227" s="3">
        <v>874.00003051757813</v>
      </c>
      <c r="S227" s="3">
        <v>895.00003051757813</v>
      </c>
      <c r="T227" s="3">
        <v>916.00003051757813</v>
      </c>
      <c r="U227" s="3">
        <v>942</v>
      </c>
      <c r="V227" s="3">
        <v>960</v>
      </c>
      <c r="W227" s="3">
        <v>982.00003051757813</v>
      </c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>
        <v>-5463.0363464355469</v>
      </c>
      <c r="G228" s="3">
        <v>-6109.0420532226563</v>
      </c>
      <c r="H228" s="3">
        <v>-6078.0618438720703</v>
      </c>
      <c r="I228" s="3">
        <v>-6773.8665466308594</v>
      </c>
      <c r="J228" s="3">
        <v>-6733.9235076904297</v>
      </c>
      <c r="K228" s="3">
        <v>-7226.0024566650391</v>
      </c>
      <c r="L228" s="3">
        <v>-7167.8123168945313</v>
      </c>
      <c r="M228" s="3">
        <v>-7106.4523010253906</v>
      </c>
      <c r="N228" s="3">
        <v>-7676.8852844238281</v>
      </c>
      <c r="O228" s="3">
        <v>-7589.9209899902344</v>
      </c>
      <c r="P228" s="3">
        <v>311.41268920898438</v>
      </c>
      <c r="Q228" s="3">
        <v>876</v>
      </c>
      <c r="R228" s="3">
        <v>896.74996948242188</v>
      </c>
      <c r="S228" s="3">
        <v>960.25003051757813</v>
      </c>
      <c r="T228" s="3">
        <v>944.25</v>
      </c>
      <c r="U228" s="3">
        <v>961.5</v>
      </c>
      <c r="V228" s="3">
        <v>984.25003051757813</v>
      </c>
      <c r="W228" s="3">
        <v>1007.5000305175781</v>
      </c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>
        <v>5368.0177001953125</v>
      </c>
      <c r="R229" s="3">
        <v>5474.7066650390625</v>
      </c>
      <c r="S229" s="3">
        <v>5583.51708984375</v>
      </c>
      <c r="T229" s="3">
        <v>5694.4888916015625</v>
      </c>
      <c r="U229" s="3">
        <v>5807.66748046875</v>
      </c>
      <c r="V229" s="3">
        <v>5923.09423828125</v>
      </c>
      <c r="W229" s="3">
        <v>6040.8160400390625</v>
      </c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>
        <v>-8232.70361328125</v>
      </c>
      <c r="H230" s="3">
        <v>-8515.6047973632813</v>
      </c>
      <c r="I230" s="3">
        <v>-10279.278259277344</v>
      </c>
      <c r="J230" s="3">
        <v>-10149.131591796875</v>
      </c>
      <c r="K230" s="3">
        <v>-10421.639587402344</v>
      </c>
      <c r="L230" s="3">
        <v>-10250.871459960938</v>
      </c>
      <c r="M230" s="3">
        <v>-10548.609924316406</v>
      </c>
      <c r="N230" s="3">
        <v>-10642.383850097656</v>
      </c>
      <c r="O230" s="3">
        <v>-10400.397705078125</v>
      </c>
      <c r="P230" s="3">
        <v>-10748.502807617188</v>
      </c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>
        <v>4473.3480834960938</v>
      </c>
      <c r="R231" s="3">
        <v>10981.509765625</v>
      </c>
      <c r="S231" s="3">
        <v>11199.768493652344</v>
      </c>
      <c r="T231" s="3">
        <v>11422.36279296875</v>
      </c>
      <c r="U231" s="3">
        <v>11649.382629394531</v>
      </c>
      <c r="V231" s="3">
        <v>11880.913330078125</v>
      </c>
      <c r="W231" s="3">
        <v>12117.04736328125</v>
      </c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>
        <v>-5764.7706909179688</v>
      </c>
      <c r="H232" s="3">
        <v>-17086.805725097656</v>
      </c>
      <c r="I232" s="3">
        <v>-20625.297241210938</v>
      </c>
      <c r="J232" s="3">
        <v>-20364.351806640625</v>
      </c>
      <c r="K232" s="3">
        <v>-20910.986877441406</v>
      </c>
      <c r="L232" s="3">
        <v>-20568.427612304688</v>
      </c>
      <c r="M232" s="3">
        <v>-21165.813842773438</v>
      </c>
      <c r="N232" s="3">
        <v>-21454.947631835938</v>
      </c>
      <c r="O232" s="3">
        <v>-20975.657287597656</v>
      </c>
      <c r="P232" s="3">
        <v>-21691.565795898438</v>
      </c>
      <c r="Q232" s="3">
        <v>-14496.908386230469</v>
      </c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>
        <v>939.96234130859375</v>
      </c>
      <c r="T233" s="3">
        <v>12520.179565429688</v>
      </c>
      <c r="U233" s="3">
        <v>24372.704223632813</v>
      </c>
      <c r="V233" s="3">
        <v>34220.297607421875</v>
      </c>
      <c r="W233" s="3">
        <v>47610.32666015625</v>
      </c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>
        <v>-923.929931640625</v>
      </c>
      <c r="J234" s="3">
        <v>-21505.913818359375</v>
      </c>
      <c r="K234" s="3">
        <v>-43119.7578125</v>
      </c>
      <c r="L234" s="3">
        <v>-58402.560546875</v>
      </c>
      <c r="M234" s="3">
        <v>-82080.933837890625</v>
      </c>
      <c r="N234" s="3">
        <v>-112446.27783203125</v>
      </c>
      <c r="O234" s="3">
        <v>-141817.80517578125</v>
      </c>
      <c r="P234" s="3">
        <v>-145601.12890625</v>
      </c>
      <c r="Q234" s="3">
        <v>-149679.044921875</v>
      </c>
      <c r="R234" s="3">
        <v>-154202.35888671875</v>
      </c>
      <c r="S234" s="3">
        <v>-150085.037109375</v>
      </c>
      <c r="T234" s="3">
        <v>-130069.43798828125</v>
      </c>
      <c r="U234" s="3">
        <v>-109086.33129882813</v>
      </c>
      <c r="V234" s="3">
        <v>-92893.8076171875</v>
      </c>
      <c r="W234" s="3">
        <v>-66313.08447265625</v>
      </c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>
        <v>917.03631591796875</v>
      </c>
      <c r="S235" s="3">
        <v>11274.848266601563</v>
      </c>
      <c r="T235" s="3">
        <v>11498.9345703125</v>
      </c>
      <c r="U235" s="3">
        <v>11727.476440429688</v>
      </c>
      <c r="V235" s="3">
        <v>11960.559020996094</v>
      </c>
      <c r="W235" s="3">
        <v>12198.27587890625</v>
      </c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>
        <v>-723.92510986328125</v>
      </c>
      <c r="I236" s="3">
        <v>-20761.078430175781</v>
      </c>
      <c r="J236" s="3">
        <v>-20498.278503417969</v>
      </c>
      <c r="K236" s="3">
        <v>-21048.619201660156</v>
      </c>
      <c r="L236" s="3">
        <v>-20703.776672363281</v>
      </c>
      <c r="M236" s="3">
        <v>-21305.114074707031</v>
      </c>
      <c r="N236" s="3">
        <v>-21496.405456542969</v>
      </c>
      <c r="O236" s="3">
        <v>-21079.742919921875</v>
      </c>
      <c r="P236" s="3">
        <v>-21800.524169921875</v>
      </c>
      <c r="Q236" s="3">
        <v>-22594.528259277344</v>
      </c>
      <c r="R236" s="3">
        <v>-22259.55322265625</v>
      </c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>
        <v>-2894.298583984375</v>
      </c>
      <c r="P237" s="3">
        <v>-70489.4501953125</v>
      </c>
      <c r="Q237" s="3">
        <v>-134370.73681640625</v>
      </c>
      <c r="R237" s="3">
        <v>-138964.443359375</v>
      </c>
      <c r="S237" s="3">
        <v>-136141.94970703125</v>
      </c>
      <c r="T237" s="3">
        <v>-139258.1455078125</v>
      </c>
      <c r="U237" s="3">
        <v>-142298.11083984375</v>
      </c>
      <c r="V237" s="3">
        <v>-145779.322265625</v>
      </c>
      <c r="W237" s="3">
        <v>-142759.333984375</v>
      </c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>
        <v>0</v>
      </c>
      <c r="F238" s="3">
        <v>0</v>
      </c>
      <c r="G238" s="3">
        <v>0</v>
      </c>
      <c r="H238" s="3">
        <v>0</v>
      </c>
      <c r="I238" s="3">
        <v>0</v>
      </c>
      <c r="J238" s="3">
        <v>0</v>
      </c>
      <c r="K238" s="3">
        <v>0</v>
      </c>
      <c r="L238" s="3">
        <v>0</v>
      </c>
      <c r="M238" s="3">
        <v>0</v>
      </c>
      <c r="N238" s="3">
        <v>0</v>
      </c>
      <c r="O238" s="3">
        <v>0</v>
      </c>
      <c r="P238" s="3">
        <v>0</v>
      </c>
      <c r="Q238" s="3">
        <v>0</v>
      </c>
      <c r="R238" s="3">
        <v>0</v>
      </c>
      <c r="S238" s="3">
        <v>0</v>
      </c>
      <c r="T238" s="3">
        <v>0</v>
      </c>
      <c r="U238" s="3">
        <v>0</v>
      </c>
      <c r="V238" s="3">
        <v>0</v>
      </c>
      <c r="W238" s="3">
        <v>0</v>
      </c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>
        <v>-5267.8995819091797</v>
      </c>
      <c r="F239" s="3">
        <v>-5775.0722198486328</v>
      </c>
      <c r="G239" s="3">
        <v>-5711.6921691894531</v>
      </c>
      <c r="H239" s="3">
        <v>-5660.7883148193359</v>
      </c>
      <c r="I239" s="3">
        <v>-6306.9387969970703</v>
      </c>
      <c r="J239" s="3">
        <v>-6266.5257720947266</v>
      </c>
      <c r="K239" s="3">
        <v>-6771.0013580322266</v>
      </c>
      <c r="L239" s="3">
        <v>-6709.3607482910156</v>
      </c>
      <c r="M239" s="3">
        <v>-6632.03515625</v>
      </c>
      <c r="N239" s="3">
        <v>-2681.3760681152344</v>
      </c>
      <c r="O239" s="3">
        <v>856.99996948242188</v>
      </c>
      <c r="P239" s="3">
        <v>883.00003051757813</v>
      </c>
      <c r="Q239" s="3">
        <v>937.99996948242188</v>
      </c>
      <c r="R239" s="3">
        <v>952.99996948242188</v>
      </c>
      <c r="S239" s="3">
        <v>964.00003051757813</v>
      </c>
      <c r="T239" s="3">
        <v>988.00003051757813</v>
      </c>
      <c r="U239" s="3">
        <v>1014</v>
      </c>
      <c r="V239" s="3">
        <v>1039.9999694824219</v>
      </c>
      <c r="W239" s="3">
        <v>1069.0000305175781</v>
      </c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>
        <v>1072.9999694824219</v>
      </c>
      <c r="F240" s="3">
        <v>1095</v>
      </c>
      <c r="G240" s="3">
        <v>1125</v>
      </c>
      <c r="H240" s="3">
        <v>1209</v>
      </c>
      <c r="I240" s="3">
        <v>1234.0000305175781</v>
      </c>
      <c r="J240" s="3">
        <v>1263</v>
      </c>
      <c r="K240" s="3">
        <v>1297.0000305175781</v>
      </c>
      <c r="L240" s="3">
        <v>1327.9999694824219</v>
      </c>
      <c r="M240" s="3">
        <v>1354.0000305175781</v>
      </c>
      <c r="N240" s="3">
        <v>1390.0000305175781</v>
      </c>
      <c r="O240" s="3">
        <v>1419</v>
      </c>
      <c r="P240" s="3">
        <v>1503</v>
      </c>
      <c r="Q240" s="3">
        <v>1495.9999694824219</v>
      </c>
      <c r="R240" s="3">
        <v>1521</v>
      </c>
      <c r="S240" s="3">
        <v>1557</v>
      </c>
      <c r="T240" s="3">
        <v>1598.0000610351563</v>
      </c>
      <c r="U240" s="3">
        <v>1632</v>
      </c>
      <c r="V240" s="3">
        <v>1676.0000610351563</v>
      </c>
      <c r="W240" s="3">
        <v>1715.0000610351563</v>
      </c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>
        <v>0</v>
      </c>
      <c r="F241" s="3">
        <v>0</v>
      </c>
      <c r="G241" s="3">
        <v>0</v>
      </c>
      <c r="H241" s="3">
        <v>0</v>
      </c>
      <c r="I241" s="3">
        <v>0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0</v>
      </c>
      <c r="S241" s="3">
        <v>0</v>
      </c>
      <c r="T241" s="3">
        <v>0</v>
      </c>
      <c r="U241" s="3">
        <v>0</v>
      </c>
      <c r="V241" s="3">
        <v>0</v>
      </c>
      <c r="W241" s="3">
        <v>0</v>
      </c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>
        <v>1075.0000305175781</v>
      </c>
      <c r="F242" s="3">
        <v>1105.0000305175781</v>
      </c>
      <c r="G242" s="3">
        <v>1189.0000305175781</v>
      </c>
      <c r="H242" s="3">
        <v>1213.0000305175781</v>
      </c>
      <c r="I242" s="3">
        <v>1242</v>
      </c>
      <c r="J242" s="3">
        <v>1275</v>
      </c>
      <c r="K242" s="3">
        <v>1306.0000305175781</v>
      </c>
      <c r="L242" s="3">
        <v>1332</v>
      </c>
      <c r="M242" s="3">
        <v>1366.9999694824219</v>
      </c>
      <c r="N242" s="3">
        <v>1395</v>
      </c>
      <c r="O242" s="3">
        <v>1479</v>
      </c>
      <c r="P242" s="3">
        <v>1471.0000305175781</v>
      </c>
      <c r="Q242" s="3">
        <v>1497</v>
      </c>
      <c r="R242" s="3">
        <v>1531.9999694824219</v>
      </c>
      <c r="S242" s="3">
        <v>1572.9999389648438</v>
      </c>
      <c r="T242" s="3">
        <v>1605.9999389648438</v>
      </c>
      <c r="U242" s="3">
        <v>1649.0000610351563</v>
      </c>
      <c r="V242" s="3">
        <v>1688.0000610351563</v>
      </c>
      <c r="W242" s="3">
        <v>1722.9999389648438</v>
      </c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>
        <v>982.72000122070313</v>
      </c>
      <c r="F243" s="3">
        <v>1002.0869750976563</v>
      </c>
      <c r="G243" s="3">
        <v>1030.6940002441406</v>
      </c>
      <c r="H243" s="3">
        <v>1110.9779663085938</v>
      </c>
      <c r="I243" s="3">
        <v>1133.8049926757813</v>
      </c>
      <c r="J243" s="3">
        <v>1160.9939575195313</v>
      </c>
      <c r="K243" s="3">
        <v>1192.7149658203125</v>
      </c>
      <c r="L243" s="3">
        <v>1222.1650085449219</v>
      </c>
      <c r="M243" s="3">
        <v>1246.1920166015625</v>
      </c>
      <c r="N243" s="3">
        <v>1279.9859619140625</v>
      </c>
      <c r="O243" s="3">
        <v>1306.2739562988281</v>
      </c>
      <c r="P243" s="3">
        <v>1388.3460388183594</v>
      </c>
      <c r="Q243" s="3">
        <v>1378.5450439453125</v>
      </c>
      <c r="R243" s="3">
        <v>1401.9640502929688</v>
      </c>
      <c r="S243" s="3">
        <v>1435.4880065917969</v>
      </c>
      <c r="T243" s="3">
        <v>1474.3230285644531</v>
      </c>
      <c r="U243" s="3">
        <v>1505.1900329589844</v>
      </c>
      <c r="V243" s="3">
        <v>1546.4390258789063</v>
      </c>
      <c r="W243" s="3">
        <v>1583.2820434570313</v>
      </c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>
        <v>-5463.0363464355469</v>
      </c>
      <c r="G244" s="3">
        <v>-6109.0420532226563</v>
      </c>
      <c r="H244" s="3">
        <v>-6078.0618438720703</v>
      </c>
      <c r="I244" s="3">
        <v>-6773.8665466308594</v>
      </c>
      <c r="J244" s="3">
        <v>-6733.9235076904297</v>
      </c>
      <c r="K244" s="3">
        <v>-7226.0024566650391</v>
      </c>
      <c r="L244" s="3">
        <v>-7167.8123168945313</v>
      </c>
      <c r="M244" s="3">
        <v>-7089.9098815917969</v>
      </c>
      <c r="N244" s="3">
        <v>-7676.8852844238281</v>
      </c>
      <c r="O244" s="3">
        <v>-7589.9209899902344</v>
      </c>
      <c r="P244" s="3">
        <v>311.41268920898438</v>
      </c>
      <c r="Q244" s="3">
        <v>876</v>
      </c>
      <c r="R244" s="3">
        <v>896.74996948242188</v>
      </c>
      <c r="S244" s="3">
        <v>960.25003051757813</v>
      </c>
      <c r="T244" s="3">
        <v>944.25</v>
      </c>
      <c r="U244" s="3">
        <v>961.5</v>
      </c>
      <c r="V244" s="3">
        <v>984.25003051757813</v>
      </c>
      <c r="W244" s="3">
        <v>1007.5000305175781</v>
      </c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>
        <v>874.588134765625</v>
      </c>
      <c r="V245" s="3">
        <v>11649.405029296875</v>
      </c>
      <c r="W245" s="3">
        <v>22907.305297851563</v>
      </c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>
        <v>-330.31561279296875</v>
      </c>
      <c r="L246" s="3">
        <v>-10386.4111328125</v>
      </c>
      <c r="M246" s="3">
        <v>-21615.915771484375</v>
      </c>
      <c r="N246" s="3">
        <v>-32122.296630859375</v>
      </c>
      <c r="O246" s="3">
        <v>-31272.380126953125</v>
      </c>
      <c r="P246" s="3">
        <v>-32212.47021484375</v>
      </c>
      <c r="Q246" s="3">
        <v>-33451.355712890625</v>
      </c>
      <c r="R246" s="3">
        <v>-34788.509521484375</v>
      </c>
      <c r="S246" s="3">
        <v>-33755.10791015625</v>
      </c>
      <c r="T246" s="3">
        <v>-34555.8544921875</v>
      </c>
      <c r="U246" s="3">
        <v>-34948.3564453125</v>
      </c>
      <c r="V246" s="3">
        <v>-23819.932861328125</v>
      </c>
      <c r="W246" s="3">
        <v>-11388.830749511719</v>
      </c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>
        <v>0</v>
      </c>
      <c r="F247" s="3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0</v>
      </c>
      <c r="S247" s="3">
        <v>0</v>
      </c>
      <c r="T247" s="3">
        <v>0</v>
      </c>
      <c r="U247" s="3">
        <v>0</v>
      </c>
      <c r="V247" s="3">
        <v>0</v>
      </c>
      <c r="W247" s="3">
        <v>0</v>
      </c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>
        <v>828.78096866607666</v>
      </c>
      <c r="F248" s="3">
        <v>1142.9039306640625</v>
      </c>
      <c r="G248" s="3">
        <v>965.28774070739746</v>
      </c>
      <c r="H248" s="3">
        <v>966.73753929138184</v>
      </c>
      <c r="I248" s="3">
        <v>653.16177463531494</v>
      </c>
      <c r="J248" s="3">
        <v>811.93540096282959</v>
      </c>
      <c r="K248" s="3">
        <v>930.24918365478516</v>
      </c>
      <c r="L248" s="3">
        <v>1124.356595993042</v>
      </c>
      <c r="M248" s="3">
        <v>918.37143516540527</v>
      </c>
      <c r="N248" s="3">
        <v>803.18463134765625</v>
      </c>
      <c r="O248" s="3">
        <v>881.81048965454102</v>
      </c>
      <c r="P248" s="3">
        <v>410.96095275878906</v>
      </c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>
        <v>704.15430355072021</v>
      </c>
      <c r="F249" s="3">
        <v>791.69180774688721</v>
      </c>
      <c r="G249" s="3">
        <v>649.86633491516113</v>
      </c>
      <c r="H249" s="3">
        <v>875.31532669067383</v>
      </c>
      <c r="I249" s="3">
        <v>496.4531078338623</v>
      </c>
      <c r="J249" s="3">
        <v>831.44388580322266</v>
      </c>
      <c r="K249" s="3">
        <v>861.25861549377441</v>
      </c>
      <c r="L249" s="3">
        <v>972.68232345581055</v>
      </c>
      <c r="M249" s="3">
        <v>796.45574188232422</v>
      </c>
      <c r="N249" s="3">
        <v>782.56547260284424</v>
      </c>
      <c r="O249" s="3">
        <v>769.83953666687012</v>
      </c>
      <c r="P249" s="3">
        <v>360.22856712341309</v>
      </c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>
        <v>1260.5979084968567</v>
      </c>
      <c r="F250" s="3">
        <v>1436.7199268341064</v>
      </c>
      <c r="G250" s="3">
        <v>1285.0949554443359</v>
      </c>
      <c r="H250" s="3">
        <v>1361.0378799438477</v>
      </c>
      <c r="I250" s="3">
        <v>969.59759426116943</v>
      </c>
      <c r="J250" s="3">
        <v>1247.5021858215332</v>
      </c>
      <c r="K250" s="3">
        <v>1240.6331405639648</v>
      </c>
      <c r="L250" s="3">
        <v>1272.5346260070801</v>
      </c>
      <c r="M250" s="3">
        <v>1018.2833518981934</v>
      </c>
      <c r="N250" s="3">
        <v>1056.9490852355957</v>
      </c>
      <c r="O250" s="3">
        <v>1061.4384183883667</v>
      </c>
      <c r="P250" s="3">
        <v>489.4821720123291</v>
      </c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>
        <v>59833.420288085938</v>
      </c>
      <c r="F251" s="3">
        <v>45531.747192382813</v>
      </c>
      <c r="G251" s="3">
        <v>40062.986938476563</v>
      </c>
      <c r="H251" s="3">
        <v>46896.758026123047</v>
      </c>
      <c r="I251" s="3">
        <v>41544.51171875</v>
      </c>
      <c r="J251" s="3">
        <v>47195.846382141113</v>
      </c>
      <c r="K251" s="3">
        <v>38242.900939941406</v>
      </c>
      <c r="L251" s="3">
        <v>31029.217021942139</v>
      </c>
      <c r="M251" s="3">
        <v>25314.1986951828</v>
      </c>
      <c r="N251" s="3">
        <v>23964.43017578125</v>
      </c>
      <c r="O251" s="3">
        <v>18685.408912658691</v>
      </c>
      <c r="P251" s="3">
        <v>27855.112724304199</v>
      </c>
      <c r="Q251" s="3">
        <v>3522.0483322143555</v>
      </c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>
        <v>21398.838195800781</v>
      </c>
      <c r="F252" s="3">
        <v>17978.126159667969</v>
      </c>
      <c r="G252" s="3">
        <v>17020.731628417969</v>
      </c>
      <c r="H252" s="3">
        <v>16718.867980957031</v>
      </c>
      <c r="I252" s="3">
        <v>14149.81689453125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>
        <v>0</v>
      </c>
      <c r="F253" s="3">
        <v>0</v>
      </c>
      <c r="G253" s="3">
        <v>0</v>
      </c>
      <c r="H253" s="3">
        <v>0</v>
      </c>
      <c r="I253" s="3">
        <v>0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0</v>
      </c>
      <c r="S253" s="3">
        <v>0</v>
      </c>
      <c r="T253" s="3">
        <v>0</v>
      </c>
      <c r="U253" s="3">
        <v>0</v>
      </c>
      <c r="V253" s="3">
        <v>0</v>
      </c>
      <c r="W253" s="3">
        <v>0</v>
      </c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>
        <v>0</v>
      </c>
      <c r="F254" s="10">
        <v>0</v>
      </c>
      <c r="G254" s="10">
        <v>0</v>
      </c>
      <c r="H254" s="10">
        <v>0</v>
      </c>
      <c r="I254" s="10">
        <v>0</v>
      </c>
      <c r="J254" s="10">
        <v>0</v>
      </c>
      <c r="K254" s="10">
        <v>0</v>
      </c>
      <c r="L254" s="10">
        <v>0</v>
      </c>
      <c r="M254" s="10">
        <v>0</v>
      </c>
      <c r="N254" s="10">
        <v>0</v>
      </c>
      <c r="O254" s="10">
        <v>0</v>
      </c>
      <c r="P254" s="10">
        <v>0</v>
      </c>
      <c r="Q254" s="10">
        <v>0</v>
      </c>
      <c r="R254" s="10">
        <v>0</v>
      </c>
      <c r="S254" s="10">
        <v>0</v>
      </c>
      <c r="T254" s="10">
        <v>0</v>
      </c>
      <c r="U254" s="10">
        <v>0</v>
      </c>
      <c r="V254" s="10">
        <v>0</v>
      </c>
      <c r="W254" s="10">
        <v>0</v>
      </c>
    </row>
    <row r="255" spans="1:23" x14ac:dyDescent="0.3">
      <c r="A255" t="s">
        <v>13</v>
      </c>
      <c r="E255" s="3">
        <f t="shared" ref="E255:W255" si="1">SUM(E139:E254)</f>
        <v>2564783.9344666004</v>
      </c>
      <c r="F255" s="3">
        <f t="shared" si="1"/>
        <v>2015251.1851801872</v>
      </c>
      <c r="G255" s="3">
        <f t="shared" si="1"/>
        <v>1670027.4505091906</v>
      </c>
      <c r="H255" s="3">
        <f t="shared" si="1"/>
        <v>1518982.6548763514</v>
      </c>
      <c r="I255" s="3">
        <f t="shared" si="1"/>
        <v>1452501.8632208109</v>
      </c>
      <c r="J255" s="3">
        <f t="shared" si="1"/>
        <v>1456583.699683547</v>
      </c>
      <c r="K255" s="3">
        <f t="shared" si="1"/>
        <v>1394430.7856553793</v>
      </c>
      <c r="L255" s="3">
        <f t="shared" si="1"/>
        <v>1308248.4804081321</v>
      </c>
      <c r="M255" s="3">
        <f t="shared" si="1"/>
        <v>1209558.0259735584</v>
      </c>
      <c r="N255" s="3">
        <f t="shared" si="1"/>
        <v>1178834.1848043799</v>
      </c>
      <c r="O255" s="3">
        <f t="shared" si="1"/>
        <v>1228380.8992970586</v>
      </c>
      <c r="P255" s="3">
        <f t="shared" si="1"/>
        <v>1206448.7846959233</v>
      </c>
      <c r="Q255" s="3">
        <f t="shared" si="1"/>
        <v>1190658.6715047359</v>
      </c>
      <c r="R255" s="3">
        <f t="shared" si="1"/>
        <v>1274584.3635603786</v>
      </c>
      <c r="S255" s="3">
        <f t="shared" si="1"/>
        <v>1419426.7614682494</v>
      </c>
      <c r="T255" s="3">
        <f t="shared" si="1"/>
        <v>1348536.7798914909</v>
      </c>
      <c r="U255" s="3">
        <f t="shared" si="1"/>
        <v>1387926.6459447145</v>
      </c>
      <c r="V255" s="3">
        <f t="shared" si="1"/>
        <v>1366197.7262784243</v>
      </c>
      <c r="W255" s="3">
        <f t="shared" si="1"/>
        <v>1433776.2244288921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>
        <v>111436.88848876953</v>
      </c>
      <c r="F260" s="3">
        <v>118206.41806030273</v>
      </c>
      <c r="G260" s="3">
        <v>109712.44401550293</v>
      </c>
      <c r="H260" s="3">
        <v>97103.923156738281</v>
      </c>
      <c r="I260" s="3">
        <v>103119.93286132813</v>
      </c>
      <c r="J260" s="3">
        <v>146413.25225830078</v>
      </c>
      <c r="K260" s="3">
        <v>126217.31704711914</v>
      </c>
      <c r="L260" s="3">
        <v>150731.81155395508</v>
      </c>
      <c r="M260" s="3">
        <v>185239.25744628906</v>
      </c>
      <c r="N260" s="3">
        <v>175643.88754272461</v>
      </c>
      <c r="O260" s="3">
        <v>180347.51013183594</v>
      </c>
      <c r="P260" s="3">
        <v>70020.693313598633</v>
      </c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>
        <v>0</v>
      </c>
      <c r="F261" s="3">
        <v>0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0</v>
      </c>
      <c r="P261" s="3">
        <v>0</v>
      </c>
      <c r="Q261" s="3">
        <v>0</v>
      </c>
      <c r="R261" s="3">
        <v>0</v>
      </c>
      <c r="S261" s="3">
        <v>0</v>
      </c>
      <c r="T261" s="3">
        <v>0</v>
      </c>
      <c r="U261" s="3">
        <v>0</v>
      </c>
      <c r="V261" s="3">
        <v>0</v>
      </c>
      <c r="W261" s="3">
        <v>0</v>
      </c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2072685.3665931225</v>
      </c>
      <c r="F262" s="3">
        <v>1579946.8029074669</v>
      </c>
      <c r="G262" s="3">
        <v>1453103.3978992701</v>
      </c>
      <c r="H262" s="3">
        <v>1318954.4971095324</v>
      </c>
      <c r="I262" s="3">
        <v>1320717.7443629503</v>
      </c>
      <c r="J262" s="3">
        <v>1321571.7913030386</v>
      </c>
      <c r="K262" s="3">
        <v>1320147.7100204229</v>
      </c>
      <c r="L262" s="3">
        <v>1242800.658128202</v>
      </c>
      <c r="M262" s="3">
        <v>1161049.0159065723</v>
      </c>
      <c r="N262" s="3">
        <v>1172993.2545408607</v>
      </c>
      <c r="O262" s="3">
        <v>1188745.2743180394</v>
      </c>
      <c r="P262" s="3">
        <v>1256499.9948886037</v>
      </c>
      <c r="Q262" s="3">
        <v>1286642.6931521893</v>
      </c>
      <c r="R262" s="3">
        <v>1318941.1228834987</v>
      </c>
      <c r="S262" s="3">
        <v>1384714.188741046</v>
      </c>
      <c r="T262" s="3">
        <v>1364943.1361136436</v>
      </c>
      <c r="U262" s="3">
        <v>1355043.7855187654</v>
      </c>
      <c r="V262" s="3">
        <v>1317574.9586335421</v>
      </c>
      <c r="W262" s="3">
        <v>1344025.5102012157</v>
      </c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159888.3618721962</v>
      </c>
      <c r="F263" s="3">
        <v>126146.84274101257</v>
      </c>
      <c r="G263" s="3">
        <v>99723.646352291107</v>
      </c>
      <c r="H263" s="3">
        <v>88575.655745029449</v>
      </c>
      <c r="I263" s="3">
        <v>43227.445270061493</v>
      </c>
      <c r="J263" s="3">
        <v>15409.339918136597</v>
      </c>
      <c r="K263" s="3">
        <v>18590.328080177307</v>
      </c>
      <c r="L263" s="3">
        <v>16862.968661308289</v>
      </c>
      <c r="M263" s="3">
        <v>12388.563074111938</v>
      </c>
      <c r="N263" s="3">
        <v>11351.78324508667</v>
      </c>
      <c r="O263" s="3">
        <v>11944.549669265747</v>
      </c>
      <c r="P263" s="3">
        <v>32303.684811592102</v>
      </c>
      <c r="Q263" s="3">
        <v>46808.577023506165</v>
      </c>
      <c r="R263" s="3">
        <v>65518.13892364502</v>
      </c>
      <c r="S263" s="3">
        <v>75554.059299468994</v>
      </c>
      <c r="T263" s="3">
        <v>60399.437347412109</v>
      </c>
      <c r="U263" s="3">
        <v>86984.168199539185</v>
      </c>
      <c r="V263" s="3">
        <v>99245.999578475952</v>
      </c>
      <c r="W263" s="3">
        <v>85810.885004043579</v>
      </c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>
        <v>122361.87887573242</v>
      </c>
      <c r="F264" s="3">
        <v>110857.90484619141</v>
      </c>
      <c r="G264" s="3">
        <v>51756.015411376953</v>
      </c>
      <c r="H264" s="3">
        <v>77472.029907226563</v>
      </c>
      <c r="I264" s="3">
        <v>78803.815063476563</v>
      </c>
      <c r="J264" s="3">
        <v>80612.220138549805</v>
      </c>
      <c r="K264" s="3">
        <v>61485.458015441895</v>
      </c>
      <c r="L264" s="3">
        <v>53334.000610351563</v>
      </c>
      <c r="M264" s="3">
        <v>44903.023956298828</v>
      </c>
      <c r="N264" s="3">
        <v>44210.798706054688</v>
      </c>
      <c r="O264" s="3">
        <v>41677.432800292969</v>
      </c>
      <c r="P264" s="3">
        <v>54236.817993164063</v>
      </c>
      <c r="Q264" s="3">
        <v>68667.898406982422</v>
      </c>
      <c r="R264" s="3">
        <v>71345.602294921875</v>
      </c>
      <c r="S264" s="3">
        <v>93521.577911376953</v>
      </c>
      <c r="T264" s="3">
        <v>62810.846603393555</v>
      </c>
      <c r="U264" s="3">
        <v>55562.788391113281</v>
      </c>
      <c r="V264" s="3">
        <v>34170.731262207031</v>
      </c>
      <c r="W264" s="3">
        <v>32291.215087890625</v>
      </c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-34601.2451171875</v>
      </c>
      <c r="U265" s="3">
        <v>-52982.419921875</v>
      </c>
      <c r="V265" s="3">
        <v>-88324.544921875</v>
      </c>
      <c r="W265" s="3">
        <v>-99262.84375</v>
      </c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>
        <v>126995.03833007813</v>
      </c>
      <c r="F266" s="3">
        <v>133711.17144393921</v>
      </c>
      <c r="G266" s="3">
        <v>28673.852573394775</v>
      </c>
      <c r="H266" s="3">
        <v>18100.350776672363</v>
      </c>
      <c r="I266" s="3">
        <v>17770.717792510986</v>
      </c>
      <c r="J266" s="3">
        <v>19016.446559906006</v>
      </c>
      <c r="K266" s="3">
        <v>20305.275272369385</v>
      </c>
      <c r="L266" s="3">
        <v>19025.981151580811</v>
      </c>
      <c r="M266" s="3">
        <v>16732.6891040802</v>
      </c>
      <c r="N266" s="3">
        <v>16375.873626708984</v>
      </c>
      <c r="O266" s="3">
        <v>17662.12377166748</v>
      </c>
      <c r="P266" s="3">
        <v>17018.658660888672</v>
      </c>
      <c r="Q266" s="3">
        <v>16927.43968963623</v>
      </c>
      <c r="R266" s="3">
        <v>18063.00691986084</v>
      </c>
      <c r="S266" s="3">
        <v>19202.302215576172</v>
      </c>
      <c r="T266" s="3">
        <v>18926.108179092407</v>
      </c>
      <c r="U266" s="3">
        <v>20376.931270599365</v>
      </c>
      <c r="V266" s="3">
        <v>20249.139190673828</v>
      </c>
      <c r="W266" s="3">
        <v>19661.572074890137</v>
      </c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>
        <v>-28583.59969329834</v>
      </c>
      <c r="F267" s="3">
        <v>-53617.954818725586</v>
      </c>
      <c r="G267" s="3">
        <v>-72941.905742645264</v>
      </c>
      <c r="H267" s="3">
        <v>-81223.801818847656</v>
      </c>
      <c r="I267" s="3">
        <v>-113487.63679504395</v>
      </c>
      <c r="J267" s="3">
        <v>-128732.16641235352</v>
      </c>
      <c r="K267" s="3">
        <v>-154595.51426696777</v>
      </c>
      <c r="L267" s="3">
        <v>-176790.98120117188</v>
      </c>
      <c r="M267" s="3">
        <v>-212969.84114074707</v>
      </c>
      <c r="N267" s="3">
        <v>-248027.56221008301</v>
      </c>
      <c r="O267" s="3">
        <v>-233520.91064453125</v>
      </c>
      <c r="P267" s="3">
        <v>-270685.97750854492</v>
      </c>
      <c r="Q267" s="3">
        <v>-301638.34924316406</v>
      </c>
      <c r="R267" s="3">
        <v>-283214.50617980957</v>
      </c>
      <c r="S267" s="3">
        <v>-238285.95831298828</v>
      </c>
      <c r="T267" s="3">
        <v>-209471.43658447266</v>
      </c>
      <c r="U267" s="3">
        <v>-176385.6950378418</v>
      </c>
      <c r="V267" s="3">
        <v>-126377.5475769043</v>
      </c>
      <c r="W267" s="3">
        <v>-59505.198173522949</v>
      </c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>
        <v>2349.8446655273438</v>
      </c>
      <c r="J268" s="3">
        <v>2292.81591796875</v>
      </c>
      <c r="K268" s="3">
        <v>2280.2114868164063</v>
      </c>
      <c r="L268" s="3">
        <v>2284.04150390625</v>
      </c>
      <c r="M268" s="3">
        <v>2215.317626953125</v>
      </c>
      <c r="N268" s="3">
        <v>6286.1493530273438</v>
      </c>
      <c r="O268" s="3">
        <v>21524.919250488281</v>
      </c>
      <c r="P268" s="3">
        <v>47054.912536621094</v>
      </c>
      <c r="Q268" s="3">
        <v>73250.412475585938</v>
      </c>
      <c r="R268" s="3">
        <v>83930.998718261719</v>
      </c>
      <c r="S268" s="3">
        <v>84720.591613769531</v>
      </c>
      <c r="T268" s="3">
        <v>85529.933349609375</v>
      </c>
      <c r="U268" s="3">
        <v>99327.087524414063</v>
      </c>
      <c r="V268" s="3">
        <v>109658.99011230469</v>
      </c>
      <c r="W268" s="3">
        <v>110755.083984375</v>
      </c>
    </row>
  </sheetData>
  <pageMargins left="0.7" right="0.7" top="0.75" bottom="0.75" header="0.3" footer="0.3"/>
  <pageSetup scale="12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9E21-11D6-4614-B290-F531337B032F}">
  <sheetPr codeName="shHeatRate">
    <pageSetUpPr fitToPage="1"/>
  </sheetPr>
  <dimension ref="A1:W266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21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16" t="s">
        <v>225</v>
      </c>
      <c r="B6" s="16" t="s">
        <v>226</v>
      </c>
      <c r="C6" s="16" t="s">
        <v>227</v>
      </c>
      <c r="D6" s="16" t="s">
        <v>227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</row>
    <row r="7" spans="1:23" x14ac:dyDescent="0.3">
      <c r="A7" s="16" t="s">
        <v>120</v>
      </c>
      <c r="B7" s="16" t="s">
        <v>6</v>
      </c>
      <c r="C7" s="16" t="s">
        <v>227</v>
      </c>
      <c r="D7" s="16" t="s">
        <v>227</v>
      </c>
      <c r="E7" s="16">
        <v>10.921510855354189</v>
      </c>
      <c r="F7" s="16">
        <v>10.818559559997322</v>
      </c>
      <c r="G7" s="16">
        <v>11.176283183810344</v>
      </c>
      <c r="H7" s="16">
        <v>11.066437181062479</v>
      </c>
      <c r="I7" s="16">
        <v>11.262745365272879</v>
      </c>
      <c r="J7" s="16">
        <v>11.311241936242105</v>
      </c>
      <c r="K7" s="16">
        <v>11.602283239818226</v>
      </c>
      <c r="L7" s="16">
        <v>11.968924776678017</v>
      </c>
      <c r="M7" s="16">
        <v>11.976748042360411</v>
      </c>
      <c r="N7" s="16">
        <v>12.099513364694939</v>
      </c>
      <c r="O7" s="16">
        <v>12.158834449729357</v>
      </c>
      <c r="P7" s="16">
        <v>11.694474980740511</v>
      </c>
      <c r="Q7" s="16">
        <v>11.444544944367721</v>
      </c>
      <c r="R7" s="16">
        <v>11.300173151556901</v>
      </c>
      <c r="S7" s="16">
        <v>11.050310558241895</v>
      </c>
      <c r="T7" s="16">
        <v>11.331438850852999</v>
      </c>
      <c r="U7" s="16">
        <v>10.966880777579295</v>
      </c>
      <c r="V7" s="16">
        <v>10.894573837800806</v>
      </c>
      <c r="W7" s="16">
        <v>10.914756414253002</v>
      </c>
    </row>
    <row r="8" spans="1:23" x14ac:dyDescent="0.3">
      <c r="A8" s="16" t="s">
        <v>121</v>
      </c>
      <c r="B8" s="16" t="s">
        <v>6</v>
      </c>
      <c r="C8" s="16" t="s">
        <v>227</v>
      </c>
      <c r="D8" s="16" t="s">
        <v>227</v>
      </c>
      <c r="E8" s="16">
        <v>11.772154038843405</v>
      </c>
      <c r="F8" s="16">
        <v>11.818715676100052</v>
      </c>
      <c r="G8" s="16">
        <v>12.361669324702687</v>
      </c>
      <c r="H8" s="16">
        <v>12.357038176078539</v>
      </c>
      <c r="I8" s="16">
        <v>12.539801659554513</v>
      </c>
      <c r="J8" s="16">
        <v>12.282755173141643</v>
      </c>
      <c r="K8" s="16">
        <v>13.436498603920194</v>
      </c>
      <c r="L8" s="16">
        <v>13.655240400526301</v>
      </c>
      <c r="M8" s="16">
        <v>13.883061314564141</v>
      </c>
      <c r="N8" s="16">
        <v>14.745574845223151</v>
      </c>
      <c r="O8" s="16">
        <v>15.094588403213338</v>
      </c>
      <c r="P8" s="16">
        <v>13.641416957682782</v>
      </c>
      <c r="Q8" s="16">
        <v>12.872247576633162</v>
      </c>
      <c r="R8" s="16">
        <v>12.746796919289087</v>
      </c>
      <c r="S8" s="16">
        <v>12.566092751878834</v>
      </c>
      <c r="T8" s="16">
        <v>12.495116377484567</v>
      </c>
      <c r="U8" s="16">
        <v>11.553175938052517</v>
      </c>
      <c r="V8" s="16">
        <v>10.977295623634005</v>
      </c>
      <c r="W8" s="16">
        <v>11.525020002198548</v>
      </c>
    </row>
    <row r="9" spans="1:23" x14ac:dyDescent="0.3">
      <c r="A9" s="16" t="s">
        <v>228</v>
      </c>
      <c r="B9" s="16" t="s">
        <v>4</v>
      </c>
      <c r="C9" s="16" t="s">
        <v>227</v>
      </c>
      <c r="D9" s="16" t="s">
        <v>227</v>
      </c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</row>
    <row r="10" spans="1:23" x14ac:dyDescent="0.3">
      <c r="A10" s="16" t="s">
        <v>229</v>
      </c>
      <c r="B10" s="16" t="s">
        <v>7</v>
      </c>
      <c r="C10" s="16" t="s">
        <v>227</v>
      </c>
      <c r="D10" s="16" t="s">
        <v>227</v>
      </c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</row>
    <row r="11" spans="1:23" x14ac:dyDescent="0.3">
      <c r="A11" s="16" t="s">
        <v>230</v>
      </c>
      <c r="B11" s="16" t="s">
        <v>4</v>
      </c>
      <c r="C11" s="16" t="s">
        <v>227</v>
      </c>
      <c r="D11" s="16" t="s">
        <v>227</v>
      </c>
      <c r="E11" s="16">
        <v>7.1445050255133653</v>
      </c>
      <c r="F11" s="16">
        <v>7.1280149966336275</v>
      </c>
      <c r="G11" s="16">
        <v>7.0727216087471882</v>
      </c>
      <c r="H11" s="16">
        <v>7.0733611809549961</v>
      </c>
      <c r="I11" s="16">
        <v>7.0896049980769442</v>
      </c>
      <c r="J11" s="16">
        <v>7.0825808165570949</v>
      </c>
      <c r="K11" s="16">
        <v>7.0763098490876803</v>
      </c>
      <c r="L11" s="16">
        <v>7.0797443689780684</v>
      </c>
      <c r="M11" s="16">
        <v>7.0848025974046767</v>
      </c>
      <c r="N11" s="16">
        <v>7.0953283964889637</v>
      </c>
      <c r="O11" s="16">
        <v>7.0947476868214823</v>
      </c>
      <c r="P11" s="16">
        <v>7.1033215074459761</v>
      </c>
      <c r="Q11" s="16">
        <v>7.1026882126264077</v>
      </c>
      <c r="R11" s="16">
        <v>7.0850762322068643</v>
      </c>
      <c r="S11" s="16">
        <v>7.0867278736233663</v>
      </c>
      <c r="T11" s="16">
        <v>7.0917308857694872</v>
      </c>
      <c r="U11" s="16">
        <v>7.0958740402504352</v>
      </c>
      <c r="V11" s="16">
        <v>7.0963589147907076</v>
      </c>
      <c r="W11" s="16">
        <v>7.1104236789804682</v>
      </c>
    </row>
    <row r="12" spans="1:23" x14ac:dyDescent="0.3">
      <c r="A12" s="16" t="s">
        <v>231</v>
      </c>
      <c r="B12" s="16" t="s">
        <v>4</v>
      </c>
      <c r="C12" s="16" t="s">
        <v>227</v>
      </c>
      <c r="D12" s="16" t="s">
        <v>227</v>
      </c>
      <c r="E12" s="16">
        <v>8.6484442751920447</v>
      </c>
      <c r="F12" s="16">
        <v>8.7186486217223447</v>
      </c>
      <c r="G12" s="16">
        <v>8.5897568190129441</v>
      </c>
      <c r="H12" s="16">
        <v>8.6833789775654715</v>
      </c>
      <c r="I12" s="16">
        <v>8.7486214159884224</v>
      </c>
      <c r="J12" s="16">
        <v>8.6107510644515628</v>
      </c>
      <c r="K12" s="16">
        <v>8.539276843512674</v>
      </c>
      <c r="L12" s="16">
        <v>8.479744362968777</v>
      </c>
      <c r="M12" s="16">
        <v>8.4203965968767456</v>
      </c>
      <c r="N12" s="16">
        <v>8.4880871891072012</v>
      </c>
      <c r="O12" s="16">
        <v>8.4698580571819999</v>
      </c>
      <c r="P12" s="16">
        <v>8.6515638171197722</v>
      </c>
      <c r="Q12" s="16">
        <v>8.6460811889550246</v>
      </c>
      <c r="R12" s="16">
        <v>8.6303574610565104</v>
      </c>
      <c r="S12" s="16">
        <v>8.685242005233718</v>
      </c>
      <c r="T12" s="16">
        <v>8.5652329933995013</v>
      </c>
      <c r="U12" s="16">
        <v>8.6541809894726125</v>
      </c>
      <c r="V12" s="16">
        <v>8.4443031867878489</v>
      </c>
      <c r="W12" s="16">
        <v>8.5323506664610722</v>
      </c>
    </row>
    <row r="13" spans="1:23" x14ac:dyDescent="0.3">
      <c r="A13" s="16" t="s">
        <v>232</v>
      </c>
      <c r="B13" s="16" t="s">
        <v>5</v>
      </c>
      <c r="C13" s="16" t="s">
        <v>227</v>
      </c>
      <c r="D13" s="16" t="s">
        <v>227</v>
      </c>
      <c r="E13" s="16"/>
      <c r="F13" s="16"/>
      <c r="G13" s="16"/>
      <c r="H13" s="16">
        <v>14.363549594571536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</row>
    <row r="14" spans="1:23" x14ac:dyDescent="0.3">
      <c r="A14" s="16" t="s">
        <v>233</v>
      </c>
      <c r="B14" s="16" t="s">
        <v>5</v>
      </c>
      <c r="C14" s="16" t="s">
        <v>227</v>
      </c>
      <c r="D14" s="16" t="s">
        <v>227</v>
      </c>
      <c r="E14" s="16">
        <v>14.275908832173508</v>
      </c>
      <c r="F14" s="16">
        <v>14.32281816029003</v>
      </c>
      <c r="G14" s="16">
        <v>14.898954501135819</v>
      </c>
      <c r="H14" s="16">
        <v>14.131062763795889</v>
      </c>
      <c r="I14" s="16">
        <v>14.17758733174527</v>
      </c>
      <c r="J14" s="16">
        <v>13.978671009661149</v>
      </c>
      <c r="K14" s="16">
        <v>13.94662614963463</v>
      </c>
      <c r="L14" s="16">
        <v>14.208153765173233</v>
      </c>
      <c r="M14" s="16">
        <v>14.213371996590636</v>
      </c>
      <c r="N14" s="16">
        <v>13.850025008289034</v>
      </c>
      <c r="O14" s="16">
        <v>14.057266273719852</v>
      </c>
      <c r="P14" s="16">
        <v>13.43406147892741</v>
      </c>
      <c r="Q14" s="16"/>
      <c r="R14" s="16"/>
      <c r="S14" s="16"/>
      <c r="T14" s="16"/>
      <c r="U14" s="16"/>
      <c r="V14" s="16"/>
      <c r="W14" s="16"/>
    </row>
    <row r="15" spans="1:23" x14ac:dyDescent="0.3">
      <c r="A15" s="16" t="s">
        <v>234</v>
      </c>
      <c r="B15" s="16" t="s">
        <v>5</v>
      </c>
      <c r="C15" s="16" t="s">
        <v>227</v>
      </c>
      <c r="D15" s="16" t="s">
        <v>227</v>
      </c>
      <c r="E15" s="16"/>
      <c r="F15" s="16"/>
      <c r="G15" s="16"/>
      <c r="H15" s="16">
        <v>13.383976264268089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</row>
    <row r="16" spans="1:23" x14ac:dyDescent="0.3">
      <c r="A16" s="16" t="s">
        <v>235</v>
      </c>
      <c r="B16" s="16" t="s">
        <v>5</v>
      </c>
      <c r="C16" s="16" t="s">
        <v>227</v>
      </c>
      <c r="D16" s="16" t="s">
        <v>227</v>
      </c>
      <c r="E16" s="16">
        <v>13.143939685301545</v>
      </c>
      <c r="F16" s="16">
        <v>13.262249575604738</v>
      </c>
      <c r="G16" s="16">
        <v>13.310494797141402</v>
      </c>
      <c r="H16" s="16">
        <v>13.228268350963734</v>
      </c>
      <c r="I16" s="16">
        <v>13.078244626496248</v>
      </c>
      <c r="J16" s="16">
        <v>13.117221132181923</v>
      </c>
      <c r="K16" s="16">
        <v>13.389315288033348</v>
      </c>
      <c r="L16" s="16">
        <v>13.459969469461297</v>
      </c>
      <c r="M16" s="16">
        <v>13.632539231743353</v>
      </c>
      <c r="N16" s="16">
        <v>13.426258443048809</v>
      </c>
      <c r="O16" s="16">
        <v>13.485970695919949</v>
      </c>
      <c r="P16" s="16">
        <v>13.297645746264655</v>
      </c>
      <c r="Q16" s="16"/>
      <c r="R16" s="16"/>
      <c r="S16" s="16"/>
      <c r="T16" s="16"/>
      <c r="U16" s="16"/>
      <c r="V16" s="16"/>
      <c r="W16" s="16"/>
    </row>
    <row r="17" spans="1:23" x14ac:dyDescent="0.3">
      <c r="A17" s="16" t="s">
        <v>220</v>
      </c>
      <c r="B17" s="16" t="s">
        <v>9</v>
      </c>
      <c r="C17" s="16" t="s">
        <v>227</v>
      </c>
      <c r="D17" s="16" t="s">
        <v>227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</row>
    <row r="18" spans="1:23" x14ac:dyDescent="0.3">
      <c r="A18" s="16" t="s">
        <v>236</v>
      </c>
      <c r="B18" s="16" t="s">
        <v>5</v>
      </c>
      <c r="C18" s="16" t="s">
        <v>227</v>
      </c>
      <c r="D18" s="16" t="s">
        <v>227</v>
      </c>
      <c r="E18" s="16"/>
      <c r="F18" s="16">
        <v>14.550182488912393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x14ac:dyDescent="0.3">
      <c r="A19" s="16" t="s">
        <v>237</v>
      </c>
      <c r="B19" s="16" t="s">
        <v>5</v>
      </c>
      <c r="C19" s="16" t="s">
        <v>227</v>
      </c>
      <c r="D19" s="16" t="s">
        <v>227</v>
      </c>
      <c r="E19" s="16">
        <v>16.859920246275557</v>
      </c>
      <c r="F19" s="16">
        <v>16.859920246275557</v>
      </c>
      <c r="G19" s="16">
        <v>14.627449971635121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x14ac:dyDescent="0.3">
      <c r="A20" s="16" t="s">
        <v>238</v>
      </c>
      <c r="B20" s="16" t="s">
        <v>5</v>
      </c>
      <c r="C20" s="16" t="s">
        <v>227</v>
      </c>
      <c r="D20" s="16" t="s">
        <v>227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x14ac:dyDescent="0.3">
      <c r="A21" s="16" t="s">
        <v>239</v>
      </c>
      <c r="B21" s="16" t="s">
        <v>5</v>
      </c>
      <c r="C21" s="16" t="s">
        <v>227</v>
      </c>
      <c r="D21" s="16" t="s">
        <v>227</v>
      </c>
      <c r="E21" s="16"/>
      <c r="F21" s="16">
        <v>14.629401979010845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x14ac:dyDescent="0.3">
      <c r="A22" s="16" t="s">
        <v>240</v>
      </c>
      <c r="B22" s="16" t="s">
        <v>4</v>
      </c>
      <c r="C22" s="16" t="s">
        <v>227</v>
      </c>
      <c r="D22" s="16" t="s">
        <v>227</v>
      </c>
      <c r="E22" s="16">
        <v>6.4898269717847992</v>
      </c>
      <c r="F22" s="16">
        <v>6.4839186708919341</v>
      </c>
      <c r="G22" s="16">
        <v>6.4786692288935441</v>
      </c>
      <c r="H22" s="16">
        <v>6.4168104650605091</v>
      </c>
      <c r="I22" s="16">
        <v>6.4238635389689653</v>
      </c>
      <c r="J22" s="16">
        <v>6.4229425152174571</v>
      </c>
      <c r="K22" s="16">
        <v>6.4308864755935904</v>
      </c>
      <c r="L22" s="16">
        <v>6.4347258541988213</v>
      </c>
      <c r="M22" s="16">
        <v>6.4379350178622419</v>
      </c>
      <c r="N22" s="16">
        <v>6.4478936845374157</v>
      </c>
      <c r="O22" s="16">
        <v>6.4486351743622228</v>
      </c>
      <c r="P22" s="16">
        <v>6.4484759611090361</v>
      </c>
      <c r="Q22" s="16">
        <v>6.4416608456857256</v>
      </c>
      <c r="R22" s="16">
        <v>6.4442154473826321</v>
      </c>
      <c r="S22" s="16">
        <v>6.4429978731975925</v>
      </c>
      <c r="T22" s="16">
        <v>6.4505978888893294</v>
      </c>
      <c r="U22" s="16">
        <v>6.442635626526755</v>
      </c>
      <c r="V22" s="16">
        <v>6.4496542873378662</v>
      </c>
      <c r="W22" s="16">
        <v>6.4480249012881456</v>
      </c>
    </row>
    <row r="23" spans="1:23" x14ac:dyDescent="0.3">
      <c r="A23" s="16" t="s">
        <v>241</v>
      </c>
      <c r="B23" s="16" t="s">
        <v>4</v>
      </c>
      <c r="C23" s="16" t="s">
        <v>227</v>
      </c>
      <c r="D23" s="16" t="s">
        <v>227</v>
      </c>
      <c r="E23" s="16">
        <v>9.6859779816841129</v>
      </c>
      <c r="F23" s="16">
        <v>9.6878362120204446</v>
      </c>
      <c r="G23" s="16">
        <v>9.6874589250727343</v>
      </c>
      <c r="H23" s="16">
        <v>9.6874397345138039</v>
      </c>
      <c r="I23" s="16">
        <v>9.6874948636605769</v>
      </c>
      <c r="J23" s="16">
        <v>9.6854187440835577</v>
      </c>
      <c r="K23" s="16">
        <v>9.6880969385026443</v>
      </c>
      <c r="L23" s="16">
        <v>9.6859065038406644</v>
      </c>
      <c r="M23" s="16">
        <v>9.6877727110577414</v>
      </c>
      <c r="N23" s="16">
        <v>9.6846546749861808</v>
      </c>
      <c r="O23" s="16">
        <v>9.68480788490705</v>
      </c>
      <c r="P23" s="16">
        <v>9.6883075195273651</v>
      </c>
      <c r="Q23" s="16">
        <v>9.6895082158485302</v>
      </c>
      <c r="R23" s="16">
        <v>9.6879714595042739</v>
      </c>
      <c r="S23" s="16">
        <v>9.6882643968019995</v>
      </c>
      <c r="T23" s="16">
        <v>9.6887184776530422</v>
      </c>
      <c r="U23" s="16">
        <v>9.6885859448762943</v>
      </c>
      <c r="V23" s="16">
        <v>9.6881752688685907</v>
      </c>
      <c r="W23" s="16">
        <v>9.6880744016281657</v>
      </c>
    </row>
    <row r="24" spans="1:23" x14ac:dyDescent="0.3">
      <c r="A24" s="16" t="s">
        <v>242</v>
      </c>
      <c r="B24" s="16" t="s">
        <v>4</v>
      </c>
      <c r="C24" s="16" t="s">
        <v>227</v>
      </c>
      <c r="D24" s="16" t="s">
        <v>227</v>
      </c>
      <c r="E24" s="16">
        <v>6.487723827934869</v>
      </c>
      <c r="F24" s="16">
        <v>6.48587944074111</v>
      </c>
      <c r="G24" s="16">
        <v>6.4877168029956938</v>
      </c>
      <c r="H24" s="16">
        <v>6.4323077710515886</v>
      </c>
      <c r="I24" s="16">
        <v>6.413672010205171</v>
      </c>
      <c r="J24" s="16">
        <v>6.4240026455574206</v>
      </c>
      <c r="K24" s="16">
        <v>6.4240486677466819</v>
      </c>
      <c r="L24" s="16">
        <v>6.427198907522067</v>
      </c>
      <c r="M24" s="16">
        <v>6.4426777851470378</v>
      </c>
      <c r="N24" s="16">
        <v>6.4436872375420018</v>
      </c>
      <c r="O24" s="16">
        <v>6.4470599705878442</v>
      </c>
      <c r="P24" s="16">
        <v>6.4467603863945655</v>
      </c>
      <c r="Q24" s="16">
        <v>6.4426537440590712</v>
      </c>
      <c r="R24" s="16">
        <v>6.4460508871723574</v>
      </c>
      <c r="S24" s="16">
        <v>6.4465238756280714</v>
      </c>
      <c r="T24" s="16">
        <v>6.4519350261143327</v>
      </c>
      <c r="U24" s="16">
        <v>6.4446189058689418</v>
      </c>
      <c r="V24" s="16">
        <v>6.4567932392440337</v>
      </c>
      <c r="W24" s="16">
        <v>6.4519819350518226</v>
      </c>
    </row>
    <row r="25" spans="1:23" x14ac:dyDescent="0.3">
      <c r="A25" s="16" t="s">
        <v>243</v>
      </c>
      <c r="B25" s="16" t="s">
        <v>4</v>
      </c>
      <c r="C25" s="16" t="s">
        <v>227</v>
      </c>
      <c r="D25" s="16" t="s">
        <v>227</v>
      </c>
      <c r="E25" s="16">
        <v>9.6872819119441314</v>
      </c>
      <c r="F25" s="16">
        <v>9.689210029283176</v>
      </c>
      <c r="G25" s="16">
        <v>9.6872967632714886</v>
      </c>
      <c r="H25" s="16">
        <v>9.6875454662963545</v>
      </c>
      <c r="I25" s="16">
        <v>9.6859290934390767</v>
      </c>
      <c r="J25" s="16">
        <v>9.6878320405386358</v>
      </c>
      <c r="K25" s="16">
        <v>9.6874779434786085</v>
      </c>
      <c r="L25" s="16">
        <v>9.6872746494326556</v>
      </c>
      <c r="M25" s="16">
        <v>9.6868437008168584</v>
      </c>
      <c r="N25" s="16">
        <v>9.6861473395792697</v>
      </c>
      <c r="O25" s="16">
        <v>9.6861168094544148</v>
      </c>
      <c r="P25" s="16">
        <v>9.6892786720265036</v>
      </c>
      <c r="Q25" s="16">
        <v>9.6892888504861627</v>
      </c>
      <c r="R25" s="16">
        <v>9.6896250398457404</v>
      </c>
      <c r="S25" s="16">
        <v>9.690265403278076</v>
      </c>
      <c r="T25" s="16">
        <v>9.6902159694494916</v>
      </c>
      <c r="U25" s="16">
        <v>9.6902153004154918</v>
      </c>
      <c r="V25" s="16">
        <v>9.6875560549248796</v>
      </c>
      <c r="W25" s="16">
        <v>9.6886262067318825</v>
      </c>
    </row>
    <row r="26" spans="1:23" x14ac:dyDescent="0.3">
      <c r="A26" s="16" t="s">
        <v>122</v>
      </c>
      <c r="B26" s="16" t="s">
        <v>3</v>
      </c>
      <c r="C26" s="16" t="s">
        <v>227</v>
      </c>
      <c r="D26" s="16" t="s">
        <v>227</v>
      </c>
      <c r="E26" s="16">
        <v>11.475496015992402</v>
      </c>
      <c r="F26" s="16">
        <v>11.284595244206125</v>
      </c>
      <c r="G26" s="16">
        <v>11.301818743061368</v>
      </c>
      <c r="H26" s="16">
        <v>11.586741232941444</v>
      </c>
      <c r="I26" s="16">
        <v>11.533660763710865</v>
      </c>
      <c r="J26" s="16">
        <v>11.268055230566276</v>
      </c>
      <c r="K26" s="16">
        <v>11.078870555428367</v>
      </c>
      <c r="L26" s="16">
        <v>10.927432624207507</v>
      </c>
      <c r="M26" s="16">
        <v>10.851028165974572</v>
      </c>
      <c r="N26" s="16">
        <v>10.887669258603662</v>
      </c>
      <c r="O26" s="16">
        <v>10.761063815147969</v>
      </c>
      <c r="P26" s="16">
        <v>10.602880575719322</v>
      </c>
      <c r="Q26" s="16"/>
      <c r="R26" s="16"/>
      <c r="S26" s="16"/>
      <c r="T26" s="16"/>
      <c r="U26" s="16"/>
      <c r="V26" s="16"/>
      <c r="W26" s="16"/>
    </row>
    <row r="27" spans="1:23" x14ac:dyDescent="0.3">
      <c r="A27" s="16" t="s">
        <v>123</v>
      </c>
      <c r="B27" s="16" t="s">
        <v>3</v>
      </c>
      <c r="C27" s="16" t="s">
        <v>227</v>
      </c>
      <c r="D27" s="16" t="s">
        <v>227</v>
      </c>
      <c r="E27" s="16">
        <v>10.96434751793729</v>
      </c>
      <c r="F27" s="16">
        <v>10.984497197287419</v>
      </c>
      <c r="G27" s="16">
        <v>10.967306688335468</v>
      </c>
      <c r="H27" s="16">
        <v>10.957202338645603</v>
      </c>
      <c r="I27" s="16">
        <v>11.009042331081178</v>
      </c>
      <c r="J27" s="16">
        <v>10.869892207641234</v>
      </c>
      <c r="K27" s="16">
        <v>10.762896124090265</v>
      </c>
      <c r="L27" s="16">
        <v>10.600925329844369</v>
      </c>
      <c r="M27" s="16">
        <v>10.624945521980251</v>
      </c>
      <c r="N27" s="16">
        <v>10.58632402710613</v>
      </c>
      <c r="O27" s="16">
        <v>10.545063253510516</v>
      </c>
      <c r="P27" s="16">
        <v>10.379175818007012</v>
      </c>
      <c r="Q27" s="16"/>
      <c r="R27" s="16"/>
      <c r="S27" s="16"/>
      <c r="T27" s="16"/>
      <c r="U27" s="16"/>
      <c r="V27" s="16"/>
      <c r="W27" s="16"/>
    </row>
    <row r="28" spans="1:23" x14ac:dyDescent="0.3">
      <c r="A28" s="16" t="s">
        <v>244</v>
      </c>
      <c r="B28" s="16" t="s">
        <v>5</v>
      </c>
      <c r="C28" s="16" t="s">
        <v>227</v>
      </c>
      <c r="D28" s="16" t="s">
        <v>227</v>
      </c>
      <c r="E28" s="16"/>
      <c r="F28" s="16"/>
      <c r="G28" s="16">
        <v>13.479820419612283</v>
      </c>
      <c r="H28" s="16">
        <v>13.028077759601135</v>
      </c>
      <c r="I28" s="16"/>
      <c r="J28" s="16">
        <v>13.101559687933868</v>
      </c>
      <c r="K28" s="16">
        <v>13.304335377193794</v>
      </c>
      <c r="L28" s="16">
        <v>12.94708141467957</v>
      </c>
      <c r="M28" s="16"/>
      <c r="N28" s="16">
        <v>13.120581957372204</v>
      </c>
      <c r="O28" s="16">
        <v>12.765084594408082</v>
      </c>
      <c r="P28" s="16">
        <v>14.0045489047569</v>
      </c>
      <c r="Q28" s="16">
        <v>13.701673851713483</v>
      </c>
      <c r="R28" s="16"/>
      <c r="S28" s="16"/>
      <c r="T28" s="16"/>
      <c r="U28" s="16"/>
      <c r="V28" s="16"/>
      <c r="W28" s="16"/>
    </row>
    <row r="29" spans="1:23" x14ac:dyDescent="0.3">
      <c r="A29" s="16" t="s">
        <v>245</v>
      </c>
      <c r="B29" s="16" t="s">
        <v>5</v>
      </c>
      <c r="C29" s="16" t="s">
        <v>227</v>
      </c>
      <c r="D29" s="16" t="s">
        <v>227</v>
      </c>
      <c r="E29" s="16"/>
      <c r="F29" s="16">
        <v>12.525837718413761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x14ac:dyDescent="0.3">
      <c r="A30" s="16" t="s">
        <v>246</v>
      </c>
      <c r="B30" s="16" t="s">
        <v>5</v>
      </c>
      <c r="C30" s="16" t="s">
        <v>227</v>
      </c>
      <c r="D30" s="16" t="s">
        <v>227</v>
      </c>
      <c r="E30" s="16"/>
      <c r="F30" s="16"/>
      <c r="G30" s="16">
        <v>12.435839863807708</v>
      </c>
      <c r="H30" s="16">
        <v>12.532650271306533</v>
      </c>
      <c r="I30" s="16">
        <v>17.703758635455934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x14ac:dyDescent="0.3">
      <c r="A31" s="16" t="s">
        <v>247</v>
      </c>
      <c r="B31" s="16" t="s">
        <v>5</v>
      </c>
      <c r="C31" s="16" t="s">
        <v>227</v>
      </c>
      <c r="D31" s="16" t="s">
        <v>227</v>
      </c>
      <c r="E31" s="16"/>
      <c r="F31" s="16">
        <v>12.478921617219781</v>
      </c>
      <c r="G31" s="16">
        <v>12.994318723294915</v>
      </c>
      <c r="H31" s="16">
        <v>12.625089942946182</v>
      </c>
      <c r="I31" s="16">
        <v>13.211011297956688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</row>
    <row r="32" spans="1:23" x14ac:dyDescent="0.3">
      <c r="A32" s="16" t="s">
        <v>248</v>
      </c>
      <c r="B32" s="16" t="s">
        <v>5</v>
      </c>
      <c r="C32" s="16" t="s">
        <v>227</v>
      </c>
      <c r="D32" s="16" t="s">
        <v>227</v>
      </c>
      <c r="E32" s="16"/>
      <c r="F32" s="16">
        <v>14.559713053425835</v>
      </c>
      <c r="G32" s="16"/>
      <c r="H32" s="16"/>
      <c r="I32" s="16">
        <v>12.595491302624998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1:23" x14ac:dyDescent="0.3">
      <c r="A33" s="16" t="s">
        <v>249</v>
      </c>
      <c r="B33" s="16" t="s">
        <v>5</v>
      </c>
      <c r="C33" s="16" t="s">
        <v>227</v>
      </c>
      <c r="D33" s="16" t="s">
        <v>227</v>
      </c>
      <c r="E33" s="16">
        <v>15.150327111151515</v>
      </c>
      <c r="F33" s="16">
        <v>12.8206201914433</v>
      </c>
      <c r="G33" s="16">
        <v>17.703758635455934</v>
      </c>
      <c r="H33" s="16">
        <v>13.259082929882188</v>
      </c>
      <c r="I33" s="16">
        <v>12.968813759669002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</row>
    <row r="34" spans="1:23" x14ac:dyDescent="0.3">
      <c r="A34" s="16" t="s">
        <v>250</v>
      </c>
      <c r="B34" s="16" t="s">
        <v>5</v>
      </c>
      <c r="C34" s="16" t="s">
        <v>227</v>
      </c>
      <c r="D34" s="16" t="s">
        <v>227</v>
      </c>
      <c r="E34" s="16">
        <v>13.007794509362244</v>
      </c>
      <c r="F34" s="16">
        <v>12.721157779396439</v>
      </c>
      <c r="G34" s="16">
        <v>12.567549214646444</v>
      </c>
      <c r="H34" s="16">
        <v>12.424416100189985</v>
      </c>
      <c r="I34" s="16">
        <v>12.535877848694707</v>
      </c>
      <c r="J34" s="16">
        <v>12.372793777557694</v>
      </c>
      <c r="K34" s="16">
        <v>12.626525279927536</v>
      </c>
      <c r="L34" s="16">
        <v>12.792539088864951</v>
      </c>
      <c r="M34" s="16">
        <v>12.873101698519203</v>
      </c>
      <c r="N34" s="16">
        <v>12.50383038386313</v>
      </c>
      <c r="O34" s="16">
        <v>12.692467285457433</v>
      </c>
      <c r="P34" s="16">
        <v>12.807960690252937</v>
      </c>
      <c r="Q34" s="16">
        <v>12.79666457459993</v>
      </c>
      <c r="R34" s="16">
        <v>12.74275832329454</v>
      </c>
      <c r="S34" s="16"/>
      <c r="T34" s="16"/>
      <c r="U34" s="16"/>
      <c r="V34" s="16"/>
      <c r="W34" s="16"/>
    </row>
    <row r="35" spans="1:23" x14ac:dyDescent="0.3">
      <c r="A35" s="16" t="s">
        <v>251</v>
      </c>
      <c r="B35" s="16" t="s">
        <v>5</v>
      </c>
      <c r="C35" s="16" t="s">
        <v>227</v>
      </c>
      <c r="D35" s="16" t="s">
        <v>227</v>
      </c>
      <c r="E35" s="16">
        <v>13.431167589120898</v>
      </c>
      <c r="F35" s="16">
        <v>12.828704141161205</v>
      </c>
      <c r="G35" s="16">
        <v>12.992029196385527</v>
      </c>
      <c r="H35" s="16">
        <v>12.594711109279546</v>
      </c>
      <c r="I35" s="16">
        <v>12.547196191852663</v>
      </c>
      <c r="J35" s="16">
        <v>12.576497232938822</v>
      </c>
      <c r="K35" s="16">
        <v>12.894542697807646</v>
      </c>
      <c r="L35" s="16">
        <v>12.879694173648547</v>
      </c>
      <c r="M35" s="16">
        <v>13.164538679614527</v>
      </c>
      <c r="N35" s="16">
        <v>12.831154440277921</v>
      </c>
      <c r="O35" s="16">
        <v>12.921286454739494</v>
      </c>
      <c r="P35" s="16">
        <v>13.055533078153973</v>
      </c>
      <c r="Q35" s="16">
        <v>12.902888257227056</v>
      </c>
      <c r="R35" s="16">
        <v>12.745019637406894</v>
      </c>
      <c r="S35" s="16"/>
      <c r="T35" s="16"/>
      <c r="U35" s="16"/>
      <c r="V35" s="16"/>
      <c r="W35" s="16"/>
    </row>
    <row r="36" spans="1:23" x14ac:dyDescent="0.3">
      <c r="A36" s="16" t="s">
        <v>252</v>
      </c>
      <c r="B36" s="16" t="s">
        <v>5</v>
      </c>
      <c r="C36" s="16" t="s">
        <v>227</v>
      </c>
      <c r="D36" s="16" t="s">
        <v>227</v>
      </c>
      <c r="E36" s="16">
        <v>13.436925460785622</v>
      </c>
      <c r="F36" s="16">
        <v>12.879644209765434</v>
      </c>
      <c r="G36" s="16">
        <v>13.081725533786845</v>
      </c>
      <c r="H36" s="16">
        <v>12.556631958203877</v>
      </c>
      <c r="I36" s="16">
        <v>12.666067303958764</v>
      </c>
      <c r="J36" s="16">
        <v>12.650510816494091</v>
      </c>
      <c r="K36" s="16">
        <v>12.764775113948627</v>
      </c>
      <c r="L36" s="16">
        <v>12.932967741732021</v>
      </c>
      <c r="M36" s="16">
        <v>13.183522369569186</v>
      </c>
      <c r="N36" s="16">
        <v>12.816911383929893</v>
      </c>
      <c r="O36" s="16">
        <v>12.916056868120785</v>
      </c>
      <c r="P36" s="16">
        <v>12.926141594529398</v>
      </c>
      <c r="Q36" s="16">
        <v>12.906256100793096</v>
      </c>
      <c r="R36" s="16">
        <v>12.933361739672797</v>
      </c>
      <c r="S36" s="16"/>
      <c r="T36" s="16"/>
      <c r="U36" s="16"/>
      <c r="V36" s="16"/>
      <c r="W36" s="16"/>
    </row>
    <row r="37" spans="1:23" x14ac:dyDescent="0.3">
      <c r="A37" s="16" t="s">
        <v>330</v>
      </c>
      <c r="B37" s="16" t="s">
        <v>101</v>
      </c>
      <c r="C37" s="16" t="s">
        <v>227</v>
      </c>
      <c r="D37" s="16" t="s">
        <v>227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>
        <v>11.151640958203535</v>
      </c>
      <c r="U37" s="16">
        <v>11.149928705397652</v>
      </c>
      <c r="V37" s="16">
        <v>11.149755028185314</v>
      </c>
      <c r="W37" s="16">
        <v>11.149577630421536</v>
      </c>
    </row>
    <row r="38" spans="1:23" x14ac:dyDescent="0.3">
      <c r="A38" s="16" t="s">
        <v>221</v>
      </c>
      <c r="B38" s="16" t="s">
        <v>5</v>
      </c>
      <c r="C38" s="16" t="s">
        <v>227</v>
      </c>
      <c r="D38" s="16" t="s">
        <v>227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>
        <v>11.122120412447593</v>
      </c>
      <c r="Q38" s="16">
        <v>11.038695444980263</v>
      </c>
      <c r="R38" s="16">
        <v>11.265330327183065</v>
      </c>
      <c r="S38" s="16">
        <v>11.153214746529631</v>
      </c>
      <c r="T38" s="16">
        <v>11.549994716812234</v>
      </c>
      <c r="U38" s="16">
        <v>10.438063994781777</v>
      </c>
      <c r="V38" s="16">
        <v>10.405705361774055</v>
      </c>
      <c r="W38" s="16">
        <v>10.433573806259583</v>
      </c>
    </row>
    <row r="39" spans="1:23" x14ac:dyDescent="0.3">
      <c r="A39" s="16" t="s">
        <v>224</v>
      </c>
      <c r="B39" s="16" t="s">
        <v>5</v>
      </c>
      <c r="C39" s="16" t="s">
        <v>227</v>
      </c>
      <c r="D39" s="16" t="s">
        <v>227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>
        <v>10.465478080814362</v>
      </c>
      <c r="V39" s="16">
        <v>10.421823075315901</v>
      </c>
      <c r="W39" s="16">
        <v>10.462229178183971</v>
      </c>
    </row>
    <row r="40" spans="1:23" x14ac:dyDescent="0.3">
      <c r="A40" s="16" t="s">
        <v>253</v>
      </c>
      <c r="B40" s="16" t="s">
        <v>226</v>
      </c>
      <c r="C40" s="16" t="s">
        <v>227</v>
      </c>
      <c r="D40" s="16" t="s">
        <v>227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</row>
    <row r="41" spans="1:23" x14ac:dyDescent="0.3">
      <c r="A41" s="16" t="s">
        <v>254</v>
      </c>
      <c r="B41" s="16" t="s">
        <v>4</v>
      </c>
      <c r="C41" s="16" t="s">
        <v>227</v>
      </c>
      <c r="D41" s="16" t="s">
        <v>227</v>
      </c>
      <c r="E41" s="16">
        <v>7.205249662882439</v>
      </c>
      <c r="F41" s="16">
        <v>7.1782910609239909</v>
      </c>
      <c r="G41" s="16">
        <v>7.1912281659558976</v>
      </c>
      <c r="H41" s="16">
        <v>7.3003736157631858</v>
      </c>
      <c r="I41" s="16">
        <v>7.2539149409307111</v>
      </c>
      <c r="J41" s="16">
        <v>7.2915022682969663</v>
      </c>
      <c r="K41" s="16">
        <v>7.269666943290952</v>
      </c>
      <c r="L41" s="16">
        <v>7.3092598217983538</v>
      </c>
      <c r="M41" s="16">
        <v>7.2406985395754182</v>
      </c>
      <c r="N41" s="16">
        <v>7.2926781694777993</v>
      </c>
      <c r="O41" s="16">
        <v>7.2323613188449771</v>
      </c>
      <c r="P41" s="16">
        <v>7.3293025020891429</v>
      </c>
      <c r="Q41" s="16">
        <v>7.270170484038097</v>
      </c>
      <c r="R41" s="16">
        <v>7.3138633455252213</v>
      </c>
      <c r="S41" s="16">
        <v>7.2354614748490036</v>
      </c>
      <c r="T41" s="16">
        <v>7.2865345674135069</v>
      </c>
      <c r="U41" s="16">
        <v>7.0963724244458088</v>
      </c>
      <c r="V41" s="16"/>
      <c r="W41" s="16"/>
    </row>
    <row r="42" spans="1:23" x14ac:dyDescent="0.3">
      <c r="A42" s="16" t="s">
        <v>255</v>
      </c>
      <c r="B42" s="16" t="s">
        <v>4</v>
      </c>
      <c r="C42" s="16" t="s">
        <v>227</v>
      </c>
      <c r="D42" s="16" t="s">
        <v>227</v>
      </c>
      <c r="E42" s="16">
        <v>7.3125888018673164</v>
      </c>
      <c r="F42" s="16">
        <v>7.3203927751990081</v>
      </c>
      <c r="G42" s="16">
        <v>7.2057938529140557</v>
      </c>
      <c r="H42" s="16">
        <v>7.185409512428695</v>
      </c>
      <c r="I42" s="16">
        <v>7.2072912572965437</v>
      </c>
      <c r="J42" s="16">
        <v>7.2289942212571843</v>
      </c>
      <c r="K42" s="16">
        <v>7.2263806981969543</v>
      </c>
      <c r="L42" s="16">
        <v>7.2368141663581218</v>
      </c>
      <c r="M42" s="16">
        <v>7.2295141704302903</v>
      </c>
      <c r="N42" s="16">
        <v>7.2316042053920322</v>
      </c>
      <c r="O42" s="16">
        <v>7.2286727810958906</v>
      </c>
      <c r="P42" s="16">
        <v>7.2341086816004552</v>
      </c>
      <c r="Q42" s="16">
        <v>7.2160617332758719</v>
      </c>
      <c r="R42" s="16">
        <v>7.2232818438309945</v>
      </c>
      <c r="S42" s="16">
        <v>7.1987053937882033</v>
      </c>
      <c r="T42" s="16">
        <v>7.2131568333542297</v>
      </c>
      <c r="U42" s="16">
        <v>7.2483668855826959</v>
      </c>
      <c r="V42" s="16">
        <v>7.2096970982431312</v>
      </c>
      <c r="W42" s="16">
        <v>7.2378983154799901</v>
      </c>
    </row>
    <row r="43" spans="1:23" x14ac:dyDescent="0.3">
      <c r="A43" s="16" t="s">
        <v>256</v>
      </c>
      <c r="B43" s="16" t="s">
        <v>4</v>
      </c>
      <c r="C43" s="16" t="s">
        <v>227</v>
      </c>
      <c r="D43" s="16" t="s">
        <v>227</v>
      </c>
      <c r="E43" s="16">
        <v>7.0926356310814764</v>
      </c>
      <c r="F43" s="16">
        <v>7.1001155660509943</v>
      </c>
      <c r="G43" s="16">
        <v>7.113430441415086</v>
      </c>
      <c r="H43" s="16">
        <v>6.990819415614915</v>
      </c>
      <c r="I43" s="16">
        <v>6.9762472548176584</v>
      </c>
      <c r="J43" s="16">
        <v>6.9804922256391784</v>
      </c>
      <c r="K43" s="16">
        <v>6.9887208208990881</v>
      </c>
      <c r="L43" s="16">
        <v>6.9845201114519471</v>
      </c>
      <c r="M43" s="16">
        <v>6.975292189443226</v>
      </c>
      <c r="N43" s="16">
        <v>6.9780608927941268</v>
      </c>
      <c r="O43" s="16">
        <v>6.9779359482104999</v>
      </c>
      <c r="P43" s="16">
        <v>6.9694653964221676</v>
      </c>
      <c r="Q43" s="16">
        <v>6.9653928440138522</v>
      </c>
      <c r="R43" s="16">
        <v>6.9717813851863299</v>
      </c>
      <c r="S43" s="16">
        <v>6.9647582133961947</v>
      </c>
      <c r="T43" s="16">
        <v>6.9754817907961133</v>
      </c>
      <c r="U43" s="16">
        <v>6.9734651293021006</v>
      </c>
      <c r="V43" s="16">
        <v>6.9824118626814613</v>
      </c>
      <c r="W43" s="16">
        <v>6.9752687037383714</v>
      </c>
    </row>
    <row r="44" spans="1:23" x14ac:dyDescent="0.3">
      <c r="A44" s="16" t="s">
        <v>257</v>
      </c>
      <c r="B44" s="16" t="s">
        <v>4</v>
      </c>
      <c r="C44" s="16" t="s">
        <v>227</v>
      </c>
      <c r="D44" s="16" t="s">
        <v>227</v>
      </c>
      <c r="E44" s="16">
        <v>7.0307471186933101</v>
      </c>
      <c r="F44" s="16">
        <v>7.0241811977578088</v>
      </c>
      <c r="G44" s="16">
        <v>7.0448870737788267</v>
      </c>
      <c r="H44" s="16">
        <v>7.0567738668373616</v>
      </c>
      <c r="I44" s="16">
        <v>7.0668854225482187</v>
      </c>
      <c r="J44" s="16">
        <v>6.9091565971734354</v>
      </c>
      <c r="K44" s="16">
        <v>6.9210107954598836</v>
      </c>
      <c r="L44" s="16">
        <v>6.9153696860418119</v>
      </c>
      <c r="M44" s="16">
        <v>6.919643857783333</v>
      </c>
      <c r="N44" s="16">
        <v>6.900724696743513</v>
      </c>
      <c r="O44" s="16">
        <v>6.8969623410683685</v>
      </c>
      <c r="P44" s="16">
        <v>6.9001939440724662</v>
      </c>
      <c r="Q44" s="16">
        <v>6.8979376118389828</v>
      </c>
      <c r="R44" s="16">
        <v>6.8934269593406476</v>
      </c>
      <c r="S44" s="16">
        <v>6.899329129397203</v>
      </c>
      <c r="T44" s="16">
        <v>6.9020091155089878</v>
      </c>
      <c r="U44" s="16">
        <v>6.9078548208605621</v>
      </c>
      <c r="V44" s="16">
        <v>6.9240238174523485</v>
      </c>
      <c r="W44" s="16">
        <v>6.9230804826132717</v>
      </c>
    </row>
    <row r="45" spans="1:23" x14ac:dyDescent="0.3">
      <c r="A45" s="16" t="s">
        <v>258</v>
      </c>
      <c r="B45" s="16" t="s">
        <v>5</v>
      </c>
      <c r="C45" s="16" t="s">
        <v>227</v>
      </c>
      <c r="D45" s="16" t="s">
        <v>227</v>
      </c>
      <c r="E45" s="16"/>
      <c r="F45" s="16">
        <v>15.274930705296372</v>
      </c>
      <c r="G45" s="16">
        <v>15.768538679745539</v>
      </c>
      <c r="H45" s="16">
        <v>13.220184479017345</v>
      </c>
      <c r="I45" s="16">
        <v>15.768538679745539</v>
      </c>
      <c r="J45" s="16">
        <v>12.513594611218931</v>
      </c>
      <c r="K45" s="16">
        <v>13.125009419838257</v>
      </c>
      <c r="L45" s="16">
        <v>13.412886986507038</v>
      </c>
      <c r="M45" s="16">
        <v>13.512293051158219</v>
      </c>
      <c r="N45" s="16">
        <v>12.813561482382944</v>
      </c>
      <c r="O45" s="16">
        <v>13.260157665959991</v>
      </c>
      <c r="P45" s="16">
        <v>13.63357478800495</v>
      </c>
      <c r="Q45" s="16"/>
      <c r="R45" s="16"/>
      <c r="S45" s="16"/>
      <c r="T45" s="16"/>
      <c r="U45" s="16"/>
      <c r="V45" s="16"/>
      <c r="W45" s="16"/>
    </row>
    <row r="46" spans="1:23" x14ac:dyDescent="0.3">
      <c r="A46" s="16" t="s">
        <v>259</v>
      </c>
      <c r="B46" s="16" t="s">
        <v>5</v>
      </c>
      <c r="C46" s="16" t="s">
        <v>227</v>
      </c>
      <c r="D46" s="16" t="s">
        <v>227</v>
      </c>
      <c r="E46" s="16">
        <v>12.645316824328534</v>
      </c>
      <c r="F46" s="16">
        <v>12.653067033025042</v>
      </c>
      <c r="G46" s="16">
        <v>12.52864531944404</v>
      </c>
      <c r="H46" s="16">
        <v>12.38446105440314</v>
      </c>
      <c r="I46" s="16">
        <v>12.387942815282022</v>
      </c>
      <c r="J46" s="16">
        <v>12.423583102530559</v>
      </c>
      <c r="K46" s="16">
        <v>12.624707213776681</v>
      </c>
      <c r="L46" s="16">
        <v>12.639091087861852</v>
      </c>
      <c r="M46" s="16">
        <v>12.686831200825409</v>
      </c>
      <c r="N46" s="16">
        <v>12.601161800623744</v>
      </c>
      <c r="O46" s="16">
        <v>12.62345854654099</v>
      </c>
      <c r="P46" s="16">
        <v>12.729770226331063</v>
      </c>
      <c r="Q46" s="16">
        <v>12.646700974477776</v>
      </c>
      <c r="R46" s="16">
        <v>12.827672162458665</v>
      </c>
      <c r="S46" s="16">
        <v>12.637680719923416</v>
      </c>
      <c r="T46" s="16">
        <v>12.506367765995568</v>
      </c>
      <c r="U46" s="16"/>
      <c r="V46" s="16"/>
      <c r="W46" s="16"/>
    </row>
    <row r="47" spans="1:23" x14ac:dyDescent="0.3">
      <c r="A47" s="16" t="s">
        <v>260</v>
      </c>
      <c r="B47" s="16" t="s">
        <v>5</v>
      </c>
      <c r="C47" s="16" t="s">
        <v>227</v>
      </c>
      <c r="D47" s="16" t="s">
        <v>227</v>
      </c>
      <c r="E47" s="16">
        <v>11.343833153152945</v>
      </c>
      <c r="F47" s="16">
        <v>12.356739730367481</v>
      </c>
      <c r="G47" s="16">
        <v>12.340529972780825</v>
      </c>
      <c r="H47" s="16">
        <v>11.933010420972428</v>
      </c>
      <c r="I47" s="16"/>
      <c r="J47" s="16">
        <v>11.500073302361095</v>
      </c>
      <c r="K47" s="16">
        <v>11.499848188611535</v>
      </c>
      <c r="L47" s="16">
        <v>11.451381647168512</v>
      </c>
      <c r="M47" s="16">
        <v>11.8512032077742</v>
      </c>
      <c r="N47" s="16">
        <v>11.778907176900546</v>
      </c>
      <c r="O47" s="16">
        <v>11.429228566858244</v>
      </c>
      <c r="P47" s="16">
        <v>12.231165623329943</v>
      </c>
      <c r="Q47" s="16">
        <v>12.106888330969188</v>
      </c>
      <c r="R47" s="16">
        <v>12.529024780900146</v>
      </c>
      <c r="S47" s="16">
        <v>12.144165702444081</v>
      </c>
      <c r="T47" s="16">
        <v>11.831981406716775</v>
      </c>
      <c r="U47" s="16">
        <v>11.755562282553299</v>
      </c>
      <c r="V47" s="16">
        <v>11.692633290998154</v>
      </c>
      <c r="W47" s="16">
        <v>12.481607682778506</v>
      </c>
    </row>
    <row r="48" spans="1:23" x14ac:dyDescent="0.3">
      <c r="A48" s="16" t="s">
        <v>261</v>
      </c>
      <c r="B48" s="16" t="s">
        <v>5</v>
      </c>
      <c r="C48" s="16" t="s">
        <v>227</v>
      </c>
      <c r="D48" s="16" t="s">
        <v>227</v>
      </c>
      <c r="E48" s="16">
        <v>12.210687541316721</v>
      </c>
      <c r="F48" s="16">
        <v>12.47291974393605</v>
      </c>
      <c r="G48" s="16">
        <v>12.270505537986857</v>
      </c>
      <c r="H48" s="16">
        <v>12.095774171057291</v>
      </c>
      <c r="I48" s="16">
        <v>12.132016767600033</v>
      </c>
      <c r="J48" s="16">
        <v>12.328067565062181</v>
      </c>
      <c r="K48" s="16">
        <v>12.354631607850298</v>
      </c>
      <c r="L48" s="16">
        <v>12.450101102129342</v>
      </c>
      <c r="M48" s="16">
        <v>12.346181685252608</v>
      </c>
      <c r="N48" s="16">
        <v>12.392485647082697</v>
      </c>
      <c r="O48" s="16">
        <v>12.514321189540382</v>
      </c>
      <c r="P48" s="16">
        <v>12.559851318841709</v>
      </c>
      <c r="Q48" s="16">
        <v>12.495356647803538</v>
      </c>
      <c r="R48" s="16">
        <v>12.477137956076527</v>
      </c>
      <c r="S48" s="16">
        <v>12.385316918466836</v>
      </c>
      <c r="T48" s="16">
        <v>12.484674450934493</v>
      </c>
      <c r="U48" s="16">
        <v>12.453049004626768</v>
      </c>
      <c r="V48" s="16">
        <v>12.418723155736915</v>
      </c>
      <c r="W48" s="16">
        <v>12.445918704486131</v>
      </c>
    </row>
    <row r="49" spans="1:23" x14ac:dyDescent="0.3">
      <c r="A49" s="16" t="s">
        <v>262</v>
      </c>
      <c r="B49" s="16" t="s">
        <v>5</v>
      </c>
      <c r="C49" s="16" t="s">
        <v>227</v>
      </c>
      <c r="D49" s="16" t="s">
        <v>227</v>
      </c>
      <c r="E49" s="16">
        <v>12.174175743695924</v>
      </c>
      <c r="F49" s="16">
        <v>12.392041033693676</v>
      </c>
      <c r="G49" s="16">
        <v>12.327308094638076</v>
      </c>
      <c r="H49" s="16">
        <v>12.224575862196559</v>
      </c>
      <c r="I49" s="16">
        <v>12.124489752217157</v>
      </c>
      <c r="J49" s="16">
        <v>12.199644149798589</v>
      </c>
      <c r="K49" s="16">
        <v>12.280623453029293</v>
      </c>
      <c r="L49" s="16">
        <v>12.311882749814089</v>
      </c>
      <c r="M49" s="16">
        <v>12.400855299996868</v>
      </c>
      <c r="N49" s="16">
        <v>12.198179644110198</v>
      </c>
      <c r="O49" s="16">
        <v>12.378732209978144</v>
      </c>
      <c r="P49" s="16">
        <v>12.525228247790682</v>
      </c>
      <c r="Q49" s="16">
        <v>12.380995569111832</v>
      </c>
      <c r="R49" s="16">
        <v>12.476435255260895</v>
      </c>
      <c r="S49" s="16">
        <v>12.413586083775936</v>
      </c>
      <c r="T49" s="16">
        <v>12.433086973245377</v>
      </c>
      <c r="U49" s="16">
        <v>12.491122379588141</v>
      </c>
      <c r="V49" s="16">
        <v>12.943134915306217</v>
      </c>
      <c r="W49" s="16">
        <v>12.631067588280482</v>
      </c>
    </row>
    <row r="50" spans="1:23" x14ac:dyDescent="0.3">
      <c r="A50" s="16" t="s">
        <v>263</v>
      </c>
      <c r="B50" s="16" t="s">
        <v>5</v>
      </c>
      <c r="C50" s="16" t="s">
        <v>227</v>
      </c>
      <c r="D50" s="16" t="s">
        <v>227</v>
      </c>
      <c r="E50" s="16">
        <v>12.183241376227032</v>
      </c>
      <c r="F50" s="16">
        <v>12.406916361358769</v>
      </c>
      <c r="G50" s="16">
        <v>12.30236542338257</v>
      </c>
      <c r="H50" s="16">
        <v>12.202949134481111</v>
      </c>
      <c r="I50" s="16">
        <v>12.139099547184019</v>
      </c>
      <c r="J50" s="16">
        <v>12.231464484593975</v>
      </c>
      <c r="K50" s="16">
        <v>12.258324846485646</v>
      </c>
      <c r="L50" s="16">
        <v>12.407475273335145</v>
      </c>
      <c r="M50" s="16">
        <v>12.424515050333524</v>
      </c>
      <c r="N50" s="16">
        <v>12.231254961604689</v>
      </c>
      <c r="O50" s="16">
        <v>12.377845265934152</v>
      </c>
      <c r="P50" s="16">
        <v>12.515617195985099</v>
      </c>
      <c r="Q50" s="16">
        <v>12.489970820950077</v>
      </c>
      <c r="R50" s="16">
        <v>12.462098155073541</v>
      </c>
      <c r="S50" s="16">
        <v>12.363863947948076</v>
      </c>
      <c r="T50" s="16">
        <v>12.45700815573452</v>
      </c>
      <c r="U50" s="16">
        <v>12.448715828896894</v>
      </c>
      <c r="V50" s="16">
        <v>12.53474455661471</v>
      </c>
      <c r="W50" s="16">
        <v>12.412806371445027</v>
      </c>
    </row>
    <row r="51" spans="1:23" x14ac:dyDescent="0.3">
      <c r="A51" s="16" t="s">
        <v>264</v>
      </c>
      <c r="B51" s="16" t="s">
        <v>5</v>
      </c>
      <c r="C51" s="16" t="s">
        <v>227</v>
      </c>
      <c r="D51" s="16" t="s">
        <v>227</v>
      </c>
      <c r="E51" s="16"/>
      <c r="F51" s="16"/>
      <c r="G51" s="16"/>
      <c r="H51" s="16"/>
      <c r="I51" s="16"/>
      <c r="J51" s="16">
        <v>13.949701055051264</v>
      </c>
      <c r="K51" s="16">
        <v>14.407322224693882</v>
      </c>
      <c r="L51" s="16">
        <v>14.13885924578025</v>
      </c>
      <c r="M51" s="16">
        <v>13.957105526541032</v>
      </c>
      <c r="N51" s="16">
        <v>15.183940166252713</v>
      </c>
      <c r="O51" s="16">
        <v>13.957105903311113</v>
      </c>
      <c r="P51" s="16"/>
      <c r="Q51" s="16"/>
      <c r="R51" s="16"/>
      <c r="S51" s="16"/>
      <c r="T51" s="16"/>
      <c r="U51" s="16"/>
      <c r="V51" s="16"/>
      <c r="W51" s="16"/>
    </row>
    <row r="52" spans="1:23" x14ac:dyDescent="0.3">
      <c r="A52" s="16" t="s">
        <v>265</v>
      </c>
      <c r="B52" s="16" t="s">
        <v>5</v>
      </c>
      <c r="C52" s="16" t="s">
        <v>227</v>
      </c>
      <c r="D52" s="16" t="s">
        <v>227</v>
      </c>
      <c r="E52" s="16"/>
      <c r="F52" s="16">
        <v>15.501674869483878</v>
      </c>
      <c r="G52" s="16">
        <v>15.501674869483878</v>
      </c>
      <c r="H52" s="16">
        <v>13.931720152759825</v>
      </c>
      <c r="I52" s="16"/>
      <c r="J52" s="16">
        <v>13.788154565098944</v>
      </c>
      <c r="K52" s="16">
        <v>13.497260145967171</v>
      </c>
      <c r="L52" s="16">
        <v>13.520056696161044</v>
      </c>
      <c r="M52" s="16">
        <v>13.814485295454997</v>
      </c>
      <c r="N52" s="16">
        <v>14.639305387640579</v>
      </c>
      <c r="O52" s="16">
        <v>13.466905316905599</v>
      </c>
      <c r="P52" s="16">
        <v>14.696703609938622</v>
      </c>
      <c r="Q52" s="16"/>
      <c r="R52" s="16"/>
      <c r="S52" s="16"/>
      <c r="T52" s="16"/>
      <c r="U52" s="16"/>
      <c r="V52" s="16"/>
      <c r="W52" s="16"/>
    </row>
    <row r="53" spans="1:23" x14ac:dyDescent="0.3">
      <c r="A53" s="16" t="s">
        <v>266</v>
      </c>
      <c r="B53" s="16" t="s">
        <v>5</v>
      </c>
      <c r="C53" s="16" t="s">
        <v>227</v>
      </c>
      <c r="D53" s="16" t="s">
        <v>227</v>
      </c>
      <c r="E53" s="16"/>
      <c r="F53" s="16">
        <v>14.220924457135057</v>
      </c>
      <c r="G53" s="16">
        <v>15.420838112729319</v>
      </c>
      <c r="H53" s="16">
        <v>14.071919572021685</v>
      </c>
      <c r="I53" s="16">
        <v>15.532389856733491</v>
      </c>
      <c r="J53" s="16">
        <v>13.323210145224015</v>
      </c>
      <c r="K53" s="16">
        <v>13.473594713924758</v>
      </c>
      <c r="L53" s="16">
        <v>13.589831675984769</v>
      </c>
      <c r="M53" s="16">
        <v>14.068256566639748</v>
      </c>
      <c r="N53" s="16">
        <v>14.216622866232564</v>
      </c>
      <c r="O53" s="16">
        <v>13.403796257162497</v>
      </c>
      <c r="P53" s="16">
        <v>14.473312537992758</v>
      </c>
      <c r="Q53" s="16"/>
      <c r="R53" s="16"/>
      <c r="S53" s="16"/>
      <c r="T53" s="16"/>
      <c r="U53" s="16"/>
      <c r="V53" s="16"/>
      <c r="W53" s="16"/>
    </row>
    <row r="54" spans="1:23" x14ac:dyDescent="0.3">
      <c r="A54" s="16" t="s">
        <v>267</v>
      </c>
      <c r="B54" s="16" t="s">
        <v>5</v>
      </c>
      <c r="C54" s="16" t="s">
        <v>227</v>
      </c>
      <c r="D54" s="16" t="s">
        <v>227</v>
      </c>
      <c r="E54" s="16"/>
      <c r="F54" s="16"/>
      <c r="G54" s="16"/>
      <c r="H54" s="16">
        <v>14.801791538866205</v>
      </c>
      <c r="I54" s="16"/>
      <c r="J54" s="16">
        <v>13.658293728101501</v>
      </c>
      <c r="K54" s="16">
        <v>13.463733199530298</v>
      </c>
      <c r="L54" s="16">
        <v>13.621594037212432</v>
      </c>
      <c r="M54" s="16">
        <v>14.102381057566838</v>
      </c>
      <c r="N54" s="16">
        <v>13.940493964101867</v>
      </c>
      <c r="O54" s="16">
        <v>13.55831018446597</v>
      </c>
      <c r="P54" s="16"/>
      <c r="Q54" s="16"/>
      <c r="R54" s="16"/>
      <c r="S54" s="16"/>
      <c r="T54" s="16"/>
      <c r="U54" s="16"/>
      <c r="V54" s="16"/>
      <c r="W54" s="16"/>
    </row>
    <row r="55" spans="1:23" x14ac:dyDescent="0.3">
      <c r="A55" s="16" t="s">
        <v>268</v>
      </c>
      <c r="B55" s="16" t="s">
        <v>5</v>
      </c>
      <c r="C55" s="16" t="s">
        <v>227</v>
      </c>
      <c r="D55" s="16" t="s">
        <v>227</v>
      </c>
      <c r="E55" s="16"/>
      <c r="F55" s="16">
        <v>14.6791242773941</v>
      </c>
      <c r="G55" s="16">
        <v>15.30148338118973</v>
      </c>
      <c r="H55" s="16">
        <v>14.088158345600393</v>
      </c>
      <c r="I55" s="16">
        <v>14.627306243411621</v>
      </c>
      <c r="J55" s="16">
        <v>13.579601669402663</v>
      </c>
      <c r="K55" s="16">
        <v>13.461963088065149</v>
      </c>
      <c r="L55" s="16">
        <v>13.475407584630291</v>
      </c>
      <c r="M55" s="16">
        <v>13.863680671666781</v>
      </c>
      <c r="N55" s="16">
        <v>14.064255712411162</v>
      </c>
      <c r="O55" s="16">
        <v>13.425341930242999</v>
      </c>
      <c r="P55" s="16">
        <v>13.732996919512978</v>
      </c>
      <c r="Q55" s="16"/>
      <c r="R55" s="16"/>
      <c r="S55" s="16"/>
      <c r="T55" s="16"/>
      <c r="U55" s="16"/>
      <c r="V55" s="16"/>
      <c r="W55" s="16"/>
    </row>
    <row r="56" spans="1:23" x14ac:dyDescent="0.3">
      <c r="A56" s="16" t="s">
        <v>269</v>
      </c>
      <c r="B56" s="16" t="s">
        <v>5</v>
      </c>
      <c r="C56" s="16" t="s">
        <v>227</v>
      </c>
      <c r="D56" s="16" t="s">
        <v>227</v>
      </c>
      <c r="E56" s="16">
        <v>12.795882043723728</v>
      </c>
      <c r="F56" s="16">
        <v>12.914110431215892</v>
      </c>
      <c r="G56" s="16">
        <v>12.915682909736136</v>
      </c>
      <c r="H56" s="16">
        <v>12.794281965511125</v>
      </c>
      <c r="I56" s="16">
        <v>12.712989075032764</v>
      </c>
      <c r="J56" s="16">
        <v>12.663457589326203</v>
      </c>
      <c r="K56" s="16">
        <v>12.927677627960982</v>
      </c>
      <c r="L56" s="16">
        <v>13.187712952363084</v>
      </c>
      <c r="M56" s="16">
        <v>13.124516629968916</v>
      </c>
      <c r="N56" s="16">
        <v>12.848589214214963</v>
      </c>
      <c r="O56" s="16">
        <v>13.082282510128188</v>
      </c>
      <c r="P56" s="16">
        <v>13.189681047465278</v>
      </c>
      <c r="Q56" s="16">
        <v>13.044455531588216</v>
      </c>
      <c r="R56" s="16">
        <v>13.171838696882206</v>
      </c>
      <c r="S56" s="16">
        <v>12.879589595070826</v>
      </c>
      <c r="T56" s="16">
        <v>12.760553768052496</v>
      </c>
      <c r="U56" s="16"/>
      <c r="V56" s="16"/>
      <c r="W56" s="16"/>
    </row>
    <row r="57" spans="1:23" x14ac:dyDescent="0.3">
      <c r="A57" s="16" t="s">
        <v>270</v>
      </c>
      <c r="B57" s="16" t="s">
        <v>5</v>
      </c>
      <c r="C57" s="16" t="s">
        <v>227</v>
      </c>
      <c r="D57" s="16" t="s">
        <v>227</v>
      </c>
      <c r="E57" s="16">
        <v>12.763677390188152</v>
      </c>
      <c r="F57" s="16">
        <v>12.757108705994176</v>
      </c>
      <c r="G57" s="16">
        <v>12.763786137063116</v>
      </c>
      <c r="H57" s="16">
        <v>12.530709045955295</v>
      </c>
      <c r="I57" s="16">
        <v>12.624476205442688</v>
      </c>
      <c r="J57" s="16">
        <v>12.492631482756078</v>
      </c>
      <c r="K57" s="16">
        <v>12.97980219850691</v>
      </c>
      <c r="L57" s="16">
        <v>13.044906456649677</v>
      </c>
      <c r="M57" s="16">
        <v>12.927094449155918</v>
      </c>
      <c r="N57" s="16">
        <v>12.824774083611228</v>
      </c>
      <c r="O57" s="16">
        <v>12.759002607503344</v>
      </c>
      <c r="P57" s="16">
        <v>12.874780392716836</v>
      </c>
      <c r="Q57" s="16">
        <v>12.751618165080197</v>
      </c>
      <c r="R57" s="16">
        <v>12.876185856334859</v>
      </c>
      <c r="S57" s="16">
        <v>12.670934352468665</v>
      </c>
      <c r="T57" s="16">
        <v>12.582818601003202</v>
      </c>
      <c r="U57" s="16"/>
      <c r="V57" s="16"/>
      <c r="W57" s="16"/>
    </row>
    <row r="58" spans="1:23" x14ac:dyDescent="0.3">
      <c r="A58" s="16" t="s">
        <v>271</v>
      </c>
      <c r="B58" s="16" t="s">
        <v>5</v>
      </c>
      <c r="C58" s="16" t="s">
        <v>227</v>
      </c>
      <c r="D58" s="16" t="s">
        <v>227</v>
      </c>
      <c r="E58" s="16">
        <v>12.889578109552147</v>
      </c>
      <c r="F58" s="16">
        <v>12.694824962333245</v>
      </c>
      <c r="G58" s="16">
        <v>12.831114751392491</v>
      </c>
      <c r="H58" s="16">
        <v>12.58137728650213</v>
      </c>
      <c r="I58" s="16">
        <v>12.522657020605061</v>
      </c>
      <c r="J58" s="16">
        <v>12.549252130214176</v>
      </c>
      <c r="K58" s="16">
        <v>12.830326833618448</v>
      </c>
      <c r="L58" s="16">
        <v>12.904980817295767</v>
      </c>
      <c r="M58" s="16">
        <v>13.001192305612159</v>
      </c>
      <c r="N58" s="16">
        <v>12.702487870919734</v>
      </c>
      <c r="O58" s="16">
        <v>12.813471963754733</v>
      </c>
      <c r="P58" s="16">
        <v>12.857486187492094</v>
      </c>
      <c r="Q58" s="16">
        <v>12.792658181213946</v>
      </c>
      <c r="R58" s="16">
        <v>12.909725493891294</v>
      </c>
      <c r="S58" s="16">
        <v>12.626212658967102</v>
      </c>
      <c r="T58" s="16">
        <v>12.680776615165962</v>
      </c>
      <c r="U58" s="16"/>
      <c r="V58" s="16"/>
      <c r="W58" s="16"/>
    </row>
    <row r="59" spans="1:23" x14ac:dyDescent="0.3">
      <c r="A59" s="16" t="s">
        <v>272</v>
      </c>
      <c r="B59" s="16" t="s">
        <v>226</v>
      </c>
      <c r="C59" s="16" t="s">
        <v>227</v>
      </c>
      <c r="D59" s="16" t="s">
        <v>227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</row>
    <row r="60" spans="1:23" x14ac:dyDescent="0.3">
      <c r="A60" s="16" t="s">
        <v>273</v>
      </c>
      <c r="B60" s="16" t="s">
        <v>4</v>
      </c>
      <c r="C60" s="16" t="s">
        <v>227</v>
      </c>
      <c r="D60" s="16" t="s">
        <v>227</v>
      </c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</row>
    <row r="61" spans="1:23" x14ac:dyDescent="0.3">
      <c r="A61" s="16" t="s">
        <v>274</v>
      </c>
      <c r="B61" s="16" t="s">
        <v>5</v>
      </c>
      <c r="C61" s="16" t="s">
        <v>227</v>
      </c>
      <c r="D61" s="16" t="s">
        <v>227</v>
      </c>
      <c r="E61" s="16">
        <v>10.334401512600699</v>
      </c>
      <c r="F61" s="16">
        <v>10.377069297614446</v>
      </c>
      <c r="G61" s="16">
        <v>10.348924265632681</v>
      </c>
      <c r="H61" s="16">
        <v>10.32658659352197</v>
      </c>
      <c r="I61" s="16">
        <v>10.305689225019664</v>
      </c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</row>
    <row r="62" spans="1:23" x14ac:dyDescent="0.3">
      <c r="A62" s="16" t="s">
        <v>275</v>
      </c>
      <c r="B62" s="16" t="s">
        <v>5</v>
      </c>
      <c r="C62" s="16" t="s">
        <v>227</v>
      </c>
      <c r="D62" s="16" t="s">
        <v>227</v>
      </c>
      <c r="E62" s="16">
        <v>10.324649190987801</v>
      </c>
      <c r="F62" s="16">
        <v>10.380117677739481</v>
      </c>
      <c r="G62" s="16">
        <v>10.35635489093448</v>
      </c>
      <c r="H62" s="16">
        <v>10.324822551015854</v>
      </c>
      <c r="I62" s="16">
        <v>10.370179958188912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</row>
    <row r="63" spans="1:23" x14ac:dyDescent="0.3">
      <c r="A63" s="16" t="s">
        <v>276</v>
      </c>
      <c r="B63" s="16" t="s">
        <v>5</v>
      </c>
      <c r="C63" s="16" t="s">
        <v>227</v>
      </c>
      <c r="D63" s="16" t="s">
        <v>227</v>
      </c>
      <c r="E63" s="16">
        <v>10.331397174089135</v>
      </c>
      <c r="F63" s="16">
        <v>10.360145953438796</v>
      </c>
      <c r="G63" s="16">
        <v>10.352878419783925</v>
      </c>
      <c r="H63" s="16">
        <v>10.352601073747936</v>
      </c>
      <c r="I63" s="16">
        <v>10.341368123339819</v>
      </c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1:23" x14ac:dyDescent="0.3">
      <c r="A64" s="16" t="s">
        <v>277</v>
      </c>
      <c r="B64" s="16" t="s">
        <v>5</v>
      </c>
      <c r="C64" s="16" t="s">
        <v>227</v>
      </c>
      <c r="D64" s="16" t="s">
        <v>227</v>
      </c>
      <c r="E64" s="16">
        <v>10.333327710030121</v>
      </c>
      <c r="F64" s="16">
        <v>10.373415554510469</v>
      </c>
      <c r="G64" s="16">
        <v>10.365535692389937</v>
      </c>
      <c r="H64" s="16">
        <v>10.345008579894978</v>
      </c>
      <c r="I64" s="16">
        <v>10.342026973207826</v>
      </c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</row>
    <row r="65" spans="1:23" x14ac:dyDescent="0.3">
      <c r="A65" s="16" t="s">
        <v>278</v>
      </c>
      <c r="B65" s="16" t="s">
        <v>4</v>
      </c>
      <c r="C65" s="16" t="s">
        <v>227</v>
      </c>
      <c r="D65" s="16" t="s">
        <v>227</v>
      </c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</row>
    <row r="66" spans="1:23" x14ac:dyDescent="0.3">
      <c r="A66" s="16" t="s">
        <v>331</v>
      </c>
      <c r="B66" s="16" t="s">
        <v>4</v>
      </c>
      <c r="C66" s="16" t="s">
        <v>227</v>
      </c>
      <c r="D66" s="16" t="s">
        <v>227</v>
      </c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</row>
    <row r="67" spans="1:23" x14ac:dyDescent="0.3">
      <c r="A67" s="16" t="s">
        <v>279</v>
      </c>
      <c r="B67" s="16" t="s">
        <v>4</v>
      </c>
      <c r="C67" s="16" t="s">
        <v>227</v>
      </c>
      <c r="D67" s="16" t="s">
        <v>227</v>
      </c>
      <c r="E67" s="16">
        <v>7.0148094740151281</v>
      </c>
      <c r="F67" s="16">
        <v>7.0216064778443181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</row>
    <row r="68" spans="1:23" x14ac:dyDescent="0.3">
      <c r="A68" s="16" t="s">
        <v>280</v>
      </c>
      <c r="B68" s="16" t="s">
        <v>4</v>
      </c>
      <c r="C68" s="16" t="s">
        <v>227</v>
      </c>
      <c r="D68" s="16" t="s">
        <v>227</v>
      </c>
      <c r="E68" s="16">
        <v>6.8961441840924431</v>
      </c>
      <c r="F68" s="16">
        <v>6.8906165369694516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</row>
    <row r="69" spans="1:23" x14ac:dyDescent="0.3">
      <c r="A69" s="16" t="s">
        <v>281</v>
      </c>
      <c r="B69" s="16" t="s">
        <v>4</v>
      </c>
      <c r="C69" s="16" t="s">
        <v>227</v>
      </c>
      <c r="D69" s="16" t="s">
        <v>227</v>
      </c>
      <c r="E69" s="16">
        <v>8.2462887084470324</v>
      </c>
      <c r="F69" s="16">
        <v>8.1780597629360301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</row>
    <row r="70" spans="1:23" x14ac:dyDescent="0.3">
      <c r="A70" s="16" t="s">
        <v>124</v>
      </c>
      <c r="B70" s="16" t="s">
        <v>4</v>
      </c>
      <c r="C70" s="16" t="s">
        <v>227</v>
      </c>
      <c r="D70" s="16" t="s">
        <v>227</v>
      </c>
      <c r="E70" s="16"/>
      <c r="F70" s="16">
        <v>6.9330815675248871</v>
      </c>
      <c r="G70" s="16">
        <v>6.9624712362060546</v>
      </c>
      <c r="H70" s="16">
        <v>6.9694584253080976</v>
      </c>
      <c r="I70" s="16">
        <v>6.9916617543625525</v>
      </c>
      <c r="J70" s="16">
        <v>6.978894331778303</v>
      </c>
      <c r="K70" s="16">
        <v>7.0162224016927963</v>
      </c>
      <c r="L70" s="16">
        <v>7.0268297793433563</v>
      </c>
      <c r="M70" s="16">
        <v>7.0287923021833061</v>
      </c>
      <c r="N70" s="16">
        <v>7.0541217063859269</v>
      </c>
      <c r="O70" s="16">
        <v>7.0311322850308313</v>
      </c>
      <c r="P70" s="16">
        <v>7.0450102507827008</v>
      </c>
      <c r="Q70" s="16">
        <v>7.0459980443468133</v>
      </c>
      <c r="R70" s="16">
        <v>7.046966199970127</v>
      </c>
      <c r="S70" s="16">
        <v>7.0315582475734324</v>
      </c>
      <c r="T70" s="16">
        <v>7.053478985623042</v>
      </c>
      <c r="U70" s="16">
        <v>7.0371629991616702</v>
      </c>
      <c r="V70" s="16">
        <v>7.0642162291359485</v>
      </c>
      <c r="W70" s="16">
        <v>7.0644683603501868</v>
      </c>
    </row>
    <row r="71" spans="1:23" x14ac:dyDescent="0.3">
      <c r="A71" s="16" t="s">
        <v>125</v>
      </c>
      <c r="B71" s="16" t="s">
        <v>4</v>
      </c>
      <c r="C71" s="16" t="s">
        <v>227</v>
      </c>
      <c r="D71" s="16" t="s">
        <v>227</v>
      </c>
      <c r="E71" s="16"/>
      <c r="F71" s="16">
        <v>8.3747497485451667</v>
      </c>
      <c r="G71" s="16">
        <v>8.1850717381713789</v>
      </c>
      <c r="H71" s="16">
        <v>8.1804573532570952</v>
      </c>
      <c r="I71" s="16">
        <v>8.1851910652894517</v>
      </c>
      <c r="J71" s="16">
        <v>8.1867028014209744</v>
      </c>
      <c r="K71" s="16">
        <v>8.1816473820036641</v>
      </c>
      <c r="L71" s="16">
        <v>8.1812280908869948</v>
      </c>
      <c r="M71" s="16">
        <v>8.1857604800387964</v>
      </c>
      <c r="N71" s="16">
        <v>8.1832166097381496</v>
      </c>
      <c r="O71" s="16">
        <v>8.1900179287652435</v>
      </c>
      <c r="P71" s="16">
        <v>8.1755440375395043</v>
      </c>
      <c r="Q71" s="16">
        <v>8.1783959862106901</v>
      </c>
      <c r="R71" s="16">
        <v>8.176100716066788</v>
      </c>
      <c r="S71" s="16">
        <v>8.1831735157156533</v>
      </c>
      <c r="T71" s="16">
        <v>8.1798660810211157</v>
      </c>
      <c r="U71" s="16">
        <v>8.1808445363972524</v>
      </c>
      <c r="V71" s="16">
        <v>8.1835522239618346</v>
      </c>
      <c r="W71" s="16">
        <v>8.1807947198256059</v>
      </c>
    </row>
    <row r="72" spans="1:23" x14ac:dyDescent="0.3">
      <c r="A72" s="16" t="s">
        <v>282</v>
      </c>
      <c r="B72" s="16" t="s">
        <v>7</v>
      </c>
      <c r="C72" s="16" t="s">
        <v>227</v>
      </c>
      <c r="D72" s="16" t="s">
        <v>227</v>
      </c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</row>
    <row r="73" spans="1:23" x14ac:dyDescent="0.3">
      <c r="A73" s="16" t="s">
        <v>283</v>
      </c>
      <c r="B73" s="16" t="s">
        <v>7</v>
      </c>
      <c r="C73" s="16" t="s">
        <v>227</v>
      </c>
      <c r="D73" s="16" t="s">
        <v>227</v>
      </c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</row>
    <row r="74" spans="1:23" x14ac:dyDescent="0.3">
      <c r="A74" s="16" t="s">
        <v>284</v>
      </c>
      <c r="B74" s="16" t="s">
        <v>5</v>
      </c>
      <c r="C74" s="16" t="s">
        <v>227</v>
      </c>
      <c r="D74" s="16" t="s">
        <v>227</v>
      </c>
      <c r="E74" s="16">
        <v>10.46345370891793</v>
      </c>
      <c r="F74" s="16">
        <v>10.403110756667765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</row>
    <row r="75" spans="1:23" x14ac:dyDescent="0.3">
      <c r="A75" s="16" t="s">
        <v>285</v>
      </c>
      <c r="B75" s="16" t="s">
        <v>5</v>
      </c>
      <c r="C75" s="16" t="s">
        <v>227</v>
      </c>
      <c r="D75" s="16" t="s">
        <v>227</v>
      </c>
      <c r="E75" s="16">
        <v>10.450704051578652</v>
      </c>
      <c r="F75" s="16">
        <v>10.392412688794511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</row>
    <row r="76" spans="1:23" x14ac:dyDescent="0.3">
      <c r="A76" s="16" t="s">
        <v>286</v>
      </c>
      <c r="B76" s="16" t="s">
        <v>5</v>
      </c>
      <c r="C76" s="16" t="s">
        <v>227</v>
      </c>
      <c r="D76" s="16" t="s">
        <v>227</v>
      </c>
      <c r="E76" s="16">
        <v>10.449768811879135</v>
      </c>
      <c r="F76" s="16">
        <v>10.376785896465709</v>
      </c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</row>
    <row r="77" spans="1:23" x14ac:dyDescent="0.3">
      <c r="A77" s="16" t="s">
        <v>137</v>
      </c>
      <c r="B77" s="16" t="s">
        <v>8</v>
      </c>
      <c r="C77" s="16" t="s">
        <v>227</v>
      </c>
      <c r="D77" s="16" t="s">
        <v>227</v>
      </c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</row>
    <row r="78" spans="1:23" x14ac:dyDescent="0.3">
      <c r="A78" s="16" t="s">
        <v>138</v>
      </c>
      <c r="B78" s="16" t="s">
        <v>8</v>
      </c>
      <c r="C78" s="16" t="s">
        <v>227</v>
      </c>
      <c r="D78" s="16" t="s">
        <v>227</v>
      </c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</row>
    <row r="79" spans="1:23" x14ac:dyDescent="0.3">
      <c r="A79" s="16" t="s">
        <v>139</v>
      </c>
      <c r="B79" s="16" t="s">
        <v>8</v>
      </c>
      <c r="C79" s="16" t="s">
        <v>227</v>
      </c>
      <c r="D79" s="16" t="s">
        <v>227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</row>
    <row r="80" spans="1:23" x14ac:dyDescent="0.3">
      <c r="A80" s="16" t="s">
        <v>287</v>
      </c>
      <c r="B80" s="16" t="s">
        <v>8</v>
      </c>
      <c r="C80" s="16" t="s">
        <v>227</v>
      </c>
      <c r="D80" s="16" t="s">
        <v>227</v>
      </c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</row>
    <row r="81" spans="1:23" x14ac:dyDescent="0.3">
      <c r="A81" s="16" t="s">
        <v>288</v>
      </c>
      <c r="B81" s="16" t="s">
        <v>8</v>
      </c>
      <c r="C81" s="16" t="s">
        <v>227</v>
      </c>
      <c r="D81" s="16" t="s">
        <v>227</v>
      </c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</row>
    <row r="82" spans="1:23" x14ac:dyDescent="0.3">
      <c r="A82" s="16" t="s">
        <v>135</v>
      </c>
      <c r="B82" s="16" t="s">
        <v>8</v>
      </c>
      <c r="C82" s="16" t="s">
        <v>227</v>
      </c>
      <c r="D82" s="16" t="s">
        <v>227</v>
      </c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</row>
    <row r="83" spans="1:23" x14ac:dyDescent="0.3">
      <c r="A83" s="16" t="s">
        <v>128</v>
      </c>
      <c r="B83" s="16" t="s">
        <v>8</v>
      </c>
      <c r="C83" s="16" t="s">
        <v>227</v>
      </c>
      <c r="D83" s="16" t="s">
        <v>227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</row>
    <row r="84" spans="1:23" x14ac:dyDescent="0.3">
      <c r="A84" s="16" t="s">
        <v>289</v>
      </c>
      <c r="B84" s="16" t="s">
        <v>8</v>
      </c>
      <c r="C84" s="16" t="s">
        <v>227</v>
      </c>
      <c r="D84" s="16" t="s">
        <v>227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1:23" x14ac:dyDescent="0.3">
      <c r="A85" s="16" t="s">
        <v>129</v>
      </c>
      <c r="B85" s="16" t="s">
        <v>8</v>
      </c>
      <c r="C85" s="16" t="s">
        <v>227</v>
      </c>
      <c r="D85" s="16" t="s">
        <v>227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</row>
    <row r="86" spans="1:23" x14ac:dyDescent="0.3">
      <c r="A86" s="16" t="s">
        <v>136</v>
      </c>
      <c r="B86" s="16" t="s">
        <v>8</v>
      </c>
      <c r="C86" s="16" t="s">
        <v>227</v>
      </c>
      <c r="D86" s="16" t="s">
        <v>227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</row>
    <row r="87" spans="1:23" x14ac:dyDescent="0.3">
      <c r="A87" s="16" t="s">
        <v>290</v>
      </c>
      <c r="B87" s="16" t="s">
        <v>8</v>
      </c>
      <c r="C87" s="16" t="s">
        <v>227</v>
      </c>
      <c r="D87" s="16" t="s">
        <v>227</v>
      </c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</row>
    <row r="88" spans="1:23" x14ac:dyDescent="0.3">
      <c r="A88" s="16" t="s">
        <v>291</v>
      </c>
      <c r="B88" s="16" t="s">
        <v>8</v>
      </c>
      <c r="C88" s="16" t="s">
        <v>227</v>
      </c>
      <c r="D88" s="16" t="s">
        <v>227</v>
      </c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</row>
    <row r="89" spans="1:23" x14ac:dyDescent="0.3">
      <c r="A89" s="16" t="s">
        <v>130</v>
      </c>
      <c r="B89" s="16" t="s">
        <v>8</v>
      </c>
      <c r="C89" s="16" t="s">
        <v>227</v>
      </c>
      <c r="D89" s="16" t="s">
        <v>227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</row>
    <row r="90" spans="1:23" x14ac:dyDescent="0.3">
      <c r="A90" s="16" t="s">
        <v>292</v>
      </c>
      <c r="B90" s="16" t="s">
        <v>8</v>
      </c>
      <c r="C90" s="16" t="s">
        <v>227</v>
      </c>
      <c r="D90" s="16" t="s">
        <v>227</v>
      </c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</row>
    <row r="91" spans="1:23" x14ac:dyDescent="0.3">
      <c r="A91" s="16" t="s">
        <v>293</v>
      </c>
      <c r="B91" s="16" t="s">
        <v>8</v>
      </c>
      <c r="C91" s="16" t="s">
        <v>227</v>
      </c>
      <c r="D91" s="16" t="s">
        <v>227</v>
      </c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</row>
    <row r="92" spans="1:23" x14ac:dyDescent="0.3">
      <c r="A92" s="16" t="s">
        <v>294</v>
      </c>
      <c r="B92" s="16" t="s">
        <v>8</v>
      </c>
      <c r="C92" s="16" t="s">
        <v>227</v>
      </c>
      <c r="D92" s="16" t="s">
        <v>227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</row>
    <row r="93" spans="1:23" x14ac:dyDescent="0.3">
      <c r="A93" s="16" t="s">
        <v>131</v>
      </c>
      <c r="B93" s="16" t="s">
        <v>8</v>
      </c>
      <c r="C93" s="16" t="s">
        <v>227</v>
      </c>
      <c r="D93" s="16" t="s">
        <v>227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</row>
    <row r="94" spans="1:23" x14ac:dyDescent="0.3">
      <c r="A94" s="16" t="s">
        <v>295</v>
      </c>
      <c r="B94" s="16" t="s">
        <v>8</v>
      </c>
      <c r="C94" s="16" t="s">
        <v>227</v>
      </c>
      <c r="D94" s="16" t="s">
        <v>227</v>
      </c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</row>
    <row r="95" spans="1:23" x14ac:dyDescent="0.3">
      <c r="A95" s="16" t="s">
        <v>222</v>
      </c>
      <c r="B95" s="16" t="s">
        <v>8</v>
      </c>
      <c r="C95" s="16" t="s">
        <v>227</v>
      </c>
      <c r="D95" s="16" t="s">
        <v>227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</row>
    <row r="96" spans="1:23" x14ac:dyDescent="0.3">
      <c r="A96" s="16" t="s">
        <v>296</v>
      </c>
      <c r="B96" s="16" t="s">
        <v>8</v>
      </c>
      <c r="C96" s="16" t="s">
        <v>227</v>
      </c>
      <c r="D96" s="16" t="s">
        <v>227</v>
      </c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</row>
    <row r="97" spans="1:23" x14ac:dyDescent="0.3">
      <c r="A97" s="16" t="s">
        <v>140</v>
      </c>
      <c r="B97" s="16" t="s">
        <v>8</v>
      </c>
      <c r="C97" s="16" t="s">
        <v>227</v>
      </c>
      <c r="D97" s="16" t="s">
        <v>227</v>
      </c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</row>
    <row r="98" spans="1:23" x14ac:dyDescent="0.3">
      <c r="A98" s="16" t="s">
        <v>297</v>
      </c>
      <c r="B98" s="16" t="s">
        <v>8</v>
      </c>
      <c r="C98" s="16" t="s">
        <v>227</v>
      </c>
      <c r="D98" s="16" t="s">
        <v>227</v>
      </c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</row>
    <row r="99" spans="1:23" x14ac:dyDescent="0.3">
      <c r="A99" s="16" t="s">
        <v>141</v>
      </c>
      <c r="B99" s="16" t="s">
        <v>8</v>
      </c>
      <c r="C99" s="16" t="s">
        <v>227</v>
      </c>
      <c r="D99" s="16" t="s">
        <v>227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</row>
    <row r="100" spans="1:23" x14ac:dyDescent="0.3">
      <c r="A100" s="16" t="s">
        <v>298</v>
      </c>
      <c r="B100" s="16" t="s">
        <v>8</v>
      </c>
      <c r="C100" s="16" t="s">
        <v>227</v>
      </c>
      <c r="D100" s="16" t="s">
        <v>227</v>
      </c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</row>
    <row r="101" spans="1:23" x14ac:dyDescent="0.3">
      <c r="A101" s="16" t="s">
        <v>142</v>
      </c>
      <c r="B101" s="16" t="s">
        <v>8</v>
      </c>
      <c r="C101" s="16" t="s">
        <v>227</v>
      </c>
      <c r="D101" s="16" t="s">
        <v>227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</row>
    <row r="102" spans="1:23" x14ac:dyDescent="0.3">
      <c r="A102" s="16" t="s">
        <v>299</v>
      </c>
      <c r="B102" s="16" t="s">
        <v>8</v>
      </c>
      <c r="C102" s="16" t="s">
        <v>227</v>
      </c>
      <c r="D102" s="16" t="s">
        <v>227</v>
      </c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</row>
    <row r="103" spans="1:23" x14ac:dyDescent="0.3">
      <c r="A103" s="16" t="s">
        <v>332</v>
      </c>
      <c r="B103" s="16" t="s">
        <v>8</v>
      </c>
      <c r="C103" s="16" t="s">
        <v>227</v>
      </c>
      <c r="D103" s="16" t="s">
        <v>227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</row>
    <row r="104" spans="1:23" x14ac:dyDescent="0.3">
      <c r="A104" s="16" t="s">
        <v>126</v>
      </c>
      <c r="B104" s="16" t="s">
        <v>8</v>
      </c>
      <c r="C104" s="16" t="s">
        <v>227</v>
      </c>
      <c r="D104" s="16" t="s">
        <v>227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</row>
    <row r="105" spans="1:23" x14ac:dyDescent="0.3">
      <c r="A105" s="16" t="s">
        <v>300</v>
      </c>
      <c r="B105" s="16" t="s">
        <v>8</v>
      </c>
      <c r="C105" s="16" t="s">
        <v>227</v>
      </c>
      <c r="D105" s="16" t="s">
        <v>227</v>
      </c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</row>
    <row r="106" spans="1:23" x14ac:dyDescent="0.3">
      <c r="A106" s="16" t="s">
        <v>133</v>
      </c>
      <c r="B106" s="16" t="s">
        <v>8</v>
      </c>
      <c r="C106" s="16" t="s">
        <v>227</v>
      </c>
      <c r="D106" s="16" t="s">
        <v>227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</row>
    <row r="107" spans="1:23" x14ac:dyDescent="0.3">
      <c r="A107" s="16" t="s">
        <v>127</v>
      </c>
      <c r="B107" s="16" t="s">
        <v>8</v>
      </c>
      <c r="C107" s="16" t="s">
        <v>227</v>
      </c>
      <c r="D107" s="16" t="s">
        <v>227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</row>
    <row r="108" spans="1:23" x14ac:dyDescent="0.3">
      <c r="A108" s="16" t="s">
        <v>132</v>
      </c>
      <c r="B108" s="16" t="s">
        <v>8</v>
      </c>
      <c r="C108" s="16" t="s">
        <v>227</v>
      </c>
      <c r="D108" s="16" t="s">
        <v>227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</row>
    <row r="109" spans="1:23" x14ac:dyDescent="0.3">
      <c r="A109" s="16" t="s">
        <v>134</v>
      </c>
      <c r="B109" s="16" t="s">
        <v>8</v>
      </c>
      <c r="C109" s="16" t="s">
        <v>227</v>
      </c>
      <c r="D109" s="16" t="s">
        <v>227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</row>
    <row r="110" spans="1:23" x14ac:dyDescent="0.3">
      <c r="A110" s="16" t="s">
        <v>301</v>
      </c>
      <c r="B110" s="16" t="s">
        <v>8</v>
      </c>
      <c r="C110" s="16" t="s">
        <v>227</v>
      </c>
      <c r="D110" s="16" t="s">
        <v>227</v>
      </c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</row>
    <row r="111" spans="1:23" x14ac:dyDescent="0.3">
      <c r="A111" s="16" t="s">
        <v>333</v>
      </c>
      <c r="B111" s="16" t="s">
        <v>8</v>
      </c>
      <c r="C111" s="16" t="s">
        <v>227</v>
      </c>
      <c r="D111" s="16" t="s">
        <v>227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</row>
    <row r="112" spans="1:23" x14ac:dyDescent="0.3">
      <c r="A112" s="16" t="s">
        <v>334</v>
      </c>
      <c r="B112" s="16" t="s">
        <v>8</v>
      </c>
      <c r="C112" s="16" t="s">
        <v>227</v>
      </c>
      <c r="D112" s="16" t="s">
        <v>227</v>
      </c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</row>
    <row r="113" spans="1:23" x14ac:dyDescent="0.3">
      <c r="A113" s="16" t="s">
        <v>302</v>
      </c>
      <c r="B113" s="16" t="s">
        <v>226</v>
      </c>
      <c r="C113" s="16" t="s">
        <v>227</v>
      </c>
      <c r="D113" s="16" t="s">
        <v>227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1:23" x14ac:dyDescent="0.3">
      <c r="A114" s="16" t="s">
        <v>303</v>
      </c>
      <c r="B114" s="16" t="s">
        <v>5</v>
      </c>
      <c r="C114" s="16" t="s">
        <v>227</v>
      </c>
      <c r="D114" s="16" t="s">
        <v>227</v>
      </c>
      <c r="E114" s="16">
        <v>12.353905521638046</v>
      </c>
      <c r="F114" s="16">
        <v>12.560346966855487</v>
      </c>
      <c r="G114" s="16">
        <v>12.608669331958582</v>
      </c>
      <c r="H114" s="16">
        <v>12.587779608886661</v>
      </c>
      <c r="I114" s="16">
        <v>12.542264347464814</v>
      </c>
      <c r="J114" s="16">
        <v>12.476355745093977</v>
      </c>
      <c r="K114" s="16">
        <v>12.611957555888473</v>
      </c>
      <c r="L114" s="16">
        <v>12.662546446109538</v>
      </c>
      <c r="M114" s="16">
        <v>12.736020314537756</v>
      </c>
      <c r="N114" s="16">
        <v>12.735960381891894</v>
      </c>
      <c r="O114" s="16">
        <v>12.757761648856325</v>
      </c>
      <c r="P114" s="16">
        <v>12.493385295778074</v>
      </c>
      <c r="Q114" s="16"/>
      <c r="R114" s="16"/>
      <c r="S114" s="16"/>
      <c r="T114" s="16"/>
      <c r="U114" s="16"/>
      <c r="V114" s="16"/>
      <c r="W114" s="16"/>
    </row>
    <row r="115" spans="1:23" x14ac:dyDescent="0.3">
      <c r="A115" s="16" t="s">
        <v>304</v>
      </c>
      <c r="B115" s="16" t="s">
        <v>5</v>
      </c>
      <c r="C115" s="16" t="s">
        <v>227</v>
      </c>
      <c r="D115" s="16" t="s">
        <v>227</v>
      </c>
      <c r="E115" s="16">
        <v>12.625174878376566</v>
      </c>
      <c r="F115" s="16">
        <v>12.677548865184026</v>
      </c>
      <c r="G115" s="16">
        <v>12.691436695727294</v>
      </c>
      <c r="H115" s="16">
        <v>12.649716607619501</v>
      </c>
      <c r="I115" s="16">
        <v>12.814382169735456</v>
      </c>
      <c r="J115" s="16">
        <v>12.559364365196963</v>
      </c>
      <c r="K115" s="16">
        <v>12.709738046370159</v>
      </c>
      <c r="L115" s="16">
        <v>12.739470610542527</v>
      </c>
      <c r="M115" s="16">
        <v>12.788476154387322</v>
      </c>
      <c r="N115" s="16">
        <v>12.684367531990736</v>
      </c>
      <c r="O115" s="16">
        <v>12.764746475993578</v>
      </c>
      <c r="P115" s="16">
        <v>12.615192386395005</v>
      </c>
      <c r="Q115" s="16"/>
      <c r="R115" s="16"/>
      <c r="S115" s="16"/>
      <c r="T115" s="16"/>
      <c r="U115" s="16"/>
      <c r="V115" s="16"/>
      <c r="W115" s="16"/>
    </row>
    <row r="116" spans="1:23" x14ac:dyDescent="0.3">
      <c r="A116" s="16" t="s">
        <v>305</v>
      </c>
      <c r="B116" s="16" t="s">
        <v>5</v>
      </c>
      <c r="C116" s="16" t="s">
        <v>227</v>
      </c>
      <c r="D116" s="16" t="s">
        <v>227</v>
      </c>
      <c r="E116" s="16">
        <v>12.51596378330909</v>
      </c>
      <c r="F116" s="16">
        <v>12.605168955755076</v>
      </c>
      <c r="G116" s="16">
        <v>12.67335562846691</v>
      </c>
      <c r="H116" s="16">
        <v>12.619538198488778</v>
      </c>
      <c r="I116" s="16">
        <v>12.659417378981576</v>
      </c>
      <c r="J116" s="16">
        <v>12.534457642124025</v>
      </c>
      <c r="K116" s="16">
        <v>12.704048369732584</v>
      </c>
      <c r="L116" s="16">
        <v>12.659030213457282</v>
      </c>
      <c r="M116" s="16">
        <v>12.802539794712901</v>
      </c>
      <c r="N116" s="16">
        <v>12.725359847176424</v>
      </c>
      <c r="O116" s="16">
        <v>12.822457517410955</v>
      </c>
      <c r="P116" s="16">
        <v>12.651609912898904</v>
      </c>
      <c r="Q116" s="16"/>
      <c r="R116" s="16"/>
      <c r="S116" s="16"/>
      <c r="T116" s="16"/>
      <c r="U116" s="16"/>
      <c r="V116" s="16"/>
      <c r="W116" s="16"/>
    </row>
    <row r="117" spans="1:23" x14ac:dyDescent="0.3">
      <c r="A117" s="16" t="s">
        <v>306</v>
      </c>
      <c r="B117" s="16" t="s">
        <v>4</v>
      </c>
      <c r="C117" s="16" t="s">
        <v>227</v>
      </c>
      <c r="D117" s="16" t="s">
        <v>227</v>
      </c>
      <c r="E117" s="16">
        <v>7.4487484861988245</v>
      </c>
      <c r="F117" s="16">
        <v>7.4426287641381972</v>
      </c>
      <c r="G117" s="16">
        <v>7.3188548548986185</v>
      </c>
      <c r="H117" s="16">
        <v>7.3205582640328277</v>
      </c>
      <c r="I117" s="16">
        <v>7.3372915621735357</v>
      </c>
      <c r="J117" s="16">
        <v>7.3497883667202677</v>
      </c>
      <c r="K117" s="16">
        <v>7.3151174168815967</v>
      </c>
      <c r="L117" s="16">
        <v>7.3248818096602708</v>
      </c>
      <c r="M117" s="16">
        <v>7.2996942550290607</v>
      </c>
      <c r="N117" s="16">
        <v>7.3330927801152113</v>
      </c>
      <c r="O117" s="16">
        <v>7.29048608120016</v>
      </c>
      <c r="P117" s="16">
        <v>7.3004260805378518</v>
      </c>
      <c r="Q117" s="16">
        <v>7.4911839041017219</v>
      </c>
      <c r="R117" s="16"/>
      <c r="S117" s="16"/>
      <c r="T117" s="16"/>
      <c r="U117" s="16"/>
      <c r="V117" s="16"/>
      <c r="W117" s="16"/>
    </row>
    <row r="118" spans="1:23" x14ac:dyDescent="0.3">
      <c r="A118" s="16" t="s">
        <v>307</v>
      </c>
      <c r="B118" s="16" t="s">
        <v>5</v>
      </c>
      <c r="C118" s="16" t="s">
        <v>227</v>
      </c>
      <c r="D118" s="16" t="s">
        <v>227</v>
      </c>
      <c r="E118" s="16">
        <v>9.3799444621176296</v>
      </c>
      <c r="F118" s="16">
        <v>9.3777537548480918</v>
      </c>
      <c r="G118" s="16">
        <v>9.384207233698012</v>
      </c>
      <c r="H118" s="16">
        <v>9.3841544354690587</v>
      </c>
      <c r="I118" s="16">
        <v>9.3839409395978937</v>
      </c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1:23" x14ac:dyDescent="0.3">
      <c r="A119" s="16" t="s">
        <v>308</v>
      </c>
      <c r="B119" s="16" t="s">
        <v>226</v>
      </c>
      <c r="C119" s="16" t="s">
        <v>227</v>
      </c>
      <c r="D119" s="16" t="s">
        <v>227</v>
      </c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1:23" x14ac:dyDescent="0.3">
      <c r="A120" s="16" t="s">
        <v>309</v>
      </c>
      <c r="B120" s="16" t="s">
        <v>226</v>
      </c>
      <c r="C120" s="16" t="s">
        <v>227</v>
      </c>
      <c r="D120" s="16" t="s">
        <v>227</v>
      </c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3" spans="1:23" x14ac:dyDescent="0.3">
      <c r="A123" s="2" t="s">
        <v>206</v>
      </c>
    </row>
    <row r="124" spans="1:23" x14ac:dyDescent="0.3">
      <c r="A124" s="2" t="s">
        <v>0</v>
      </c>
      <c r="B124" s="2" t="s">
        <v>2</v>
      </c>
      <c r="C124" s="2" t="s">
        <v>100</v>
      </c>
      <c r="D124" s="8" t="s">
        <v>1</v>
      </c>
      <c r="E124" s="8">
        <v>2023</v>
      </c>
      <c r="F124" s="8">
        <v>2024</v>
      </c>
      <c r="G124" s="8">
        <v>2025</v>
      </c>
      <c r="H124" s="8">
        <v>2026</v>
      </c>
      <c r="I124" s="8">
        <v>2027</v>
      </c>
      <c r="J124" s="8">
        <v>2028</v>
      </c>
      <c r="K124" s="8">
        <v>2029</v>
      </c>
      <c r="L124" s="8">
        <v>2030</v>
      </c>
      <c r="M124" s="8">
        <v>2031</v>
      </c>
      <c r="N124" s="8">
        <v>2032</v>
      </c>
      <c r="O124" s="8">
        <v>2033</v>
      </c>
      <c r="P124" s="8">
        <v>2034</v>
      </c>
      <c r="Q124" s="8">
        <v>2035</v>
      </c>
      <c r="R124" s="8">
        <v>2036</v>
      </c>
      <c r="S124" s="8">
        <v>2037</v>
      </c>
      <c r="T124" s="8">
        <v>2038</v>
      </c>
      <c r="U124" s="8">
        <v>2039</v>
      </c>
      <c r="V124" s="8">
        <v>2040</v>
      </c>
      <c r="W124" s="8">
        <v>2041</v>
      </c>
    </row>
    <row r="125" spans="1:23" x14ac:dyDescent="0.3">
      <c r="A125" s="16" t="s">
        <v>13</v>
      </c>
      <c r="B125" s="16" t="s">
        <v>3</v>
      </c>
      <c r="C125" s="16" t="s">
        <v>227</v>
      </c>
      <c r="D125" s="16" t="s">
        <v>227</v>
      </c>
      <c r="E125" s="16">
        <v>11.322740455954493</v>
      </c>
      <c r="F125" s="16">
        <v>11.172196549147131</v>
      </c>
      <c r="G125" s="16">
        <v>11.180904713020466</v>
      </c>
      <c r="H125" s="16">
        <v>11.297340859557634</v>
      </c>
      <c r="I125" s="16">
        <v>11.34678196391167</v>
      </c>
      <c r="J125" s="16">
        <v>11.123256138303956</v>
      </c>
      <c r="K125" s="16">
        <v>10.981412463512269</v>
      </c>
      <c r="L125" s="16">
        <v>10.791723008170036</v>
      </c>
      <c r="M125" s="16">
        <v>10.764636034154991</v>
      </c>
      <c r="N125" s="16">
        <v>10.738891808638526</v>
      </c>
      <c r="O125" s="16">
        <v>10.671406452943753</v>
      </c>
      <c r="P125" s="16">
        <v>10.532117019052359</v>
      </c>
      <c r="Q125" s="16"/>
      <c r="R125" s="16"/>
      <c r="S125" s="16"/>
      <c r="T125" s="16"/>
      <c r="U125" s="16"/>
      <c r="V125" s="16"/>
      <c r="W125" s="16"/>
    </row>
    <row r="126" spans="1:23" x14ac:dyDescent="0.3">
      <c r="A126" s="16" t="s">
        <v>13</v>
      </c>
      <c r="B126" s="16" t="s">
        <v>226</v>
      </c>
      <c r="C126" s="16" t="s">
        <v>227</v>
      </c>
      <c r="D126" s="16" t="s">
        <v>227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</row>
    <row r="127" spans="1:23" x14ac:dyDescent="0.3">
      <c r="A127" s="16" t="s">
        <v>13</v>
      </c>
      <c r="B127" s="16" t="s">
        <v>4</v>
      </c>
      <c r="C127" s="16" t="s">
        <v>227</v>
      </c>
      <c r="D127" s="16" t="s">
        <v>227</v>
      </c>
      <c r="E127" s="16">
        <v>6.5912518410373737</v>
      </c>
      <c r="F127" s="16">
        <v>6.7984223538891984</v>
      </c>
      <c r="G127" s="16">
        <v>6.8400589034055015</v>
      </c>
      <c r="H127" s="16">
        <v>6.9135926451059442</v>
      </c>
      <c r="I127" s="16">
        <v>6.9057167544630502</v>
      </c>
      <c r="J127" s="16">
        <v>6.9162529166608637</v>
      </c>
      <c r="K127" s="16">
        <v>6.9035474039640654</v>
      </c>
      <c r="L127" s="16">
        <v>6.907450571562797</v>
      </c>
      <c r="M127" s="16">
        <v>6.9178763435584418</v>
      </c>
      <c r="N127" s="16">
        <v>6.9255057264661311</v>
      </c>
      <c r="O127" s="16">
        <v>6.9261749042895611</v>
      </c>
      <c r="P127" s="16">
        <v>6.9501222975923538</v>
      </c>
      <c r="Q127" s="16">
        <v>6.9842405878779443</v>
      </c>
      <c r="R127" s="16">
        <v>6.9633020566823944</v>
      </c>
      <c r="S127" s="16">
        <v>6.9917318677062479</v>
      </c>
      <c r="T127" s="16">
        <v>6.9939312446285111</v>
      </c>
      <c r="U127" s="16">
        <v>6.9806671461429746</v>
      </c>
      <c r="V127" s="16">
        <v>6.9938747684403202</v>
      </c>
      <c r="W127" s="16">
        <v>7.0070125774138594</v>
      </c>
    </row>
    <row r="128" spans="1:23" x14ac:dyDescent="0.3">
      <c r="A128" s="16" t="s">
        <v>13</v>
      </c>
      <c r="B128" s="16" t="s">
        <v>5</v>
      </c>
      <c r="C128" s="16" t="s">
        <v>227</v>
      </c>
      <c r="D128" s="16" t="s">
        <v>227</v>
      </c>
      <c r="E128" s="16">
        <v>10.586531196578546</v>
      </c>
      <c r="F128" s="16">
        <v>10.671539209051698</v>
      </c>
      <c r="G128" s="16">
        <v>10.704004973956367</v>
      </c>
      <c r="H128" s="16">
        <v>10.622722041255635</v>
      </c>
      <c r="I128" s="16">
        <v>10.651554165931669</v>
      </c>
      <c r="J128" s="16">
        <v>12.808271177575923</v>
      </c>
      <c r="K128" s="16">
        <v>13.01598144670827</v>
      </c>
      <c r="L128" s="16">
        <v>13.140417370667347</v>
      </c>
      <c r="M128" s="16">
        <v>13.285294714999237</v>
      </c>
      <c r="N128" s="16">
        <v>13.082084910823838</v>
      </c>
      <c r="O128" s="16">
        <v>13.123623374138276</v>
      </c>
      <c r="P128" s="16">
        <v>12.978919811101074</v>
      </c>
      <c r="Q128" s="16">
        <v>12.478890514364069</v>
      </c>
      <c r="R128" s="16">
        <v>11.879618513132707</v>
      </c>
      <c r="S128" s="16">
        <v>11.832904154775068</v>
      </c>
      <c r="T128" s="16">
        <v>11.993116211025074</v>
      </c>
      <c r="U128" s="16">
        <v>10.583902655656891</v>
      </c>
      <c r="V128" s="16">
        <v>10.566784092699507</v>
      </c>
      <c r="W128" s="16">
        <v>10.626785124072603</v>
      </c>
    </row>
    <row r="129" spans="1:23" x14ac:dyDescent="0.3">
      <c r="A129" s="16" t="s">
        <v>13</v>
      </c>
      <c r="B129" s="16" t="s">
        <v>6</v>
      </c>
      <c r="C129" s="16" t="s">
        <v>227</v>
      </c>
      <c r="D129" s="16" t="s">
        <v>227</v>
      </c>
      <c r="E129" s="16">
        <v>11.352757033121769</v>
      </c>
      <c r="F129" s="16">
        <v>11.246108078630037</v>
      </c>
      <c r="G129" s="16">
        <v>11.781156667414413</v>
      </c>
      <c r="H129" s="16">
        <v>11.60672564703103</v>
      </c>
      <c r="I129" s="16">
        <v>11.826274818131298</v>
      </c>
      <c r="J129" s="16">
        <v>11.828448454594454</v>
      </c>
      <c r="K129" s="16">
        <v>12.494441980117179</v>
      </c>
      <c r="L129" s="16">
        <v>12.703681112575429</v>
      </c>
      <c r="M129" s="16">
        <v>13.145202467853982</v>
      </c>
      <c r="N129" s="16">
        <v>13.354714209374558</v>
      </c>
      <c r="O129" s="16">
        <v>13.512715991599253</v>
      </c>
      <c r="P129" s="16">
        <v>12.53435071077382</v>
      </c>
      <c r="Q129" s="16">
        <v>12.150109794075513</v>
      </c>
      <c r="R129" s="16">
        <v>12.01997667049271</v>
      </c>
      <c r="S129" s="16">
        <v>11.73539102909719</v>
      </c>
      <c r="T129" s="16">
        <v>11.813198324941682</v>
      </c>
      <c r="U129" s="16">
        <v>11.12520300911164</v>
      </c>
      <c r="V129" s="16">
        <v>11.03947032732162</v>
      </c>
      <c r="W129" s="16">
        <v>11.1562953471801</v>
      </c>
    </row>
    <row r="130" spans="1:23" x14ac:dyDescent="0.3">
      <c r="A130" s="16" t="s">
        <v>13</v>
      </c>
      <c r="B130" s="16" t="s">
        <v>101</v>
      </c>
      <c r="C130" s="16" t="s">
        <v>227</v>
      </c>
      <c r="D130" s="16" t="s">
        <v>227</v>
      </c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>
        <v>11.151640958203535</v>
      </c>
      <c r="U130" s="16">
        <v>11.149928705397652</v>
      </c>
      <c r="V130" s="16">
        <v>11.149755028185314</v>
      </c>
      <c r="W130" s="16">
        <v>11.149577630421536</v>
      </c>
    </row>
    <row r="131" spans="1:23" x14ac:dyDescent="0.3">
      <c r="A131" s="16" t="s">
        <v>13</v>
      </c>
      <c r="B131" s="16" t="s">
        <v>7</v>
      </c>
      <c r="C131" s="16" t="s">
        <v>227</v>
      </c>
      <c r="D131" s="16" t="s">
        <v>227</v>
      </c>
      <c r="E131" s="16">
        <v>0</v>
      </c>
      <c r="F131" s="16">
        <v>0</v>
      </c>
      <c r="G131" s="16">
        <v>0</v>
      </c>
      <c r="H131" s="16">
        <v>0</v>
      </c>
      <c r="I131" s="16">
        <v>0</v>
      </c>
      <c r="J131" s="16">
        <v>0</v>
      </c>
      <c r="K131" s="16">
        <v>0</v>
      </c>
      <c r="L131" s="16">
        <v>0</v>
      </c>
      <c r="M131" s="16">
        <v>0</v>
      </c>
      <c r="N131" s="16">
        <v>0</v>
      </c>
      <c r="O131" s="16">
        <v>0</v>
      </c>
      <c r="P131" s="16">
        <v>0</v>
      </c>
      <c r="Q131" s="16">
        <v>0</v>
      </c>
      <c r="R131" s="16">
        <v>0</v>
      </c>
      <c r="S131" s="16">
        <v>0</v>
      </c>
      <c r="T131" s="16">
        <v>0</v>
      </c>
      <c r="U131" s="16">
        <v>0</v>
      </c>
      <c r="V131" s="16">
        <v>0</v>
      </c>
      <c r="W131" s="16">
        <v>0</v>
      </c>
    </row>
    <row r="132" spans="1:23" x14ac:dyDescent="0.3">
      <c r="A132" s="16" t="s">
        <v>13</v>
      </c>
      <c r="B132" s="16" t="s">
        <v>8</v>
      </c>
      <c r="C132" s="16" t="s">
        <v>227</v>
      </c>
      <c r="D132" s="16" t="s">
        <v>227</v>
      </c>
      <c r="E132" s="16">
        <v>0</v>
      </c>
      <c r="F132" s="16">
        <v>0</v>
      </c>
      <c r="G132" s="16">
        <v>0</v>
      </c>
      <c r="H132" s="16">
        <v>0</v>
      </c>
      <c r="I132" s="16">
        <v>0</v>
      </c>
      <c r="J132" s="16">
        <v>0</v>
      </c>
      <c r="K132" s="16">
        <v>0</v>
      </c>
      <c r="L132" s="16">
        <v>0</v>
      </c>
      <c r="M132" s="16">
        <v>0</v>
      </c>
      <c r="N132" s="16">
        <v>0</v>
      </c>
      <c r="O132" s="16">
        <v>0</v>
      </c>
      <c r="P132" s="16">
        <v>0</v>
      </c>
      <c r="Q132" s="16">
        <v>0</v>
      </c>
      <c r="R132" s="16">
        <v>0</v>
      </c>
      <c r="S132" s="16">
        <v>0</v>
      </c>
      <c r="T132" s="16">
        <v>0</v>
      </c>
      <c r="U132" s="16">
        <v>0</v>
      </c>
      <c r="V132" s="16">
        <v>0</v>
      </c>
      <c r="W132" s="16">
        <v>0</v>
      </c>
    </row>
    <row r="133" spans="1:23" x14ac:dyDescent="0.3">
      <c r="A133" s="16" t="s">
        <v>13</v>
      </c>
      <c r="B133" s="16" t="s">
        <v>9</v>
      </c>
      <c r="C133" s="16" t="s">
        <v>227</v>
      </c>
      <c r="D133" s="16" t="s">
        <v>227</v>
      </c>
      <c r="E133" s="16"/>
      <c r="F133" s="16"/>
      <c r="G133" s="16"/>
      <c r="H133" s="16"/>
      <c r="I133" s="16"/>
      <c r="J133" s="16"/>
      <c r="K133" s="16"/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</row>
    <row r="136" spans="1:23" x14ac:dyDescent="0.3">
      <c r="A136" s="20" t="s">
        <v>345</v>
      </c>
    </row>
    <row r="137" spans="1:23" x14ac:dyDescent="0.3">
      <c r="A137" s="2" t="s">
        <v>0</v>
      </c>
      <c r="B137" s="2" t="s">
        <v>2</v>
      </c>
      <c r="C137" s="2" t="s">
        <v>100</v>
      </c>
      <c r="D137" s="8" t="s">
        <v>1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</row>
    <row r="138" spans="1:23" x14ac:dyDescent="0.3">
      <c r="A138" s="16" t="s">
        <v>225</v>
      </c>
      <c r="B138" s="16" t="s">
        <v>226</v>
      </c>
      <c r="C138" s="16" t="s">
        <v>227</v>
      </c>
      <c r="D138" s="16" t="s">
        <v>227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1:23" x14ac:dyDescent="0.3">
      <c r="A139" s="16" t="s">
        <v>120</v>
      </c>
      <c r="B139" s="16" t="s">
        <v>6</v>
      </c>
      <c r="C139" s="16" t="s">
        <v>227</v>
      </c>
      <c r="D139" s="16" t="s">
        <v>227</v>
      </c>
      <c r="E139" s="16">
        <v>10.941159090088203</v>
      </c>
      <c r="F139" s="16">
        <v>10.818559559997322</v>
      </c>
      <c r="G139" s="16">
        <v>11.176283183810344</v>
      </c>
      <c r="H139" s="16">
        <v>11.052155191645179</v>
      </c>
      <c r="I139" s="16">
        <v>11.278561100130826</v>
      </c>
      <c r="J139" s="16">
        <v>11.302812183749088</v>
      </c>
      <c r="K139" s="16">
        <v>11.561307179930809</v>
      </c>
      <c r="L139" s="16">
        <v>11.991109270339148</v>
      </c>
      <c r="M139" s="16">
        <v>11.904292934116011</v>
      </c>
      <c r="N139" s="16">
        <v>11.958581789021126</v>
      </c>
      <c r="O139" s="16">
        <v>12.153143252732558</v>
      </c>
      <c r="P139" s="16">
        <v>11.629291633158401</v>
      </c>
      <c r="Q139" s="16">
        <v>11.401530303557912</v>
      </c>
      <c r="R139" s="16">
        <v>11.277385802098546</v>
      </c>
      <c r="S139" s="16">
        <v>11.066199231190691</v>
      </c>
      <c r="T139" s="16">
        <v>11.263830329108712</v>
      </c>
      <c r="U139" s="16">
        <v>10.92188002232453</v>
      </c>
      <c r="V139" s="16">
        <v>10.96889468600506</v>
      </c>
      <c r="W139" s="16">
        <v>10.979027775828385</v>
      </c>
    </row>
    <row r="140" spans="1:23" x14ac:dyDescent="0.3">
      <c r="A140" s="16" t="s">
        <v>121</v>
      </c>
      <c r="B140" s="16" t="s">
        <v>6</v>
      </c>
      <c r="C140" s="16" t="s">
        <v>227</v>
      </c>
      <c r="D140" s="16" t="s">
        <v>227</v>
      </c>
      <c r="E140" s="16">
        <v>11.776308528596372</v>
      </c>
      <c r="F140" s="16">
        <v>11.818715676100052</v>
      </c>
      <c r="G140" s="16">
        <v>12.361669324702687</v>
      </c>
      <c r="H140" s="16">
        <v>12.309292998528932</v>
      </c>
      <c r="I140" s="16">
        <v>12.467579263284504</v>
      </c>
      <c r="J140" s="16">
        <v>12.166921929764568</v>
      </c>
      <c r="K140" s="16">
        <v>13.636884038119979</v>
      </c>
      <c r="L140" s="16">
        <v>13.643537029529877</v>
      </c>
      <c r="M140" s="16">
        <v>13.935120147827847</v>
      </c>
      <c r="N140" s="16">
        <v>14.485178758049747</v>
      </c>
      <c r="O140" s="16">
        <v>14.837245721519267</v>
      </c>
      <c r="P140" s="16">
        <v>13.574548008723108</v>
      </c>
      <c r="Q140" s="16">
        <v>12.866993535320464</v>
      </c>
      <c r="R140" s="16">
        <v>12.704598619552232</v>
      </c>
      <c r="S140" s="16">
        <v>12.530609390882031</v>
      </c>
      <c r="T140" s="16">
        <v>12.431138586218555</v>
      </c>
      <c r="U140" s="16">
        <v>11.644323548191856</v>
      </c>
      <c r="V140" s="16">
        <v>10.964506325165743</v>
      </c>
      <c r="W140" s="16">
        <v>11.526580175982726</v>
      </c>
    </row>
    <row r="141" spans="1:23" x14ac:dyDescent="0.3">
      <c r="A141" s="16" t="s">
        <v>228</v>
      </c>
      <c r="B141" s="16" t="s">
        <v>4</v>
      </c>
      <c r="C141" s="16" t="s">
        <v>227</v>
      </c>
      <c r="D141" s="16" t="s">
        <v>227</v>
      </c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</row>
    <row r="142" spans="1:23" x14ac:dyDescent="0.3">
      <c r="A142" s="16" t="s">
        <v>229</v>
      </c>
      <c r="B142" s="16" t="s">
        <v>7</v>
      </c>
      <c r="C142" s="16" t="s">
        <v>227</v>
      </c>
      <c r="D142" s="16" t="s">
        <v>227</v>
      </c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</row>
    <row r="143" spans="1:23" x14ac:dyDescent="0.3">
      <c r="A143" s="16" t="s">
        <v>230</v>
      </c>
      <c r="B143" s="16" t="s">
        <v>4</v>
      </c>
      <c r="C143" s="16" t="s">
        <v>227</v>
      </c>
      <c r="D143" s="16" t="s">
        <v>227</v>
      </c>
      <c r="E143" s="16">
        <v>7.1443238031791383</v>
      </c>
      <c r="F143" s="16">
        <v>7.1280149966336275</v>
      </c>
      <c r="G143" s="16">
        <v>7.0727216087471882</v>
      </c>
      <c r="H143" s="16">
        <v>7.0737323885060075</v>
      </c>
      <c r="I143" s="16">
        <v>7.0871839400429426</v>
      </c>
      <c r="J143" s="16">
        <v>7.0820166080632934</v>
      </c>
      <c r="K143" s="16">
        <v>7.0739465490960907</v>
      </c>
      <c r="L143" s="16">
        <v>7.0776008126258096</v>
      </c>
      <c r="M143" s="16">
        <v>7.0847425070124901</v>
      </c>
      <c r="N143" s="16">
        <v>7.0957310211299127</v>
      </c>
      <c r="O143" s="16">
        <v>7.0953623423723062</v>
      </c>
      <c r="P143" s="16">
        <v>7.1044220901128563</v>
      </c>
      <c r="Q143" s="16">
        <v>7.1035948346761284</v>
      </c>
      <c r="R143" s="16">
        <v>7.0863909844834509</v>
      </c>
      <c r="S143" s="16">
        <v>7.0882822589422858</v>
      </c>
      <c r="T143" s="16">
        <v>7.0930204929325109</v>
      </c>
      <c r="U143" s="16">
        <v>7.0965207744579049</v>
      </c>
      <c r="V143" s="16">
        <v>7.0976212783541319</v>
      </c>
      <c r="W143" s="16">
        <v>7.1114581689333525</v>
      </c>
    </row>
    <row r="144" spans="1:23" x14ac:dyDescent="0.3">
      <c r="A144" s="16" t="s">
        <v>231</v>
      </c>
      <c r="B144" s="16" t="s">
        <v>4</v>
      </c>
      <c r="C144" s="16" t="s">
        <v>227</v>
      </c>
      <c r="D144" s="16" t="s">
        <v>227</v>
      </c>
      <c r="E144" s="16">
        <v>8.649751894498392</v>
      </c>
      <c r="F144" s="16">
        <v>8.7186486217223447</v>
      </c>
      <c r="G144" s="16">
        <v>8.5897568190129441</v>
      </c>
      <c r="H144" s="16">
        <v>8.6826748431590985</v>
      </c>
      <c r="I144" s="16">
        <v>8.7332411764026912</v>
      </c>
      <c r="J144" s="16">
        <v>8.6244784706836359</v>
      </c>
      <c r="K144" s="16">
        <v>8.5464566757945164</v>
      </c>
      <c r="L144" s="16">
        <v>8.4912168160333472</v>
      </c>
      <c r="M144" s="16">
        <v>8.4090535003641502</v>
      </c>
      <c r="N144" s="16">
        <v>8.4730890274919766</v>
      </c>
      <c r="O144" s="16">
        <v>8.4552741504999105</v>
      </c>
      <c r="P144" s="16">
        <v>8.6360644367031245</v>
      </c>
      <c r="Q144" s="16">
        <v>8.6593329665835075</v>
      </c>
      <c r="R144" s="16">
        <v>8.6262646916567345</v>
      </c>
      <c r="S144" s="16">
        <v>8.6838192556577862</v>
      </c>
      <c r="T144" s="16">
        <v>8.559495955604902</v>
      </c>
      <c r="U144" s="16">
        <v>8.6671801257177989</v>
      </c>
      <c r="V144" s="16">
        <v>8.4685341101804905</v>
      </c>
      <c r="W144" s="16">
        <v>8.5344837952278176</v>
      </c>
    </row>
    <row r="145" spans="1:23" x14ac:dyDescent="0.3">
      <c r="A145" s="16" t="s">
        <v>232</v>
      </c>
      <c r="B145" s="16" t="s">
        <v>5</v>
      </c>
      <c r="C145" s="16" t="s">
        <v>227</v>
      </c>
      <c r="D145" s="16" t="s">
        <v>227</v>
      </c>
      <c r="E145" s="16"/>
      <c r="F145" s="16"/>
      <c r="G145" s="16"/>
      <c r="H145" s="16">
        <v>14.363549594571536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1:23" x14ac:dyDescent="0.3">
      <c r="A146" s="16" t="s">
        <v>233</v>
      </c>
      <c r="B146" s="16" t="s">
        <v>5</v>
      </c>
      <c r="C146" s="16" t="s">
        <v>227</v>
      </c>
      <c r="D146" s="16" t="s">
        <v>227</v>
      </c>
      <c r="E146" s="16">
        <v>14.624644101232324</v>
      </c>
      <c r="F146" s="16">
        <v>14.32281816029003</v>
      </c>
      <c r="G146" s="16">
        <v>14.898954501135819</v>
      </c>
      <c r="H146" s="16">
        <v>13.775214988089482</v>
      </c>
      <c r="I146" s="16">
        <v>14.558118045685355</v>
      </c>
      <c r="J146" s="16">
        <v>13.734148862728366</v>
      </c>
      <c r="K146" s="16">
        <v>13.673294738788833</v>
      </c>
      <c r="L146" s="16">
        <v>14.180016903057524</v>
      </c>
      <c r="M146" s="16">
        <v>14.256094747458468</v>
      </c>
      <c r="N146" s="16">
        <v>14.525225696651527</v>
      </c>
      <c r="O146" s="16">
        <v>13.957573447797055</v>
      </c>
      <c r="P146" s="16">
        <v>13.786729562905455</v>
      </c>
      <c r="Q146" s="16"/>
      <c r="R146" s="16"/>
      <c r="S146" s="16"/>
      <c r="T146" s="16"/>
      <c r="U146" s="16"/>
      <c r="V146" s="16"/>
      <c r="W146" s="16"/>
    </row>
    <row r="147" spans="1:23" x14ac:dyDescent="0.3">
      <c r="A147" s="16" t="s">
        <v>234</v>
      </c>
      <c r="B147" s="16" t="s">
        <v>5</v>
      </c>
      <c r="C147" s="16" t="s">
        <v>227</v>
      </c>
      <c r="D147" s="16" t="s">
        <v>227</v>
      </c>
      <c r="E147" s="16"/>
      <c r="F147" s="16"/>
      <c r="G147" s="16"/>
      <c r="H147" s="16">
        <v>13.383976264268089</v>
      </c>
      <c r="I147" s="16">
        <v>16.846786474611157</v>
      </c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1:23" x14ac:dyDescent="0.3">
      <c r="A148" s="16" t="s">
        <v>235</v>
      </c>
      <c r="B148" s="16" t="s">
        <v>5</v>
      </c>
      <c r="C148" s="16" t="s">
        <v>227</v>
      </c>
      <c r="D148" s="16" t="s">
        <v>227</v>
      </c>
      <c r="E148" s="16">
        <v>13.525039054360521</v>
      </c>
      <c r="F148" s="16">
        <v>13.262249575604738</v>
      </c>
      <c r="G148" s="16">
        <v>13.310494797141402</v>
      </c>
      <c r="H148" s="16">
        <v>13.188483382134445</v>
      </c>
      <c r="I148" s="16">
        <v>12.950094621886148</v>
      </c>
      <c r="J148" s="16">
        <v>13.10237855014474</v>
      </c>
      <c r="K148" s="16">
        <v>13.33352933488732</v>
      </c>
      <c r="L148" s="16">
        <v>13.46195250695046</v>
      </c>
      <c r="M148" s="16">
        <v>13.188794809431249</v>
      </c>
      <c r="N148" s="16">
        <v>13.403853116628353</v>
      </c>
      <c r="O148" s="16">
        <v>13.449372844233295</v>
      </c>
      <c r="P148" s="16">
        <v>13.233082034553698</v>
      </c>
      <c r="Q148" s="16"/>
      <c r="R148" s="16"/>
      <c r="S148" s="16"/>
      <c r="T148" s="16"/>
      <c r="U148" s="16"/>
      <c r="V148" s="16"/>
      <c r="W148" s="16"/>
    </row>
    <row r="149" spans="1:23" x14ac:dyDescent="0.3">
      <c r="A149" s="16" t="s">
        <v>219</v>
      </c>
      <c r="B149" s="16" t="s">
        <v>9</v>
      </c>
      <c r="C149" s="16" t="s">
        <v>227</v>
      </c>
      <c r="D149" s="16" t="s">
        <v>227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1:23" x14ac:dyDescent="0.3">
      <c r="A150" s="16" t="s">
        <v>220</v>
      </c>
      <c r="B150" s="16" t="s">
        <v>9</v>
      </c>
      <c r="C150" s="16" t="s">
        <v>227</v>
      </c>
      <c r="D150" s="16" t="s">
        <v>227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1:23" x14ac:dyDescent="0.3">
      <c r="A151" s="16" t="s">
        <v>236</v>
      </c>
      <c r="B151" s="16" t="s">
        <v>5</v>
      </c>
      <c r="C151" s="16" t="s">
        <v>227</v>
      </c>
      <c r="D151" s="16" t="s">
        <v>227</v>
      </c>
      <c r="E151" s="16"/>
      <c r="F151" s="16">
        <v>14.550182488912393</v>
      </c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1:23" x14ac:dyDescent="0.3">
      <c r="A152" s="16" t="s">
        <v>237</v>
      </c>
      <c r="B152" s="16" t="s">
        <v>5</v>
      </c>
      <c r="C152" s="16" t="s">
        <v>227</v>
      </c>
      <c r="D152" s="16" t="s">
        <v>227</v>
      </c>
      <c r="E152" s="16">
        <v>16.859920246275557</v>
      </c>
      <c r="F152" s="16">
        <v>16.859920246275557</v>
      </c>
      <c r="G152" s="16">
        <v>14.627449971635121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1:23" x14ac:dyDescent="0.3">
      <c r="A153" s="16" t="s">
        <v>238</v>
      </c>
      <c r="B153" s="16" t="s">
        <v>5</v>
      </c>
      <c r="C153" s="16" t="s">
        <v>227</v>
      </c>
      <c r="D153" s="16" t="s">
        <v>227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1:23" x14ac:dyDescent="0.3">
      <c r="A154" s="16" t="s">
        <v>239</v>
      </c>
      <c r="B154" s="16" t="s">
        <v>5</v>
      </c>
      <c r="C154" s="16" t="s">
        <v>227</v>
      </c>
      <c r="D154" s="16" t="s">
        <v>227</v>
      </c>
      <c r="E154" s="16"/>
      <c r="F154" s="16">
        <v>14.629401979010845</v>
      </c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1:23" x14ac:dyDescent="0.3">
      <c r="A155" s="16" t="s">
        <v>240</v>
      </c>
      <c r="B155" s="16" t="s">
        <v>4</v>
      </c>
      <c r="C155" s="16" t="s">
        <v>227</v>
      </c>
      <c r="D155" s="16" t="s">
        <v>227</v>
      </c>
      <c r="E155" s="16">
        <v>6.4898760609475783</v>
      </c>
      <c r="F155" s="16">
        <v>6.4839186708919341</v>
      </c>
      <c r="G155" s="16">
        <v>6.4786692288935441</v>
      </c>
      <c r="H155" s="16">
        <v>6.4167957758806189</v>
      </c>
      <c r="I155" s="16">
        <v>6.4225568341016928</v>
      </c>
      <c r="J155" s="16">
        <v>6.422169418053473</v>
      </c>
      <c r="K155" s="16">
        <v>6.4298333146649176</v>
      </c>
      <c r="L155" s="16">
        <v>6.4343115957746413</v>
      </c>
      <c r="M155" s="16">
        <v>6.4379037056666837</v>
      </c>
      <c r="N155" s="16">
        <v>6.4483969755010477</v>
      </c>
      <c r="O155" s="16">
        <v>6.4489456702171237</v>
      </c>
      <c r="P155" s="16">
        <v>6.4493663855646703</v>
      </c>
      <c r="Q155" s="16">
        <v>6.4420766402914476</v>
      </c>
      <c r="R155" s="16">
        <v>6.4443416414503112</v>
      </c>
      <c r="S155" s="16">
        <v>6.443703909153955</v>
      </c>
      <c r="T155" s="16">
        <v>6.4512027581664109</v>
      </c>
      <c r="U155" s="16">
        <v>6.4421362541233478</v>
      </c>
      <c r="V155" s="16">
        <v>6.4504427298372971</v>
      </c>
      <c r="W155" s="16">
        <v>6.4479835199077833</v>
      </c>
    </row>
    <row r="156" spans="1:23" x14ac:dyDescent="0.3">
      <c r="A156" s="16" t="s">
        <v>241</v>
      </c>
      <c r="B156" s="16" t="s">
        <v>4</v>
      </c>
      <c r="C156" s="16" t="s">
        <v>227</v>
      </c>
      <c r="D156" s="16" t="s">
        <v>227</v>
      </c>
      <c r="E156" s="16">
        <v>9.6859228690910495</v>
      </c>
      <c r="F156" s="16">
        <v>9.6878362120204446</v>
      </c>
      <c r="G156" s="16">
        <v>9.6874589250727343</v>
      </c>
      <c r="H156" s="16">
        <v>9.6873993755167351</v>
      </c>
      <c r="I156" s="16">
        <v>9.6871428075393844</v>
      </c>
      <c r="J156" s="16">
        <v>9.6856461113670491</v>
      </c>
      <c r="K156" s="16">
        <v>9.6881366698140727</v>
      </c>
      <c r="L156" s="16">
        <v>9.685900380758758</v>
      </c>
      <c r="M156" s="16">
        <v>9.6871156001136001</v>
      </c>
      <c r="N156" s="16">
        <v>9.6843106873856009</v>
      </c>
      <c r="O156" s="16">
        <v>9.6846383729177976</v>
      </c>
      <c r="P156" s="16">
        <v>9.6879431076137745</v>
      </c>
      <c r="Q156" s="16">
        <v>9.6894012192883263</v>
      </c>
      <c r="R156" s="16">
        <v>9.6881752851349834</v>
      </c>
      <c r="S156" s="16">
        <v>9.6883345408185964</v>
      </c>
      <c r="T156" s="16">
        <v>9.6881041209408032</v>
      </c>
      <c r="U156" s="16">
        <v>9.6887848586205187</v>
      </c>
      <c r="V156" s="16">
        <v>9.6887328793402485</v>
      </c>
      <c r="W156" s="16">
        <v>9.6872363908452837</v>
      </c>
    </row>
    <row r="157" spans="1:23" x14ac:dyDescent="0.3">
      <c r="A157" s="16" t="s">
        <v>242</v>
      </c>
      <c r="B157" s="16" t="s">
        <v>4</v>
      </c>
      <c r="C157" s="16" t="s">
        <v>227</v>
      </c>
      <c r="D157" s="16" t="s">
        <v>227</v>
      </c>
      <c r="E157" s="16">
        <v>6.4877299479752466</v>
      </c>
      <c r="F157" s="16">
        <v>6.48587944074111</v>
      </c>
      <c r="G157" s="16">
        <v>6.4877168029956938</v>
      </c>
      <c r="H157" s="16">
        <v>6.4321625608050557</v>
      </c>
      <c r="I157" s="16">
        <v>6.413190795139295</v>
      </c>
      <c r="J157" s="16">
        <v>6.4235802160461786</v>
      </c>
      <c r="K157" s="16">
        <v>6.4232923261320911</v>
      </c>
      <c r="L157" s="16">
        <v>6.4267320702401891</v>
      </c>
      <c r="M157" s="16">
        <v>6.4426454037816656</v>
      </c>
      <c r="N157" s="16">
        <v>6.4444884152224384</v>
      </c>
      <c r="O157" s="16">
        <v>6.4476506858750184</v>
      </c>
      <c r="P157" s="16">
        <v>6.4475503604870301</v>
      </c>
      <c r="Q157" s="16">
        <v>6.4432857245235908</v>
      </c>
      <c r="R157" s="16">
        <v>6.4465769629512071</v>
      </c>
      <c r="S157" s="16">
        <v>6.4472437851312261</v>
      </c>
      <c r="T157" s="16">
        <v>6.4525709422766271</v>
      </c>
      <c r="U157" s="16">
        <v>6.4452927439609615</v>
      </c>
      <c r="V157" s="16">
        <v>6.455946242779917</v>
      </c>
      <c r="W157" s="16">
        <v>6.4522271655328396</v>
      </c>
    </row>
    <row r="158" spans="1:23" x14ac:dyDescent="0.3">
      <c r="A158" s="16" t="s">
        <v>243</v>
      </c>
      <c r="B158" s="16" t="s">
        <v>4</v>
      </c>
      <c r="C158" s="16" t="s">
        <v>227</v>
      </c>
      <c r="D158" s="16" t="s">
        <v>227</v>
      </c>
      <c r="E158" s="16">
        <v>9.6872399653024903</v>
      </c>
      <c r="F158" s="16">
        <v>9.689210029283176</v>
      </c>
      <c r="G158" s="16">
        <v>9.6872967632714886</v>
      </c>
      <c r="H158" s="16">
        <v>9.6875002804812933</v>
      </c>
      <c r="I158" s="16">
        <v>9.6855161937729246</v>
      </c>
      <c r="J158" s="16">
        <v>9.6880558001136006</v>
      </c>
      <c r="K158" s="16">
        <v>9.6874102465664791</v>
      </c>
      <c r="L158" s="16">
        <v>9.68736908927246</v>
      </c>
      <c r="M158" s="16">
        <v>9.6864252268234328</v>
      </c>
      <c r="N158" s="16">
        <v>9.6859190631706031</v>
      </c>
      <c r="O158" s="16">
        <v>9.6857834982326523</v>
      </c>
      <c r="P158" s="16">
        <v>9.689021662584592</v>
      </c>
      <c r="Q158" s="16">
        <v>9.6892134495265339</v>
      </c>
      <c r="R158" s="16">
        <v>9.6893754719122338</v>
      </c>
      <c r="S158" s="16">
        <v>9.6899708015724837</v>
      </c>
      <c r="T158" s="16">
        <v>9.6900521151287116</v>
      </c>
      <c r="U158" s="16">
        <v>9.68997630994612</v>
      </c>
      <c r="V158" s="16">
        <v>9.6879502866765801</v>
      </c>
      <c r="W158" s="16">
        <v>9.688001095217043</v>
      </c>
    </row>
    <row r="159" spans="1:23" x14ac:dyDescent="0.3">
      <c r="A159" s="16" t="s">
        <v>122</v>
      </c>
      <c r="B159" s="16" t="s">
        <v>3</v>
      </c>
      <c r="C159" s="16" t="s">
        <v>227</v>
      </c>
      <c r="D159" s="16" t="s">
        <v>227</v>
      </c>
      <c r="E159" s="16">
        <v>11.481587410228924</v>
      </c>
      <c r="F159" s="16">
        <v>11.284595244206125</v>
      </c>
      <c r="G159" s="16">
        <v>11.301818743061368</v>
      </c>
      <c r="H159" s="16">
        <v>11.569265537218556</v>
      </c>
      <c r="I159" s="16">
        <v>11.556519066017433</v>
      </c>
      <c r="J159" s="16">
        <v>11.347523578929618</v>
      </c>
      <c r="K159" s="16">
        <v>11.078091792940906</v>
      </c>
      <c r="L159" s="16">
        <v>10.93162945912105</v>
      </c>
      <c r="M159" s="16">
        <v>10.852800726633534</v>
      </c>
      <c r="N159" s="16">
        <v>10.884787550895354</v>
      </c>
      <c r="O159" s="16">
        <v>10.756805172422103</v>
      </c>
      <c r="P159" s="16">
        <v>10.607844409292566</v>
      </c>
      <c r="Q159" s="16"/>
      <c r="R159" s="16"/>
      <c r="S159" s="16"/>
      <c r="T159" s="16"/>
      <c r="U159" s="16"/>
      <c r="V159" s="16"/>
      <c r="W159" s="16"/>
    </row>
    <row r="160" spans="1:23" x14ac:dyDescent="0.3">
      <c r="A160" s="16" t="s">
        <v>123</v>
      </c>
      <c r="B160" s="16" t="s">
        <v>3</v>
      </c>
      <c r="C160" s="16" t="s">
        <v>227</v>
      </c>
      <c r="D160" s="16" t="s">
        <v>227</v>
      </c>
      <c r="E160" s="16">
        <v>10.975226973702521</v>
      </c>
      <c r="F160" s="16">
        <v>10.984497197287419</v>
      </c>
      <c r="G160" s="16">
        <v>10.967306688335468</v>
      </c>
      <c r="H160" s="16">
        <v>10.959423876216247</v>
      </c>
      <c r="I160" s="16">
        <v>11.063934523468777</v>
      </c>
      <c r="J160" s="16">
        <v>10.85769321190374</v>
      </c>
      <c r="K160" s="16">
        <v>10.770437278642257</v>
      </c>
      <c r="L160" s="16">
        <v>10.60217145445826</v>
      </c>
      <c r="M160" s="16">
        <v>10.621382742427386</v>
      </c>
      <c r="N160" s="16">
        <v>10.584802925016275</v>
      </c>
      <c r="O160" s="16">
        <v>10.548010650126187</v>
      </c>
      <c r="P160" s="16">
        <v>10.365753896284755</v>
      </c>
      <c r="Q160" s="16"/>
      <c r="R160" s="16"/>
      <c r="S160" s="16"/>
      <c r="T160" s="16"/>
      <c r="U160" s="16"/>
      <c r="V160" s="16"/>
      <c r="W160" s="16"/>
    </row>
    <row r="161" spans="1:23" x14ac:dyDescent="0.3">
      <c r="A161" s="16" t="s">
        <v>244</v>
      </c>
      <c r="B161" s="16" t="s">
        <v>5</v>
      </c>
      <c r="C161" s="16" t="s">
        <v>227</v>
      </c>
      <c r="D161" s="16" t="s">
        <v>227</v>
      </c>
      <c r="E161" s="16"/>
      <c r="F161" s="16"/>
      <c r="G161" s="16">
        <v>13.479820419612283</v>
      </c>
      <c r="H161" s="16">
        <v>13.293829536959807</v>
      </c>
      <c r="I161" s="16">
        <v>14.874983547813823</v>
      </c>
      <c r="J161" s="16">
        <v>12.800298100281786</v>
      </c>
      <c r="K161" s="16">
        <v>13.044624546056129</v>
      </c>
      <c r="L161" s="16">
        <v>12.909907555505935</v>
      </c>
      <c r="M161" s="16"/>
      <c r="N161" s="16"/>
      <c r="O161" s="16">
        <v>12.768987833242161</v>
      </c>
      <c r="P161" s="16">
        <v>14.109446774417263</v>
      </c>
      <c r="Q161" s="16">
        <v>13.702301831071368</v>
      </c>
      <c r="R161" s="16"/>
      <c r="S161" s="16"/>
      <c r="T161" s="16"/>
      <c r="U161" s="16"/>
      <c r="V161" s="16"/>
      <c r="W161" s="16"/>
    </row>
    <row r="162" spans="1:23" x14ac:dyDescent="0.3">
      <c r="A162" s="16" t="s">
        <v>245</v>
      </c>
      <c r="B162" s="16" t="s">
        <v>5</v>
      </c>
      <c r="C162" s="16" t="s">
        <v>227</v>
      </c>
      <c r="D162" s="16" t="s">
        <v>227</v>
      </c>
      <c r="E162" s="16"/>
      <c r="F162" s="16">
        <v>12.525837718413761</v>
      </c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1:23" x14ac:dyDescent="0.3">
      <c r="A163" s="16" t="s">
        <v>246</v>
      </c>
      <c r="B163" s="16" t="s">
        <v>5</v>
      </c>
      <c r="C163" s="16" t="s">
        <v>227</v>
      </c>
      <c r="D163" s="16" t="s">
        <v>227</v>
      </c>
      <c r="E163" s="16"/>
      <c r="F163" s="16"/>
      <c r="G163" s="16">
        <v>12.435839863807708</v>
      </c>
      <c r="H163" s="16">
        <v>13.083513319234591</v>
      </c>
      <c r="I163" s="16">
        <v>13.143253898637962</v>
      </c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1:23" x14ac:dyDescent="0.3">
      <c r="A164" s="16" t="s">
        <v>247</v>
      </c>
      <c r="B164" s="16" t="s">
        <v>5</v>
      </c>
      <c r="C164" s="16" t="s">
        <v>227</v>
      </c>
      <c r="D164" s="16" t="s">
        <v>227</v>
      </c>
      <c r="E164" s="16"/>
      <c r="F164" s="16">
        <v>12.478921617219781</v>
      </c>
      <c r="G164" s="16">
        <v>12.994318723294915</v>
      </c>
      <c r="H164" s="16">
        <v>12.831321422259634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1:23" x14ac:dyDescent="0.3">
      <c r="A165" s="16" t="s">
        <v>248</v>
      </c>
      <c r="B165" s="16" t="s">
        <v>5</v>
      </c>
      <c r="C165" s="16" t="s">
        <v>227</v>
      </c>
      <c r="D165" s="16" t="s">
        <v>227</v>
      </c>
      <c r="E165" s="16"/>
      <c r="F165" s="16">
        <v>14.559713053425835</v>
      </c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1:23" x14ac:dyDescent="0.3">
      <c r="A166" s="16" t="s">
        <v>249</v>
      </c>
      <c r="B166" s="16" t="s">
        <v>5</v>
      </c>
      <c r="C166" s="16" t="s">
        <v>227</v>
      </c>
      <c r="D166" s="16" t="s">
        <v>227</v>
      </c>
      <c r="E166" s="16">
        <v>14.118637623851791</v>
      </c>
      <c r="F166" s="16">
        <v>12.8206201914433</v>
      </c>
      <c r="G166" s="16">
        <v>17.703758635455934</v>
      </c>
      <c r="H166" s="16">
        <v>12.717029310147707</v>
      </c>
      <c r="I166" s="16">
        <v>13.197994658747135</v>
      </c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1:23" x14ac:dyDescent="0.3">
      <c r="A167" s="16" t="s">
        <v>250</v>
      </c>
      <c r="B167" s="16" t="s">
        <v>5</v>
      </c>
      <c r="C167" s="16" t="s">
        <v>227</v>
      </c>
      <c r="D167" s="16" t="s">
        <v>227</v>
      </c>
      <c r="E167" s="16">
        <v>13.014457975057006</v>
      </c>
      <c r="F167" s="16">
        <v>12.721157779396439</v>
      </c>
      <c r="G167" s="16">
        <v>12.567549214646444</v>
      </c>
      <c r="H167" s="16">
        <v>12.446940089181698</v>
      </c>
      <c r="I167" s="16">
        <v>12.445334749066175</v>
      </c>
      <c r="J167" s="16">
        <v>12.349983876599328</v>
      </c>
      <c r="K167" s="16">
        <v>12.495295355560103</v>
      </c>
      <c r="L167" s="16">
        <v>12.58539099036196</v>
      </c>
      <c r="M167" s="16">
        <v>12.783127114945668</v>
      </c>
      <c r="N167" s="16">
        <v>12.473604091182851</v>
      </c>
      <c r="O167" s="16">
        <v>12.626842125859861</v>
      </c>
      <c r="P167" s="16">
        <v>12.663471034201978</v>
      </c>
      <c r="Q167" s="16">
        <v>12.679843470890862</v>
      </c>
      <c r="R167" s="16">
        <v>12.593136864800083</v>
      </c>
      <c r="S167" s="16"/>
      <c r="T167" s="16"/>
      <c r="U167" s="16"/>
      <c r="V167" s="16"/>
      <c r="W167" s="16"/>
    </row>
    <row r="168" spans="1:23" x14ac:dyDescent="0.3">
      <c r="A168" s="16" t="s">
        <v>251</v>
      </c>
      <c r="B168" s="16" t="s">
        <v>5</v>
      </c>
      <c r="C168" s="16" t="s">
        <v>227</v>
      </c>
      <c r="D168" s="16" t="s">
        <v>227</v>
      </c>
      <c r="E168" s="16">
        <v>13.476848673607202</v>
      </c>
      <c r="F168" s="16">
        <v>12.828704141161205</v>
      </c>
      <c r="G168" s="16">
        <v>12.992029196385527</v>
      </c>
      <c r="H168" s="16">
        <v>12.703352513643186</v>
      </c>
      <c r="I168" s="16">
        <v>12.425755771802081</v>
      </c>
      <c r="J168" s="16">
        <v>12.464730305400135</v>
      </c>
      <c r="K168" s="16">
        <v>12.761207994053667</v>
      </c>
      <c r="L168" s="16">
        <v>12.795468342496651</v>
      </c>
      <c r="M168" s="16">
        <v>12.972786415072125</v>
      </c>
      <c r="N168" s="16">
        <v>12.605943720494897</v>
      </c>
      <c r="O168" s="16">
        <v>12.809975204150007</v>
      </c>
      <c r="P168" s="16">
        <v>12.810333252934788</v>
      </c>
      <c r="Q168" s="16">
        <v>12.761618904578619</v>
      </c>
      <c r="R168" s="16">
        <v>12.681045898249996</v>
      </c>
      <c r="S168" s="16"/>
      <c r="T168" s="16"/>
      <c r="U168" s="16"/>
      <c r="V168" s="16"/>
      <c r="W168" s="16"/>
    </row>
    <row r="169" spans="1:23" x14ac:dyDescent="0.3">
      <c r="A169" s="16" t="s">
        <v>252</v>
      </c>
      <c r="B169" s="16" t="s">
        <v>5</v>
      </c>
      <c r="C169" s="16" t="s">
        <v>227</v>
      </c>
      <c r="D169" s="16" t="s">
        <v>227</v>
      </c>
      <c r="E169" s="16">
        <v>13.411724400339539</v>
      </c>
      <c r="F169" s="16">
        <v>12.879644209765434</v>
      </c>
      <c r="G169" s="16">
        <v>13.081725533786845</v>
      </c>
      <c r="H169" s="16">
        <v>12.537184438320681</v>
      </c>
      <c r="I169" s="16">
        <v>12.515399678355996</v>
      </c>
      <c r="J169" s="16">
        <v>12.480739332696487</v>
      </c>
      <c r="K169" s="16">
        <v>12.658550003629363</v>
      </c>
      <c r="L169" s="16">
        <v>12.772185057932059</v>
      </c>
      <c r="M169" s="16">
        <v>12.971068352597911</v>
      </c>
      <c r="N169" s="16">
        <v>12.855192889250253</v>
      </c>
      <c r="O169" s="16">
        <v>12.816195620102073</v>
      </c>
      <c r="P169" s="16">
        <v>12.839702288841078</v>
      </c>
      <c r="Q169" s="16">
        <v>12.800574140341659</v>
      </c>
      <c r="R169" s="16">
        <v>12.927501965162081</v>
      </c>
      <c r="S169" s="16"/>
      <c r="T169" s="16"/>
      <c r="U169" s="16"/>
      <c r="V169" s="16"/>
      <c r="W169" s="16"/>
    </row>
    <row r="170" spans="1:23" x14ac:dyDescent="0.3">
      <c r="A170" s="16" t="s">
        <v>330</v>
      </c>
      <c r="B170" s="16" t="s">
        <v>101</v>
      </c>
      <c r="C170" s="16" t="s">
        <v>227</v>
      </c>
      <c r="D170" s="16" t="s">
        <v>227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>
        <v>11.151613872581214</v>
      </c>
      <c r="U170" s="16">
        <v>11.149861490520806</v>
      </c>
      <c r="V170" s="16">
        <v>11.149755160389775</v>
      </c>
      <c r="W170" s="16">
        <v>11.149577179404913</v>
      </c>
    </row>
    <row r="171" spans="1:23" x14ac:dyDescent="0.3">
      <c r="A171" s="16" t="s">
        <v>221</v>
      </c>
      <c r="B171" s="16" t="s">
        <v>5</v>
      </c>
      <c r="C171" s="16" t="s">
        <v>227</v>
      </c>
      <c r="D171" s="16" t="s">
        <v>227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>
        <v>11.111559421470698</v>
      </c>
      <c r="Q171" s="16">
        <v>11.031777827418534</v>
      </c>
      <c r="R171" s="16">
        <v>11.276003828994504</v>
      </c>
      <c r="S171" s="16">
        <v>11.16014801651664</v>
      </c>
      <c r="T171" s="16">
        <v>11.544715261922386</v>
      </c>
      <c r="U171" s="16">
        <v>10.442317881513643</v>
      </c>
      <c r="V171" s="16">
        <v>10.412490617694194</v>
      </c>
      <c r="W171" s="16">
        <v>10.432637395454094</v>
      </c>
    </row>
    <row r="172" spans="1:23" x14ac:dyDescent="0.3">
      <c r="A172" s="16" t="s">
        <v>224</v>
      </c>
      <c r="B172" s="16" t="s">
        <v>5</v>
      </c>
      <c r="C172" s="16" t="s">
        <v>227</v>
      </c>
      <c r="D172" s="16" t="s">
        <v>227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>
        <v>10.470744620799451</v>
      </c>
      <c r="V172" s="16">
        <v>10.400683714739218</v>
      </c>
      <c r="W172" s="16">
        <v>10.424061717388522</v>
      </c>
    </row>
    <row r="173" spans="1:23" x14ac:dyDescent="0.3">
      <c r="A173" s="16" t="s">
        <v>253</v>
      </c>
      <c r="B173" s="16" t="s">
        <v>226</v>
      </c>
      <c r="C173" s="16" t="s">
        <v>227</v>
      </c>
      <c r="D173" s="16" t="s">
        <v>227</v>
      </c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1:23" x14ac:dyDescent="0.3">
      <c r="A174" s="16" t="s">
        <v>254</v>
      </c>
      <c r="B174" s="16" t="s">
        <v>4</v>
      </c>
      <c r="C174" s="16" t="s">
        <v>227</v>
      </c>
      <c r="D174" s="16" t="s">
        <v>227</v>
      </c>
      <c r="E174" s="16">
        <v>7.2062921031335412</v>
      </c>
      <c r="F174" s="16">
        <v>7.1782910609239909</v>
      </c>
      <c r="G174" s="16">
        <v>7.1912281659558976</v>
      </c>
      <c r="H174" s="16">
        <v>7.2957803132570893</v>
      </c>
      <c r="I174" s="16">
        <v>7.2362550130566614</v>
      </c>
      <c r="J174" s="16">
        <v>7.2846532283542063</v>
      </c>
      <c r="K174" s="16">
        <v>7.2687838367560502</v>
      </c>
      <c r="L174" s="16">
        <v>7.3113409851858222</v>
      </c>
      <c r="M174" s="16">
        <v>7.2049336025511064</v>
      </c>
      <c r="N174" s="16">
        <v>7.2911615809536245</v>
      </c>
      <c r="O174" s="16">
        <v>7.2164384424965595</v>
      </c>
      <c r="P174" s="16">
        <v>7.3371667220335546</v>
      </c>
      <c r="Q174" s="16">
        <v>7.2693806508450169</v>
      </c>
      <c r="R174" s="16">
        <v>7.3184789456229291</v>
      </c>
      <c r="S174" s="16">
        <v>7.2396455491820042</v>
      </c>
      <c r="T174" s="16">
        <v>7.290911417453378</v>
      </c>
      <c r="U174" s="16">
        <v>7.0937365684717513</v>
      </c>
      <c r="V174" s="16"/>
      <c r="W174" s="16"/>
    </row>
    <row r="175" spans="1:23" x14ac:dyDescent="0.3">
      <c r="A175" s="16" t="s">
        <v>255</v>
      </c>
      <c r="B175" s="16" t="s">
        <v>4</v>
      </c>
      <c r="C175" s="16" t="s">
        <v>227</v>
      </c>
      <c r="D175" s="16" t="s">
        <v>227</v>
      </c>
      <c r="E175" s="16">
        <v>7.3131736203962685</v>
      </c>
      <c r="F175" s="16">
        <v>7.3203927751990081</v>
      </c>
      <c r="G175" s="16">
        <v>7.2057938529140557</v>
      </c>
      <c r="H175" s="16">
        <v>7.1851729295529756</v>
      </c>
      <c r="I175" s="16">
        <v>7.2015094420331565</v>
      </c>
      <c r="J175" s="16">
        <v>7.2236590844221418</v>
      </c>
      <c r="K175" s="16">
        <v>7.2236940311269464</v>
      </c>
      <c r="L175" s="16">
        <v>7.2369715763652973</v>
      </c>
      <c r="M175" s="16">
        <v>7.2305602547489416</v>
      </c>
      <c r="N175" s="16">
        <v>7.2274174410064891</v>
      </c>
      <c r="O175" s="16">
        <v>7.2286715504488832</v>
      </c>
      <c r="P175" s="16">
        <v>7.2327033149502524</v>
      </c>
      <c r="Q175" s="16">
        <v>7.2166598005179559</v>
      </c>
      <c r="R175" s="16">
        <v>7.2220551231996009</v>
      </c>
      <c r="S175" s="16">
        <v>7.1998303351040001</v>
      </c>
      <c r="T175" s="16">
        <v>7.2080888598365398</v>
      </c>
      <c r="U175" s="16">
        <v>7.2531966622929893</v>
      </c>
      <c r="V175" s="16">
        <v>7.2100867839339529</v>
      </c>
      <c r="W175" s="16">
        <v>7.2380025747875036</v>
      </c>
    </row>
    <row r="176" spans="1:23" x14ac:dyDescent="0.3">
      <c r="A176" s="16" t="s">
        <v>256</v>
      </c>
      <c r="B176" s="16" t="s">
        <v>4</v>
      </c>
      <c r="C176" s="16" t="s">
        <v>227</v>
      </c>
      <c r="D176" s="16" t="s">
        <v>227</v>
      </c>
      <c r="E176" s="16">
        <v>7.0911491262190847</v>
      </c>
      <c r="F176" s="16">
        <v>7.1001155660509943</v>
      </c>
      <c r="G176" s="16">
        <v>7.113430441415086</v>
      </c>
      <c r="H176" s="16">
        <v>6.990707596757197</v>
      </c>
      <c r="I176" s="16">
        <v>6.9686834254141203</v>
      </c>
      <c r="J176" s="16">
        <v>6.9779845981713091</v>
      </c>
      <c r="K176" s="16">
        <v>6.9830836498702702</v>
      </c>
      <c r="L176" s="16">
        <v>6.9801495759289418</v>
      </c>
      <c r="M176" s="16">
        <v>6.9798204806457456</v>
      </c>
      <c r="N176" s="16">
        <v>6.9809444203019257</v>
      </c>
      <c r="O176" s="16">
        <v>6.9757912567291989</v>
      </c>
      <c r="P176" s="16">
        <v>6.9700830896078347</v>
      </c>
      <c r="Q176" s="16">
        <v>6.9635465817541009</v>
      </c>
      <c r="R176" s="16">
        <v>6.9735765424274962</v>
      </c>
      <c r="S176" s="16">
        <v>6.9656759100343502</v>
      </c>
      <c r="T176" s="16">
        <v>6.9745271235320168</v>
      </c>
      <c r="U176" s="16">
        <v>6.9726285606273724</v>
      </c>
      <c r="V176" s="16">
        <v>6.9815296948215142</v>
      </c>
      <c r="W176" s="16">
        <v>6.9768169686151813</v>
      </c>
    </row>
    <row r="177" spans="1:23" x14ac:dyDescent="0.3">
      <c r="A177" s="16" t="s">
        <v>257</v>
      </c>
      <c r="B177" s="16" t="s">
        <v>4</v>
      </c>
      <c r="C177" s="16" t="s">
        <v>227</v>
      </c>
      <c r="D177" s="16" t="s">
        <v>227</v>
      </c>
      <c r="E177" s="16">
        <v>7.0309379239444336</v>
      </c>
      <c r="F177" s="16">
        <v>7.0241811977578088</v>
      </c>
      <c r="G177" s="16">
        <v>7.0448870737788267</v>
      </c>
      <c r="H177" s="16">
        <v>7.057154519382884</v>
      </c>
      <c r="I177" s="16">
        <v>7.0600192931243253</v>
      </c>
      <c r="J177" s="16">
        <v>6.9056284394496785</v>
      </c>
      <c r="K177" s="16">
        <v>6.915673195499223</v>
      </c>
      <c r="L177" s="16">
        <v>6.913359581205694</v>
      </c>
      <c r="M177" s="16">
        <v>6.9177975164265586</v>
      </c>
      <c r="N177" s="16">
        <v>6.9002271720533903</v>
      </c>
      <c r="O177" s="16">
        <v>6.8966892527648529</v>
      </c>
      <c r="P177" s="16">
        <v>6.9004681090400997</v>
      </c>
      <c r="Q177" s="16">
        <v>6.8985431260921803</v>
      </c>
      <c r="R177" s="16">
        <v>6.8938076095155951</v>
      </c>
      <c r="S177" s="16">
        <v>6.899007138637856</v>
      </c>
      <c r="T177" s="16">
        <v>6.9011697271558656</v>
      </c>
      <c r="U177" s="16">
        <v>6.9057288511044677</v>
      </c>
      <c r="V177" s="16">
        <v>6.9239906043800747</v>
      </c>
      <c r="W177" s="16">
        <v>6.9246377679433966</v>
      </c>
    </row>
    <row r="178" spans="1:23" x14ac:dyDescent="0.3">
      <c r="A178" s="16" t="s">
        <v>258</v>
      </c>
      <c r="B178" s="16" t="s">
        <v>5</v>
      </c>
      <c r="C178" s="16" t="s">
        <v>227</v>
      </c>
      <c r="D178" s="16" t="s">
        <v>227</v>
      </c>
      <c r="E178" s="16"/>
      <c r="F178" s="16">
        <v>15.274930705296372</v>
      </c>
      <c r="G178" s="16">
        <v>15.768538679745539</v>
      </c>
      <c r="H178" s="16">
        <v>13.220184479017345</v>
      </c>
      <c r="I178" s="16">
        <v>12.513593689431589</v>
      </c>
      <c r="J178" s="16">
        <v>12.619252516941652</v>
      </c>
      <c r="K178" s="16">
        <v>12.988764536698474</v>
      </c>
      <c r="L178" s="16">
        <v>13.437151708011847</v>
      </c>
      <c r="M178" s="16">
        <v>13.344054577629828</v>
      </c>
      <c r="N178" s="16">
        <v>12.934740522510189</v>
      </c>
      <c r="O178" s="16">
        <v>13.220184812020852</v>
      </c>
      <c r="P178" s="16">
        <v>13.498773598836026</v>
      </c>
      <c r="Q178" s="16"/>
      <c r="R178" s="16"/>
      <c r="S178" s="16"/>
      <c r="T178" s="16"/>
      <c r="U178" s="16"/>
      <c r="V178" s="16"/>
      <c r="W178" s="16"/>
    </row>
    <row r="179" spans="1:23" x14ac:dyDescent="0.3">
      <c r="A179" s="16" t="s">
        <v>259</v>
      </c>
      <c r="B179" s="16" t="s">
        <v>5</v>
      </c>
      <c r="C179" s="16" t="s">
        <v>227</v>
      </c>
      <c r="D179" s="16" t="s">
        <v>227</v>
      </c>
      <c r="E179" s="16">
        <v>12.5910855707062</v>
      </c>
      <c r="F179" s="16">
        <v>12.653067033025042</v>
      </c>
      <c r="G179" s="16">
        <v>12.52864531944404</v>
      </c>
      <c r="H179" s="16">
        <v>12.387947437344662</v>
      </c>
      <c r="I179" s="16">
        <v>12.409134450992941</v>
      </c>
      <c r="J179" s="16">
        <v>12.357765719156196</v>
      </c>
      <c r="K179" s="16">
        <v>12.583448935511994</v>
      </c>
      <c r="L179" s="16">
        <v>12.574894740268864</v>
      </c>
      <c r="M179" s="16">
        <v>12.586174614949382</v>
      </c>
      <c r="N179" s="16">
        <v>12.600256142931467</v>
      </c>
      <c r="O179" s="16">
        <v>12.571174431898871</v>
      </c>
      <c r="P179" s="16">
        <v>12.71339261102168</v>
      </c>
      <c r="Q179" s="16">
        <v>12.655125347746955</v>
      </c>
      <c r="R179" s="16">
        <v>12.740983899143462</v>
      </c>
      <c r="S179" s="16">
        <v>12.584681011642854</v>
      </c>
      <c r="T179" s="16">
        <v>12.578167827478753</v>
      </c>
      <c r="U179" s="16"/>
      <c r="V179" s="16"/>
      <c r="W179" s="16"/>
    </row>
    <row r="180" spans="1:23" x14ac:dyDescent="0.3">
      <c r="A180" s="16" t="s">
        <v>260</v>
      </c>
      <c r="B180" s="16" t="s">
        <v>5</v>
      </c>
      <c r="C180" s="16" t="s">
        <v>227</v>
      </c>
      <c r="D180" s="16" t="s">
        <v>227</v>
      </c>
      <c r="E180" s="16">
        <v>11.343833153152945</v>
      </c>
      <c r="F180" s="16">
        <v>12.356739730367481</v>
      </c>
      <c r="G180" s="16">
        <v>12.340529972780825</v>
      </c>
      <c r="H180" s="16">
        <v>12.033363583593697</v>
      </c>
      <c r="I180" s="16">
        <v>11.953678260017544</v>
      </c>
      <c r="J180" s="16">
        <v>11.058119484861042</v>
      </c>
      <c r="K180" s="16">
        <v>11.444120984653386</v>
      </c>
      <c r="L180" s="16">
        <v>11.437683061550258</v>
      </c>
      <c r="M180" s="16">
        <v>11.485529818151523</v>
      </c>
      <c r="N180" s="16">
        <v>11.67023702771262</v>
      </c>
      <c r="O180" s="16">
        <v>11.40912232557462</v>
      </c>
      <c r="P180" s="16">
        <v>12.391306773006789</v>
      </c>
      <c r="Q180" s="16">
        <v>11.921397205401682</v>
      </c>
      <c r="R180" s="16">
        <v>12.347910430341127</v>
      </c>
      <c r="S180" s="16">
        <v>11.773194529408828</v>
      </c>
      <c r="T180" s="16">
        <v>12.177003519458731</v>
      </c>
      <c r="U180" s="16">
        <v>11.321581983048652</v>
      </c>
      <c r="V180" s="16">
        <v>11.692634038445963</v>
      </c>
      <c r="W180" s="16">
        <v>11.554595670686362</v>
      </c>
    </row>
    <row r="181" spans="1:23" x14ac:dyDescent="0.3">
      <c r="A181" s="16" t="s">
        <v>261</v>
      </c>
      <c r="B181" s="16" t="s">
        <v>5</v>
      </c>
      <c r="C181" s="16" t="s">
        <v>227</v>
      </c>
      <c r="D181" s="16" t="s">
        <v>227</v>
      </c>
      <c r="E181" s="16">
        <v>12.193722268380128</v>
      </c>
      <c r="F181" s="16">
        <v>12.47291974393605</v>
      </c>
      <c r="G181" s="16">
        <v>12.270505537986857</v>
      </c>
      <c r="H181" s="16">
        <v>12.110009492370772</v>
      </c>
      <c r="I181" s="16">
        <v>12.210688833967057</v>
      </c>
      <c r="J181" s="16">
        <v>12.233901887271653</v>
      </c>
      <c r="K181" s="16">
        <v>12.350301550043953</v>
      </c>
      <c r="L181" s="16">
        <v>12.450225581780936</v>
      </c>
      <c r="M181" s="16">
        <v>12.363793215675312</v>
      </c>
      <c r="N181" s="16">
        <v>12.412852852931877</v>
      </c>
      <c r="O181" s="16">
        <v>12.530993057081051</v>
      </c>
      <c r="P181" s="16">
        <v>12.555565113359449</v>
      </c>
      <c r="Q181" s="16">
        <v>12.525897279830362</v>
      </c>
      <c r="R181" s="16">
        <v>12.468401951212698</v>
      </c>
      <c r="S181" s="16">
        <v>12.355089139403345</v>
      </c>
      <c r="T181" s="16">
        <v>12.492645382152784</v>
      </c>
      <c r="U181" s="16">
        <v>12.440003044739917</v>
      </c>
      <c r="V181" s="16">
        <v>12.572154575972407</v>
      </c>
      <c r="W181" s="16">
        <v>12.340365856902396</v>
      </c>
    </row>
    <row r="182" spans="1:23" x14ac:dyDescent="0.3">
      <c r="A182" s="16" t="s">
        <v>262</v>
      </c>
      <c r="B182" s="16" t="s">
        <v>5</v>
      </c>
      <c r="C182" s="16" t="s">
        <v>227</v>
      </c>
      <c r="D182" s="16" t="s">
        <v>227</v>
      </c>
      <c r="E182" s="16">
        <v>12.174175755314979</v>
      </c>
      <c r="F182" s="16">
        <v>12.392041033693676</v>
      </c>
      <c r="G182" s="16">
        <v>12.327308094638076</v>
      </c>
      <c r="H182" s="16">
        <v>12.213672228499618</v>
      </c>
      <c r="I182" s="16">
        <v>12.129165417191803</v>
      </c>
      <c r="J182" s="16">
        <v>12.172017644747383</v>
      </c>
      <c r="K182" s="16">
        <v>12.303310165473412</v>
      </c>
      <c r="L182" s="16">
        <v>12.363877041562713</v>
      </c>
      <c r="M182" s="16">
        <v>12.309664070507697</v>
      </c>
      <c r="N182" s="16">
        <v>12.213232037412904</v>
      </c>
      <c r="O182" s="16">
        <v>12.381836347518357</v>
      </c>
      <c r="P182" s="16">
        <v>12.471680469120676</v>
      </c>
      <c r="Q182" s="16">
        <v>12.387905236877025</v>
      </c>
      <c r="R182" s="16">
        <v>12.476112155003898</v>
      </c>
      <c r="S182" s="16">
        <v>12.387922106015072</v>
      </c>
      <c r="T182" s="16">
        <v>12.426746657545859</v>
      </c>
      <c r="U182" s="16">
        <v>12.435467011949827</v>
      </c>
      <c r="V182" s="16">
        <v>12.445869071320679</v>
      </c>
      <c r="W182" s="16">
        <v>12.517264731768488</v>
      </c>
    </row>
    <row r="183" spans="1:23" x14ac:dyDescent="0.3">
      <c r="A183" s="16" t="s">
        <v>263</v>
      </c>
      <c r="B183" s="16" t="s">
        <v>5</v>
      </c>
      <c r="C183" s="16" t="s">
        <v>227</v>
      </c>
      <c r="D183" s="16" t="s">
        <v>227</v>
      </c>
      <c r="E183" s="16">
        <v>12.16877882632483</v>
      </c>
      <c r="F183" s="16">
        <v>12.406916361358769</v>
      </c>
      <c r="G183" s="16">
        <v>12.30236542338257</v>
      </c>
      <c r="H183" s="16">
        <v>12.19856243903592</v>
      </c>
      <c r="I183" s="16">
        <v>12.167065005913948</v>
      </c>
      <c r="J183" s="16">
        <v>12.188302342366251</v>
      </c>
      <c r="K183" s="16">
        <v>12.242110262135533</v>
      </c>
      <c r="L183" s="16">
        <v>12.386544629552295</v>
      </c>
      <c r="M183" s="16">
        <v>12.407630478059179</v>
      </c>
      <c r="N183" s="16">
        <v>12.221703115590726</v>
      </c>
      <c r="O183" s="16">
        <v>12.415205777388445</v>
      </c>
      <c r="P183" s="16">
        <v>12.475323364858369</v>
      </c>
      <c r="Q183" s="16">
        <v>12.45982954361769</v>
      </c>
      <c r="R183" s="16">
        <v>12.475833571100683</v>
      </c>
      <c r="S183" s="16">
        <v>12.367728514564689</v>
      </c>
      <c r="T183" s="16">
        <v>12.442613763590806</v>
      </c>
      <c r="U183" s="16">
        <v>12.496917096901941</v>
      </c>
      <c r="V183" s="16">
        <v>12.507303391081066</v>
      </c>
      <c r="W183" s="16">
        <v>12.460260523246697</v>
      </c>
    </row>
    <row r="184" spans="1:23" x14ac:dyDescent="0.3">
      <c r="A184" s="16" t="s">
        <v>264</v>
      </c>
      <c r="B184" s="16" t="s">
        <v>5</v>
      </c>
      <c r="C184" s="16" t="s">
        <v>227</v>
      </c>
      <c r="D184" s="16" t="s">
        <v>227</v>
      </c>
      <c r="E184" s="16"/>
      <c r="F184" s="16"/>
      <c r="G184" s="16"/>
      <c r="H184" s="16"/>
      <c r="I184" s="16"/>
      <c r="J184" s="16">
        <v>13.949701055051264</v>
      </c>
      <c r="K184" s="16">
        <v>14.116835823302473</v>
      </c>
      <c r="L184" s="16">
        <v>14.019421299067158</v>
      </c>
      <c r="M184" s="16">
        <v>14.188039832381222</v>
      </c>
      <c r="N184" s="16">
        <v>15.183940166252713</v>
      </c>
      <c r="O184" s="16">
        <v>13.957105688013922</v>
      </c>
      <c r="P184" s="16"/>
      <c r="Q184" s="16"/>
      <c r="R184" s="16"/>
      <c r="S184" s="16"/>
      <c r="T184" s="16"/>
      <c r="U184" s="16"/>
      <c r="V184" s="16"/>
      <c r="W184" s="16"/>
    </row>
    <row r="185" spans="1:23" x14ac:dyDescent="0.3">
      <c r="A185" s="16" t="s">
        <v>265</v>
      </c>
      <c r="B185" s="16" t="s">
        <v>5</v>
      </c>
      <c r="C185" s="16" t="s">
        <v>227</v>
      </c>
      <c r="D185" s="16" t="s">
        <v>227</v>
      </c>
      <c r="E185" s="16"/>
      <c r="F185" s="16">
        <v>15.501674869483878</v>
      </c>
      <c r="G185" s="16">
        <v>15.501674869483878</v>
      </c>
      <c r="H185" s="16">
        <v>15.008388760101212</v>
      </c>
      <c r="I185" s="16">
        <v>14.325659058398166</v>
      </c>
      <c r="J185" s="16">
        <v>13.297227745947444</v>
      </c>
      <c r="K185" s="16">
        <v>13.143371665105123</v>
      </c>
      <c r="L185" s="16">
        <v>13.416689817474655</v>
      </c>
      <c r="M185" s="16">
        <v>13.836860672930857</v>
      </c>
      <c r="N185" s="16">
        <v>14.235280452361035</v>
      </c>
      <c r="O185" s="16">
        <v>13.354310410188651</v>
      </c>
      <c r="P185" s="16">
        <v>15.131710287446879</v>
      </c>
      <c r="Q185" s="16"/>
      <c r="R185" s="16"/>
      <c r="S185" s="16"/>
      <c r="T185" s="16"/>
      <c r="U185" s="16"/>
      <c r="V185" s="16"/>
      <c r="W185" s="16"/>
    </row>
    <row r="186" spans="1:23" x14ac:dyDescent="0.3">
      <c r="A186" s="16" t="s">
        <v>266</v>
      </c>
      <c r="B186" s="16" t="s">
        <v>5</v>
      </c>
      <c r="C186" s="16" t="s">
        <v>227</v>
      </c>
      <c r="D186" s="16" t="s">
        <v>227</v>
      </c>
      <c r="E186" s="16"/>
      <c r="F186" s="16">
        <v>14.220924457135057</v>
      </c>
      <c r="G186" s="16">
        <v>15.420838112729319</v>
      </c>
      <c r="H186" s="16">
        <v>14.36589647520154</v>
      </c>
      <c r="I186" s="16">
        <v>12.639078654458769</v>
      </c>
      <c r="J186" s="16">
        <v>13.818517077359354</v>
      </c>
      <c r="K186" s="16">
        <v>13.190660960355798</v>
      </c>
      <c r="L186" s="16">
        <v>13.410283804655935</v>
      </c>
      <c r="M186" s="16">
        <v>13.61252653858705</v>
      </c>
      <c r="N186" s="16">
        <v>14.216622866232564</v>
      </c>
      <c r="O186" s="16">
        <v>13.301306664376717</v>
      </c>
      <c r="P186" s="16">
        <v>13.600683530387618</v>
      </c>
      <c r="Q186" s="16"/>
      <c r="R186" s="16"/>
      <c r="S186" s="16"/>
      <c r="T186" s="16"/>
      <c r="U186" s="16"/>
      <c r="V186" s="16"/>
      <c r="W186" s="16"/>
    </row>
    <row r="187" spans="1:23" x14ac:dyDescent="0.3">
      <c r="A187" s="16" t="s">
        <v>267</v>
      </c>
      <c r="B187" s="16" t="s">
        <v>5</v>
      </c>
      <c r="C187" s="16" t="s">
        <v>227</v>
      </c>
      <c r="D187" s="16" t="s">
        <v>227</v>
      </c>
      <c r="E187" s="16"/>
      <c r="F187" s="16"/>
      <c r="G187" s="16"/>
      <c r="H187" s="16">
        <v>15.199690415882772</v>
      </c>
      <c r="I187" s="16"/>
      <c r="J187" s="16">
        <v>13.472997230736917</v>
      </c>
      <c r="K187" s="16">
        <v>13.295510669367049</v>
      </c>
      <c r="L187" s="16">
        <v>13.626209586166004</v>
      </c>
      <c r="M187" s="16">
        <v>13.979350682490976</v>
      </c>
      <c r="N187" s="16">
        <v>13.940493964101867</v>
      </c>
      <c r="O187" s="16">
        <v>13.558309736848814</v>
      </c>
      <c r="P187" s="16"/>
      <c r="Q187" s="16"/>
      <c r="R187" s="16"/>
      <c r="S187" s="16"/>
      <c r="T187" s="16"/>
      <c r="U187" s="16"/>
      <c r="V187" s="16"/>
      <c r="W187" s="16"/>
    </row>
    <row r="188" spans="1:23" x14ac:dyDescent="0.3">
      <c r="A188" s="16" t="s">
        <v>268</v>
      </c>
      <c r="B188" s="16" t="s">
        <v>5</v>
      </c>
      <c r="C188" s="16" t="s">
        <v>227</v>
      </c>
      <c r="D188" s="16" t="s">
        <v>227</v>
      </c>
      <c r="E188" s="16"/>
      <c r="F188" s="16">
        <v>14.6791242773941</v>
      </c>
      <c r="G188" s="16">
        <v>15.30148338118973</v>
      </c>
      <c r="H188" s="16">
        <v>14.223914994817875</v>
      </c>
      <c r="I188" s="16">
        <v>13.234513111175445</v>
      </c>
      <c r="J188" s="16">
        <v>15.30148338118973</v>
      </c>
      <c r="K188" s="16">
        <v>13.300747846091816</v>
      </c>
      <c r="L188" s="16">
        <v>13.497814664107834</v>
      </c>
      <c r="M188" s="16">
        <v>13.59299070726888</v>
      </c>
      <c r="N188" s="16">
        <v>14.175454384405551</v>
      </c>
      <c r="O188" s="16">
        <v>13.331278045032821</v>
      </c>
      <c r="P188" s="16">
        <v>14.852031956004325</v>
      </c>
      <c r="Q188" s="16"/>
      <c r="R188" s="16"/>
      <c r="S188" s="16"/>
      <c r="T188" s="16"/>
      <c r="U188" s="16"/>
      <c r="V188" s="16"/>
      <c r="W188" s="16"/>
    </row>
    <row r="189" spans="1:23" x14ac:dyDescent="0.3">
      <c r="A189" s="16" t="s">
        <v>269</v>
      </c>
      <c r="B189" s="16" t="s">
        <v>5</v>
      </c>
      <c r="C189" s="16" t="s">
        <v>227</v>
      </c>
      <c r="D189" s="16" t="s">
        <v>227</v>
      </c>
      <c r="E189" s="16">
        <v>12.801622983856602</v>
      </c>
      <c r="F189" s="16">
        <v>12.914110431215892</v>
      </c>
      <c r="G189" s="16">
        <v>12.915682909736136</v>
      </c>
      <c r="H189" s="16">
        <v>12.713483769816587</v>
      </c>
      <c r="I189" s="16">
        <v>12.548726385186997</v>
      </c>
      <c r="J189" s="16">
        <v>12.519512631761273</v>
      </c>
      <c r="K189" s="16">
        <v>12.90724765348512</v>
      </c>
      <c r="L189" s="16">
        <v>12.935608906819542</v>
      </c>
      <c r="M189" s="16">
        <v>12.912431176367205</v>
      </c>
      <c r="N189" s="16">
        <v>12.755119137453246</v>
      </c>
      <c r="O189" s="16">
        <v>12.931989585299714</v>
      </c>
      <c r="P189" s="16">
        <v>13.198725644158401</v>
      </c>
      <c r="Q189" s="16">
        <v>13.027378400649763</v>
      </c>
      <c r="R189" s="16">
        <v>12.977734134981674</v>
      </c>
      <c r="S189" s="16">
        <v>12.787924641299327</v>
      </c>
      <c r="T189" s="16">
        <v>12.624086145193749</v>
      </c>
      <c r="U189" s="16"/>
      <c r="V189" s="16"/>
      <c r="W189" s="16"/>
    </row>
    <row r="190" spans="1:23" x14ac:dyDescent="0.3">
      <c r="A190" s="16" t="s">
        <v>270</v>
      </c>
      <c r="B190" s="16" t="s">
        <v>5</v>
      </c>
      <c r="C190" s="16" t="s">
        <v>227</v>
      </c>
      <c r="D190" s="16" t="s">
        <v>227</v>
      </c>
      <c r="E190" s="16">
        <v>12.753417142302563</v>
      </c>
      <c r="F190" s="16">
        <v>12.757108705994176</v>
      </c>
      <c r="G190" s="16">
        <v>12.763786137063116</v>
      </c>
      <c r="H190" s="16">
        <v>12.488335379849714</v>
      </c>
      <c r="I190" s="16">
        <v>12.572102708643486</v>
      </c>
      <c r="J190" s="16">
        <v>12.404444830284248</v>
      </c>
      <c r="K190" s="16">
        <v>12.860035240271065</v>
      </c>
      <c r="L190" s="16">
        <v>12.771648127047504</v>
      </c>
      <c r="M190" s="16">
        <v>12.792893449346366</v>
      </c>
      <c r="N190" s="16">
        <v>12.73849891032245</v>
      </c>
      <c r="O190" s="16">
        <v>12.750836769403227</v>
      </c>
      <c r="P190" s="16">
        <v>12.802604918165677</v>
      </c>
      <c r="Q190" s="16">
        <v>12.759717843888811</v>
      </c>
      <c r="R190" s="16">
        <v>12.792889927920861</v>
      </c>
      <c r="S190" s="16">
        <v>12.649043082421386</v>
      </c>
      <c r="T190" s="16">
        <v>12.645727495034816</v>
      </c>
      <c r="U190" s="16"/>
      <c r="V190" s="16"/>
      <c r="W190" s="16"/>
    </row>
    <row r="191" spans="1:23" x14ac:dyDescent="0.3">
      <c r="A191" s="16" t="s">
        <v>271</v>
      </c>
      <c r="B191" s="16" t="s">
        <v>5</v>
      </c>
      <c r="C191" s="16" t="s">
        <v>227</v>
      </c>
      <c r="D191" s="16" t="s">
        <v>227</v>
      </c>
      <c r="E191" s="16">
        <v>12.90273543587592</v>
      </c>
      <c r="F191" s="16">
        <v>12.694824962333245</v>
      </c>
      <c r="G191" s="16">
        <v>12.831114751392491</v>
      </c>
      <c r="H191" s="16">
        <v>12.566189476740449</v>
      </c>
      <c r="I191" s="16">
        <v>12.401573578419219</v>
      </c>
      <c r="J191" s="16">
        <v>12.432526551288092</v>
      </c>
      <c r="K191" s="16">
        <v>12.797399093492947</v>
      </c>
      <c r="L191" s="16">
        <v>12.782811262154329</v>
      </c>
      <c r="M191" s="16">
        <v>12.754581169061602</v>
      </c>
      <c r="N191" s="16">
        <v>12.717450335014078</v>
      </c>
      <c r="O191" s="16">
        <v>12.649457186504996</v>
      </c>
      <c r="P191" s="16">
        <v>12.815781747168378</v>
      </c>
      <c r="Q191" s="16">
        <v>12.774980636042089</v>
      </c>
      <c r="R191" s="16">
        <v>12.74573417701059</v>
      </c>
      <c r="S191" s="16">
        <v>12.6574746551507</v>
      </c>
      <c r="T191" s="16">
        <v>12.603697468341235</v>
      </c>
      <c r="U191" s="16"/>
      <c r="V191" s="16"/>
      <c r="W191" s="16"/>
    </row>
    <row r="192" spans="1:23" x14ac:dyDescent="0.3">
      <c r="A192" s="16" t="s">
        <v>272</v>
      </c>
      <c r="B192" s="16" t="s">
        <v>226</v>
      </c>
      <c r="C192" s="16" t="s">
        <v>227</v>
      </c>
      <c r="D192" s="16" t="s">
        <v>227</v>
      </c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1:23" x14ac:dyDescent="0.3">
      <c r="A193" s="16" t="s">
        <v>273</v>
      </c>
      <c r="B193" s="16" t="s">
        <v>4</v>
      </c>
      <c r="C193" s="16" t="s">
        <v>227</v>
      </c>
      <c r="D193" s="16" t="s">
        <v>227</v>
      </c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1:23" x14ac:dyDescent="0.3">
      <c r="A194" s="16" t="s">
        <v>274</v>
      </c>
      <c r="B194" s="16" t="s">
        <v>5</v>
      </c>
      <c r="C194" s="16" t="s">
        <v>227</v>
      </c>
      <c r="D194" s="16" t="s">
        <v>227</v>
      </c>
      <c r="E194" s="16">
        <v>10.327390723083042</v>
      </c>
      <c r="F194" s="16">
        <v>10.377069297614446</v>
      </c>
      <c r="G194" s="16">
        <v>10.348924265632681</v>
      </c>
      <c r="H194" s="16">
        <v>10.319797310311165</v>
      </c>
      <c r="I194" s="16">
        <v>10.355276515564041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1:23" x14ac:dyDescent="0.3">
      <c r="A195" s="16" t="s">
        <v>275</v>
      </c>
      <c r="B195" s="16" t="s">
        <v>5</v>
      </c>
      <c r="C195" s="16" t="s">
        <v>227</v>
      </c>
      <c r="D195" s="16" t="s">
        <v>227</v>
      </c>
      <c r="E195" s="16">
        <v>10.33484796346003</v>
      </c>
      <c r="F195" s="16">
        <v>10.380117677739481</v>
      </c>
      <c r="G195" s="16">
        <v>10.35635489093448</v>
      </c>
      <c r="H195" s="16">
        <v>10.34262295953976</v>
      </c>
      <c r="I195" s="16">
        <v>10.351911009629067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1:23" x14ac:dyDescent="0.3">
      <c r="A196" s="16" t="s">
        <v>276</v>
      </c>
      <c r="B196" s="16" t="s">
        <v>5</v>
      </c>
      <c r="C196" s="16" t="s">
        <v>227</v>
      </c>
      <c r="D196" s="16" t="s">
        <v>227</v>
      </c>
      <c r="E196" s="16">
        <v>10.328976995826661</v>
      </c>
      <c r="F196" s="16">
        <v>10.360145953438796</v>
      </c>
      <c r="G196" s="16">
        <v>10.352878419783925</v>
      </c>
      <c r="H196" s="16">
        <v>10.366072303990466</v>
      </c>
      <c r="I196" s="16">
        <v>10.303777484745329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1:23" x14ac:dyDescent="0.3">
      <c r="A197" s="16" t="s">
        <v>277</v>
      </c>
      <c r="B197" s="16" t="s">
        <v>5</v>
      </c>
      <c r="C197" s="16" t="s">
        <v>227</v>
      </c>
      <c r="D197" s="16" t="s">
        <v>227</v>
      </c>
      <c r="E197" s="16">
        <v>10.334488525978713</v>
      </c>
      <c r="F197" s="16">
        <v>10.373415554510469</v>
      </c>
      <c r="G197" s="16">
        <v>10.365535692389937</v>
      </c>
      <c r="H197" s="16">
        <v>10.348124598195318</v>
      </c>
      <c r="I197" s="16">
        <v>10.382709380827233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1:23" x14ac:dyDescent="0.3">
      <c r="A198" s="16" t="s">
        <v>278</v>
      </c>
      <c r="B198" s="16" t="s">
        <v>4</v>
      </c>
      <c r="C198" s="16" t="s">
        <v>227</v>
      </c>
      <c r="D198" s="16" t="s">
        <v>227</v>
      </c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1:23" x14ac:dyDescent="0.3">
      <c r="A199" s="16" t="s">
        <v>331</v>
      </c>
      <c r="B199" s="16" t="s">
        <v>4</v>
      </c>
      <c r="C199" s="16" t="s">
        <v>227</v>
      </c>
      <c r="D199" s="16" t="s">
        <v>227</v>
      </c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1:23" x14ac:dyDescent="0.3">
      <c r="A200" s="16" t="s">
        <v>279</v>
      </c>
      <c r="B200" s="16" t="s">
        <v>4</v>
      </c>
      <c r="C200" s="16" t="s">
        <v>227</v>
      </c>
      <c r="D200" s="16" t="s">
        <v>227</v>
      </c>
      <c r="E200" s="16">
        <v>7.0142820729309419</v>
      </c>
      <c r="F200" s="16">
        <v>7.0216064778443181</v>
      </c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1:23" x14ac:dyDescent="0.3">
      <c r="A201" s="16" t="s">
        <v>280</v>
      </c>
      <c r="B201" s="16" t="s">
        <v>4</v>
      </c>
      <c r="C201" s="16" t="s">
        <v>227</v>
      </c>
      <c r="D201" s="16" t="s">
        <v>227</v>
      </c>
      <c r="E201" s="16">
        <v>6.8968592129568425</v>
      </c>
      <c r="F201" s="16">
        <v>6.8906165369694516</v>
      </c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1:23" x14ac:dyDescent="0.3">
      <c r="A202" s="16" t="s">
        <v>281</v>
      </c>
      <c r="B202" s="16" t="s">
        <v>4</v>
      </c>
      <c r="C202" s="16" t="s">
        <v>227</v>
      </c>
      <c r="D202" s="16" t="s">
        <v>227</v>
      </c>
      <c r="E202" s="16">
        <v>8.2459873229317431</v>
      </c>
      <c r="F202" s="16">
        <v>8.1780597629360301</v>
      </c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1:23" x14ac:dyDescent="0.3">
      <c r="A203" s="16" t="s">
        <v>124</v>
      </c>
      <c r="B203" s="16" t="s">
        <v>4</v>
      </c>
      <c r="C203" s="16" t="s">
        <v>227</v>
      </c>
      <c r="D203" s="16" t="s">
        <v>227</v>
      </c>
      <c r="E203" s="16"/>
      <c r="F203" s="16">
        <v>6.9330815675248871</v>
      </c>
      <c r="G203" s="16">
        <v>6.9624712362060546</v>
      </c>
      <c r="H203" s="16">
        <v>6.9680394427909267</v>
      </c>
      <c r="I203" s="16">
        <v>6.9809261668059666</v>
      </c>
      <c r="J203" s="16">
        <v>6.9744999849158971</v>
      </c>
      <c r="K203" s="16">
        <v>7.009695828859055</v>
      </c>
      <c r="L203" s="16">
        <v>7.0230672921680766</v>
      </c>
      <c r="M203" s="16">
        <v>7.0306023793327341</v>
      </c>
      <c r="N203" s="16">
        <v>7.0533876942444547</v>
      </c>
      <c r="O203" s="16">
        <v>7.0302434010728083</v>
      </c>
      <c r="P203" s="16">
        <v>7.0450109669512644</v>
      </c>
      <c r="Q203" s="16">
        <v>7.0459489970245484</v>
      </c>
      <c r="R203" s="16">
        <v>7.0513449854693961</v>
      </c>
      <c r="S203" s="16">
        <v>7.0316934655481074</v>
      </c>
      <c r="T203" s="16">
        <v>7.0544442847439903</v>
      </c>
      <c r="U203" s="16">
        <v>7.0402500792496427</v>
      </c>
      <c r="V203" s="16">
        <v>7.0689279267516447</v>
      </c>
      <c r="W203" s="16">
        <v>7.065811445724048</v>
      </c>
    </row>
    <row r="204" spans="1:23" x14ac:dyDescent="0.3">
      <c r="A204" s="16" t="s">
        <v>125</v>
      </c>
      <c r="B204" s="16" t="s">
        <v>4</v>
      </c>
      <c r="C204" s="16" t="s">
        <v>227</v>
      </c>
      <c r="D204" s="16" t="s">
        <v>227</v>
      </c>
      <c r="E204" s="16"/>
      <c r="F204" s="16">
        <v>8.3747497485451667</v>
      </c>
      <c r="G204" s="16">
        <v>8.1850717381713789</v>
      </c>
      <c r="H204" s="16">
        <v>8.1805012574614953</v>
      </c>
      <c r="I204" s="16">
        <v>8.1857386007778423</v>
      </c>
      <c r="J204" s="16">
        <v>8.1871285512566878</v>
      </c>
      <c r="K204" s="16">
        <v>8.1817894199813797</v>
      </c>
      <c r="L204" s="16">
        <v>8.1816833165444383</v>
      </c>
      <c r="M204" s="16">
        <v>8.1821181670648606</v>
      </c>
      <c r="N204" s="16">
        <v>8.1852910395285647</v>
      </c>
      <c r="O204" s="16">
        <v>8.1922678616977738</v>
      </c>
      <c r="P204" s="16">
        <v>8.1760794380335202</v>
      </c>
      <c r="Q204" s="16">
        <v>8.179124029072959</v>
      </c>
      <c r="R204" s="16">
        <v>8.1762093592643392</v>
      </c>
      <c r="S204" s="16">
        <v>8.1835359984055245</v>
      </c>
      <c r="T204" s="16">
        <v>8.1817000784675376</v>
      </c>
      <c r="U204" s="16">
        <v>8.1803477675758405</v>
      </c>
      <c r="V204" s="16">
        <v>8.1822570813100555</v>
      </c>
      <c r="W204" s="16">
        <v>8.1816055994465255</v>
      </c>
    </row>
    <row r="205" spans="1:23" x14ac:dyDescent="0.3">
      <c r="A205" s="16" t="s">
        <v>282</v>
      </c>
      <c r="B205" s="16" t="s">
        <v>7</v>
      </c>
      <c r="C205" s="16" t="s">
        <v>227</v>
      </c>
      <c r="D205" s="16" t="s">
        <v>227</v>
      </c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</row>
    <row r="206" spans="1:23" x14ac:dyDescent="0.3">
      <c r="A206" s="16" t="s">
        <v>283</v>
      </c>
      <c r="B206" s="16" t="s">
        <v>7</v>
      </c>
      <c r="C206" s="16" t="s">
        <v>227</v>
      </c>
      <c r="D206" s="16" t="s">
        <v>227</v>
      </c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</row>
    <row r="207" spans="1:23" x14ac:dyDescent="0.3">
      <c r="A207" s="16" t="s">
        <v>284</v>
      </c>
      <c r="B207" s="16" t="s">
        <v>5</v>
      </c>
      <c r="C207" s="16" t="s">
        <v>227</v>
      </c>
      <c r="D207" s="16" t="s">
        <v>227</v>
      </c>
      <c r="E207" s="16">
        <v>10.450775213733491</v>
      </c>
      <c r="F207" s="16">
        <v>10.403110756667765</v>
      </c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1:23" x14ac:dyDescent="0.3">
      <c r="A208" s="16" t="s">
        <v>285</v>
      </c>
      <c r="B208" s="16" t="s">
        <v>5</v>
      </c>
      <c r="C208" s="16" t="s">
        <v>227</v>
      </c>
      <c r="D208" s="16" t="s">
        <v>227</v>
      </c>
      <c r="E208" s="16">
        <v>10.42656270794294</v>
      </c>
      <c r="F208" s="16">
        <v>10.392412688794511</v>
      </c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1:23" x14ac:dyDescent="0.3">
      <c r="A209" s="16" t="s">
        <v>286</v>
      </c>
      <c r="B209" s="16" t="s">
        <v>5</v>
      </c>
      <c r="C209" s="16" t="s">
        <v>227</v>
      </c>
      <c r="D209" s="16" t="s">
        <v>227</v>
      </c>
      <c r="E209" s="16">
        <v>10.455420889892148</v>
      </c>
      <c r="F209" s="16">
        <v>10.376785896465709</v>
      </c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1:23" x14ac:dyDescent="0.3">
      <c r="A210" s="16" t="s">
        <v>137</v>
      </c>
      <c r="B210" s="16" t="s">
        <v>8</v>
      </c>
      <c r="C210" s="16" t="s">
        <v>227</v>
      </c>
      <c r="D210" s="16" t="s">
        <v>227</v>
      </c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</row>
    <row r="211" spans="1:23" x14ac:dyDescent="0.3">
      <c r="A211" s="16" t="s">
        <v>138</v>
      </c>
      <c r="B211" s="16" t="s">
        <v>8</v>
      </c>
      <c r="C211" s="16" t="s">
        <v>227</v>
      </c>
      <c r="D211" s="16" t="s">
        <v>227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</row>
    <row r="212" spans="1:23" x14ac:dyDescent="0.3">
      <c r="A212" s="16" t="s">
        <v>139</v>
      </c>
      <c r="B212" s="16" t="s">
        <v>8</v>
      </c>
      <c r="C212" s="16" t="s">
        <v>227</v>
      </c>
      <c r="D212" s="16" t="s">
        <v>227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</row>
    <row r="213" spans="1:23" x14ac:dyDescent="0.3">
      <c r="A213" s="16" t="s">
        <v>287</v>
      </c>
      <c r="B213" s="16" t="s">
        <v>8</v>
      </c>
      <c r="C213" s="16" t="s">
        <v>227</v>
      </c>
      <c r="D213" s="16" t="s">
        <v>227</v>
      </c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</row>
    <row r="214" spans="1:23" x14ac:dyDescent="0.3">
      <c r="A214" s="16" t="s">
        <v>288</v>
      </c>
      <c r="B214" s="16" t="s">
        <v>8</v>
      </c>
      <c r="C214" s="16" t="s">
        <v>227</v>
      </c>
      <c r="D214" s="16" t="s">
        <v>227</v>
      </c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1:23" x14ac:dyDescent="0.3">
      <c r="A215" s="16" t="s">
        <v>135</v>
      </c>
      <c r="B215" s="16" t="s">
        <v>8</v>
      </c>
      <c r="C215" s="16" t="s">
        <v>227</v>
      </c>
      <c r="D215" s="16" t="s">
        <v>227</v>
      </c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1:23" x14ac:dyDescent="0.3">
      <c r="A216" s="16" t="s">
        <v>128</v>
      </c>
      <c r="B216" s="16" t="s">
        <v>8</v>
      </c>
      <c r="C216" s="16" t="s">
        <v>227</v>
      </c>
      <c r="D216" s="16" t="s">
        <v>227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1:23" x14ac:dyDescent="0.3">
      <c r="A217" s="16" t="s">
        <v>289</v>
      </c>
      <c r="B217" s="16" t="s">
        <v>8</v>
      </c>
      <c r="C217" s="16" t="s">
        <v>227</v>
      </c>
      <c r="D217" s="16" t="s">
        <v>227</v>
      </c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</row>
    <row r="218" spans="1:23" x14ac:dyDescent="0.3">
      <c r="A218" s="16" t="s">
        <v>129</v>
      </c>
      <c r="B218" s="16" t="s">
        <v>8</v>
      </c>
      <c r="C218" s="16" t="s">
        <v>227</v>
      </c>
      <c r="D218" s="16" t="s">
        <v>227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1:23" x14ac:dyDescent="0.3">
      <c r="A219" s="16" t="s">
        <v>136</v>
      </c>
      <c r="B219" s="16" t="s">
        <v>8</v>
      </c>
      <c r="C219" s="16" t="s">
        <v>227</v>
      </c>
      <c r="D219" s="16" t="s">
        <v>227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1:23" x14ac:dyDescent="0.3">
      <c r="A220" s="16" t="s">
        <v>290</v>
      </c>
      <c r="B220" s="16" t="s">
        <v>8</v>
      </c>
      <c r="C220" s="16" t="s">
        <v>227</v>
      </c>
      <c r="D220" s="16" t="s">
        <v>227</v>
      </c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</row>
    <row r="221" spans="1:23" x14ac:dyDescent="0.3">
      <c r="A221" s="16" t="s">
        <v>291</v>
      </c>
      <c r="B221" s="16" t="s">
        <v>8</v>
      </c>
      <c r="C221" s="16" t="s">
        <v>227</v>
      </c>
      <c r="D221" s="16" t="s">
        <v>227</v>
      </c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1:23" x14ac:dyDescent="0.3">
      <c r="A222" s="16" t="s">
        <v>130</v>
      </c>
      <c r="B222" s="16" t="s">
        <v>8</v>
      </c>
      <c r="C222" s="16" t="s">
        <v>227</v>
      </c>
      <c r="D222" s="16" t="s">
        <v>227</v>
      </c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1:23" x14ac:dyDescent="0.3">
      <c r="A223" s="16" t="s">
        <v>292</v>
      </c>
      <c r="B223" s="16" t="s">
        <v>8</v>
      </c>
      <c r="C223" s="16" t="s">
        <v>227</v>
      </c>
      <c r="D223" s="16" t="s">
        <v>227</v>
      </c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</row>
    <row r="224" spans="1:23" x14ac:dyDescent="0.3">
      <c r="A224" s="16" t="s">
        <v>293</v>
      </c>
      <c r="B224" s="16" t="s">
        <v>8</v>
      </c>
      <c r="C224" s="16" t="s">
        <v>227</v>
      </c>
      <c r="D224" s="16" t="s">
        <v>227</v>
      </c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</row>
    <row r="225" spans="1:23" x14ac:dyDescent="0.3">
      <c r="A225" s="16" t="s">
        <v>294</v>
      </c>
      <c r="B225" s="16" t="s">
        <v>8</v>
      </c>
      <c r="C225" s="16" t="s">
        <v>227</v>
      </c>
      <c r="D225" s="16" t="s">
        <v>227</v>
      </c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</row>
    <row r="226" spans="1:23" x14ac:dyDescent="0.3">
      <c r="A226" s="16" t="s">
        <v>131</v>
      </c>
      <c r="B226" s="16" t="s">
        <v>8</v>
      </c>
      <c r="C226" s="16" t="s">
        <v>227</v>
      </c>
      <c r="D226" s="16" t="s">
        <v>227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</row>
    <row r="227" spans="1:23" x14ac:dyDescent="0.3">
      <c r="A227" s="16" t="s">
        <v>295</v>
      </c>
      <c r="B227" s="16" t="s">
        <v>8</v>
      </c>
      <c r="C227" s="16" t="s">
        <v>227</v>
      </c>
      <c r="D227" s="16" t="s">
        <v>227</v>
      </c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</row>
    <row r="228" spans="1:23" x14ac:dyDescent="0.3">
      <c r="A228" s="16" t="s">
        <v>222</v>
      </c>
      <c r="B228" s="16" t="s">
        <v>8</v>
      </c>
      <c r="C228" s="16" t="s">
        <v>227</v>
      </c>
      <c r="D228" s="16" t="s">
        <v>227</v>
      </c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</row>
    <row r="229" spans="1:23" x14ac:dyDescent="0.3">
      <c r="A229" s="16" t="s">
        <v>296</v>
      </c>
      <c r="B229" s="16" t="s">
        <v>8</v>
      </c>
      <c r="C229" s="16" t="s">
        <v>227</v>
      </c>
      <c r="D229" s="16" t="s">
        <v>227</v>
      </c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</row>
    <row r="230" spans="1:23" x14ac:dyDescent="0.3">
      <c r="A230" s="16" t="s">
        <v>140</v>
      </c>
      <c r="B230" s="16" t="s">
        <v>8</v>
      </c>
      <c r="C230" s="16" t="s">
        <v>227</v>
      </c>
      <c r="D230" s="16" t="s">
        <v>227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</row>
    <row r="231" spans="1:23" x14ac:dyDescent="0.3">
      <c r="A231" s="16" t="s">
        <v>297</v>
      </c>
      <c r="B231" s="16" t="s">
        <v>8</v>
      </c>
      <c r="C231" s="16" t="s">
        <v>227</v>
      </c>
      <c r="D231" s="16" t="s">
        <v>227</v>
      </c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</row>
    <row r="232" spans="1:23" x14ac:dyDescent="0.3">
      <c r="A232" s="16" t="s">
        <v>141</v>
      </c>
      <c r="B232" s="16" t="s">
        <v>8</v>
      </c>
      <c r="C232" s="16" t="s">
        <v>227</v>
      </c>
      <c r="D232" s="16" t="s">
        <v>227</v>
      </c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  <row r="233" spans="1:23" x14ac:dyDescent="0.3">
      <c r="A233" s="16" t="s">
        <v>298</v>
      </c>
      <c r="B233" s="16" t="s">
        <v>8</v>
      </c>
      <c r="C233" s="16" t="s">
        <v>227</v>
      </c>
      <c r="D233" s="16" t="s">
        <v>227</v>
      </c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</row>
    <row r="234" spans="1:23" x14ac:dyDescent="0.3">
      <c r="A234" s="16" t="s">
        <v>142</v>
      </c>
      <c r="B234" s="16" t="s">
        <v>8</v>
      </c>
      <c r="C234" s="16" t="s">
        <v>227</v>
      </c>
      <c r="D234" s="16" t="s">
        <v>227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</row>
    <row r="235" spans="1:23" x14ac:dyDescent="0.3">
      <c r="A235" s="16" t="s">
        <v>299</v>
      </c>
      <c r="B235" s="16" t="s">
        <v>8</v>
      </c>
      <c r="C235" s="16" t="s">
        <v>227</v>
      </c>
      <c r="D235" s="16" t="s">
        <v>227</v>
      </c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</row>
    <row r="236" spans="1:23" x14ac:dyDescent="0.3">
      <c r="A236" s="16" t="s">
        <v>332</v>
      </c>
      <c r="B236" s="16" t="s">
        <v>8</v>
      </c>
      <c r="C236" s="16" t="s">
        <v>227</v>
      </c>
      <c r="D236" s="16" t="s">
        <v>227</v>
      </c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</row>
    <row r="237" spans="1:23" x14ac:dyDescent="0.3">
      <c r="A237" s="16" t="s">
        <v>126</v>
      </c>
      <c r="B237" s="16" t="s">
        <v>8</v>
      </c>
      <c r="C237" s="16" t="s">
        <v>227</v>
      </c>
      <c r="D237" s="16" t="s">
        <v>227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</row>
    <row r="238" spans="1:23" x14ac:dyDescent="0.3">
      <c r="A238" s="16" t="s">
        <v>300</v>
      </c>
      <c r="B238" s="16" t="s">
        <v>8</v>
      </c>
      <c r="C238" s="16" t="s">
        <v>227</v>
      </c>
      <c r="D238" s="16" t="s">
        <v>227</v>
      </c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</row>
    <row r="239" spans="1:23" x14ac:dyDescent="0.3">
      <c r="A239" s="16" t="s">
        <v>133</v>
      </c>
      <c r="B239" s="16" t="s">
        <v>8</v>
      </c>
      <c r="C239" s="16" t="s">
        <v>227</v>
      </c>
      <c r="D239" s="16" t="s">
        <v>227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</row>
    <row r="240" spans="1:23" x14ac:dyDescent="0.3">
      <c r="A240" s="16" t="s">
        <v>127</v>
      </c>
      <c r="B240" s="16" t="s">
        <v>8</v>
      </c>
      <c r="C240" s="16" t="s">
        <v>227</v>
      </c>
      <c r="D240" s="16" t="s">
        <v>227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</row>
    <row r="241" spans="1:23" x14ac:dyDescent="0.3">
      <c r="A241" s="16" t="s">
        <v>132</v>
      </c>
      <c r="B241" s="16" t="s">
        <v>8</v>
      </c>
      <c r="C241" s="16" t="s">
        <v>227</v>
      </c>
      <c r="D241" s="16" t="s">
        <v>227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</row>
    <row r="242" spans="1:23" x14ac:dyDescent="0.3">
      <c r="A242" s="16" t="s">
        <v>134</v>
      </c>
      <c r="B242" s="16" t="s">
        <v>8</v>
      </c>
      <c r="C242" s="16" t="s">
        <v>227</v>
      </c>
      <c r="D242" s="16" t="s">
        <v>227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</row>
    <row r="243" spans="1:23" x14ac:dyDescent="0.3">
      <c r="A243" s="16" t="s">
        <v>301</v>
      </c>
      <c r="B243" s="16" t="s">
        <v>8</v>
      </c>
      <c r="C243" s="16" t="s">
        <v>227</v>
      </c>
      <c r="D243" s="16" t="s">
        <v>227</v>
      </c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</row>
    <row r="244" spans="1:23" x14ac:dyDescent="0.3">
      <c r="A244" s="16" t="s">
        <v>333</v>
      </c>
      <c r="B244" s="16" t="s">
        <v>8</v>
      </c>
      <c r="C244" s="16" t="s">
        <v>227</v>
      </c>
      <c r="D244" s="16" t="s">
        <v>227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</row>
    <row r="245" spans="1:23" x14ac:dyDescent="0.3">
      <c r="A245" s="16" t="s">
        <v>334</v>
      </c>
      <c r="B245" s="16" t="s">
        <v>8</v>
      </c>
      <c r="C245" s="16" t="s">
        <v>227</v>
      </c>
      <c r="D245" s="16" t="s">
        <v>227</v>
      </c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</row>
    <row r="246" spans="1:23" x14ac:dyDescent="0.3">
      <c r="A246" s="16" t="s">
        <v>302</v>
      </c>
      <c r="B246" s="16" t="s">
        <v>226</v>
      </c>
      <c r="C246" s="16" t="s">
        <v>227</v>
      </c>
      <c r="D246" s="16" t="s">
        <v>227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</row>
    <row r="247" spans="1:23" x14ac:dyDescent="0.3">
      <c r="A247" s="16" t="s">
        <v>303</v>
      </c>
      <c r="B247" s="16" t="s">
        <v>5</v>
      </c>
      <c r="C247" s="16" t="s">
        <v>227</v>
      </c>
      <c r="D247" s="16" t="s">
        <v>227</v>
      </c>
      <c r="E247" s="16">
        <v>12.376232115437977</v>
      </c>
      <c r="F247" s="16">
        <v>12.560346966855487</v>
      </c>
      <c r="G247" s="16">
        <v>12.608669331958582</v>
      </c>
      <c r="H247" s="16">
        <v>12.549089840640177</v>
      </c>
      <c r="I247" s="16">
        <v>12.446668639135638</v>
      </c>
      <c r="J247" s="16">
        <v>12.408163294970942</v>
      </c>
      <c r="K247" s="16">
        <v>12.642112018885312</v>
      </c>
      <c r="L247" s="16">
        <v>12.669507155210299</v>
      </c>
      <c r="M247" s="16">
        <v>12.623037583774815</v>
      </c>
      <c r="N247" s="16">
        <v>12.698616775779838</v>
      </c>
      <c r="O247" s="16">
        <v>12.687877118225732</v>
      </c>
      <c r="P247" s="16">
        <v>12.470451524485341</v>
      </c>
      <c r="Q247" s="16"/>
      <c r="R247" s="16"/>
      <c r="S247" s="16"/>
      <c r="T247" s="16"/>
      <c r="U247" s="16"/>
      <c r="V247" s="16"/>
      <c r="W247" s="16"/>
    </row>
    <row r="248" spans="1:23" x14ac:dyDescent="0.3">
      <c r="A248" s="16" t="s">
        <v>304</v>
      </c>
      <c r="B248" s="16" t="s">
        <v>5</v>
      </c>
      <c r="C248" s="16" t="s">
        <v>227</v>
      </c>
      <c r="D248" s="16" t="s">
        <v>227</v>
      </c>
      <c r="E248" s="16">
        <v>12.59036618455576</v>
      </c>
      <c r="F248" s="16">
        <v>12.677548865184026</v>
      </c>
      <c r="G248" s="16">
        <v>12.691436695727294</v>
      </c>
      <c r="H248" s="16">
        <v>12.648411056435945</v>
      </c>
      <c r="I248" s="16">
        <v>12.795390823003277</v>
      </c>
      <c r="J248" s="16">
        <v>12.495141884386518</v>
      </c>
      <c r="K248" s="16">
        <v>12.703450159607437</v>
      </c>
      <c r="L248" s="16">
        <v>12.71386339851558</v>
      </c>
      <c r="M248" s="16">
        <v>12.69213323458766</v>
      </c>
      <c r="N248" s="16">
        <v>12.673494090594485</v>
      </c>
      <c r="O248" s="16">
        <v>12.689160243093276</v>
      </c>
      <c r="P248" s="16">
        <v>12.566829538725514</v>
      </c>
      <c r="Q248" s="16"/>
      <c r="R248" s="16"/>
      <c r="S248" s="16"/>
      <c r="T248" s="16"/>
      <c r="U248" s="16"/>
      <c r="V248" s="16"/>
      <c r="W248" s="16"/>
    </row>
    <row r="249" spans="1:23" x14ac:dyDescent="0.3">
      <c r="A249" s="16" t="s">
        <v>305</v>
      </c>
      <c r="B249" s="16" t="s">
        <v>5</v>
      </c>
      <c r="C249" s="16" t="s">
        <v>227</v>
      </c>
      <c r="D249" s="16" t="s">
        <v>227</v>
      </c>
      <c r="E249" s="16">
        <v>12.511178883822939</v>
      </c>
      <c r="F249" s="16">
        <v>12.605168955755076</v>
      </c>
      <c r="G249" s="16">
        <v>12.67335562846691</v>
      </c>
      <c r="H249" s="16">
        <v>12.620141459412695</v>
      </c>
      <c r="I249" s="16">
        <v>12.577326329290184</v>
      </c>
      <c r="J249" s="16">
        <v>12.470580624975218</v>
      </c>
      <c r="K249" s="16">
        <v>12.681969285246236</v>
      </c>
      <c r="L249" s="16">
        <v>12.678682196184464</v>
      </c>
      <c r="M249" s="16">
        <v>12.703557721674803</v>
      </c>
      <c r="N249" s="16">
        <v>12.68519947985649</v>
      </c>
      <c r="O249" s="16">
        <v>12.763412631645865</v>
      </c>
      <c r="P249" s="16">
        <v>12.549861030992515</v>
      </c>
      <c r="Q249" s="16"/>
      <c r="R249" s="16"/>
      <c r="S249" s="16"/>
      <c r="T249" s="16"/>
      <c r="U249" s="16"/>
      <c r="V249" s="16"/>
      <c r="W249" s="16"/>
    </row>
    <row r="250" spans="1:23" x14ac:dyDescent="0.3">
      <c r="A250" s="16" t="s">
        <v>306</v>
      </c>
      <c r="B250" s="16" t="s">
        <v>4</v>
      </c>
      <c r="C250" s="16" t="s">
        <v>227</v>
      </c>
      <c r="D250" s="16" t="s">
        <v>227</v>
      </c>
      <c r="E250" s="16">
        <v>7.4507567806703374</v>
      </c>
      <c r="F250" s="16">
        <v>7.4426287641381972</v>
      </c>
      <c r="G250" s="16">
        <v>7.3188548548986185</v>
      </c>
      <c r="H250" s="16">
        <v>7.3204896054001294</v>
      </c>
      <c r="I250" s="16">
        <v>7.3248392792504671</v>
      </c>
      <c r="J250" s="16">
        <v>7.347435776562059</v>
      </c>
      <c r="K250" s="16">
        <v>7.3147644919419061</v>
      </c>
      <c r="L250" s="16">
        <v>7.3102357633802768</v>
      </c>
      <c r="M250" s="16">
        <v>7.3022542378213506</v>
      </c>
      <c r="N250" s="16">
        <v>7.3127071130172343</v>
      </c>
      <c r="O250" s="16">
        <v>7.2824197893412235</v>
      </c>
      <c r="P250" s="16">
        <v>7.298125383236675</v>
      </c>
      <c r="Q250" s="16">
        <v>7.4928723711768193</v>
      </c>
      <c r="R250" s="16"/>
      <c r="S250" s="16"/>
      <c r="T250" s="16"/>
      <c r="U250" s="16"/>
      <c r="V250" s="16"/>
      <c r="W250" s="16"/>
    </row>
    <row r="251" spans="1:23" x14ac:dyDescent="0.3">
      <c r="A251" s="16" t="s">
        <v>307</v>
      </c>
      <c r="B251" s="16" t="s">
        <v>5</v>
      </c>
      <c r="C251" s="16" t="s">
        <v>227</v>
      </c>
      <c r="D251" s="16" t="s">
        <v>227</v>
      </c>
      <c r="E251" s="16">
        <v>9.379908600116206</v>
      </c>
      <c r="F251" s="16">
        <v>9.3777537548480918</v>
      </c>
      <c r="G251" s="16">
        <v>9.384207233698012</v>
      </c>
      <c r="H251" s="16">
        <v>9.3842156538807213</v>
      </c>
      <c r="I251" s="16">
        <v>9.3837761766563776</v>
      </c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</row>
    <row r="252" spans="1:23" x14ac:dyDescent="0.3">
      <c r="A252" s="16" t="s">
        <v>308</v>
      </c>
      <c r="B252" s="16" t="s">
        <v>226</v>
      </c>
      <c r="C252" s="16" t="s">
        <v>227</v>
      </c>
      <c r="D252" s="16" t="s">
        <v>227</v>
      </c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</row>
    <row r="253" spans="1:23" x14ac:dyDescent="0.3">
      <c r="A253" s="16" t="s">
        <v>309</v>
      </c>
      <c r="B253" s="16" t="s">
        <v>226</v>
      </c>
      <c r="C253" s="16" t="s">
        <v>227</v>
      </c>
      <c r="D253" s="16" t="s">
        <v>227</v>
      </c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</row>
    <row r="256" spans="1:23" x14ac:dyDescent="0.3">
      <c r="A256" s="2" t="s">
        <v>206</v>
      </c>
    </row>
    <row r="257" spans="1:23" x14ac:dyDescent="0.3">
      <c r="A257" s="2" t="s">
        <v>0</v>
      </c>
      <c r="B257" s="2" t="s">
        <v>2</v>
      </c>
      <c r="C257" s="2" t="s">
        <v>100</v>
      </c>
      <c r="D257" s="8" t="s">
        <v>1</v>
      </c>
      <c r="E257" s="8">
        <v>2023</v>
      </c>
      <c r="F257" s="8">
        <v>2024</v>
      </c>
      <c r="G257" s="8">
        <v>2025</v>
      </c>
      <c r="H257" s="8">
        <v>2026</v>
      </c>
      <c r="I257" s="8">
        <v>2027</v>
      </c>
      <c r="J257" s="8">
        <v>2028</v>
      </c>
      <c r="K257" s="8">
        <v>2029</v>
      </c>
      <c r="L257" s="8">
        <v>2030</v>
      </c>
      <c r="M257" s="8">
        <v>2031</v>
      </c>
      <c r="N257" s="8">
        <v>2032</v>
      </c>
      <c r="O257" s="8">
        <v>2033</v>
      </c>
      <c r="P257" s="8">
        <v>2034</v>
      </c>
      <c r="Q257" s="8">
        <v>2035</v>
      </c>
      <c r="R257" s="8">
        <v>2036</v>
      </c>
      <c r="S257" s="8">
        <v>2037</v>
      </c>
      <c r="T257" s="8">
        <v>2038</v>
      </c>
      <c r="U257" s="8">
        <v>2039</v>
      </c>
      <c r="V257" s="8">
        <v>2040</v>
      </c>
      <c r="W257" s="8">
        <v>2041</v>
      </c>
    </row>
    <row r="258" spans="1:23" x14ac:dyDescent="0.3">
      <c r="A258" s="16" t="s">
        <v>13</v>
      </c>
      <c r="B258" s="16" t="s">
        <v>3</v>
      </c>
      <c r="C258" s="16" t="s">
        <v>227</v>
      </c>
      <c r="D258" s="16" t="s">
        <v>227</v>
      </c>
      <c r="E258" s="16">
        <v>11.331653367233184</v>
      </c>
      <c r="F258" s="16">
        <v>11.172196549147131</v>
      </c>
      <c r="G258" s="16">
        <v>11.180904713020466</v>
      </c>
      <c r="H258" s="16">
        <v>11.291430297087569</v>
      </c>
      <c r="I258" s="16">
        <v>11.387563931079416</v>
      </c>
      <c r="J258" s="16">
        <v>11.144364703590526</v>
      </c>
      <c r="K258" s="16">
        <v>10.982134770251481</v>
      </c>
      <c r="L258" s="16">
        <v>10.790408202253149</v>
      </c>
      <c r="M258" s="16">
        <v>10.760361841846596</v>
      </c>
      <c r="N258" s="16">
        <v>10.735199581844041</v>
      </c>
      <c r="O258" s="16">
        <v>10.670411002650319</v>
      </c>
      <c r="P258" s="16">
        <v>10.523662106447688</v>
      </c>
      <c r="Q258" s="16"/>
      <c r="R258" s="16"/>
      <c r="S258" s="16"/>
      <c r="T258" s="16"/>
      <c r="U258" s="16"/>
      <c r="V258" s="16"/>
      <c r="W258" s="16"/>
    </row>
    <row r="259" spans="1:23" x14ac:dyDescent="0.3">
      <c r="A259" s="16" t="s">
        <v>13</v>
      </c>
      <c r="B259" s="16" t="s">
        <v>226</v>
      </c>
      <c r="C259" s="16" t="s">
        <v>227</v>
      </c>
      <c r="D259" s="16" t="s">
        <v>227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</row>
    <row r="260" spans="1:23" x14ac:dyDescent="0.3">
      <c r="A260" s="16" t="s">
        <v>13</v>
      </c>
      <c r="B260" s="16" t="s">
        <v>4</v>
      </c>
      <c r="C260" s="16" t="s">
        <v>227</v>
      </c>
      <c r="D260" s="16" t="s">
        <v>227</v>
      </c>
      <c r="E260" s="16">
        <v>6.5916063507741329</v>
      </c>
      <c r="F260" s="16">
        <v>6.7984223538891984</v>
      </c>
      <c r="G260" s="16">
        <v>6.8400589034055015</v>
      </c>
      <c r="H260" s="16">
        <v>6.9136678759970138</v>
      </c>
      <c r="I260" s="16">
        <v>6.9004756837905914</v>
      </c>
      <c r="J260" s="16">
        <v>6.914085731187499</v>
      </c>
      <c r="K260" s="16">
        <v>6.9004235521577311</v>
      </c>
      <c r="L260" s="16">
        <v>6.9021470849958853</v>
      </c>
      <c r="M260" s="16">
        <v>6.9221654581260781</v>
      </c>
      <c r="N260" s="16">
        <v>6.9293900949666716</v>
      </c>
      <c r="O260" s="16">
        <v>6.9302955619270934</v>
      </c>
      <c r="P260" s="16">
        <v>6.9528186356237702</v>
      </c>
      <c r="Q260" s="16">
        <v>6.9889070775428879</v>
      </c>
      <c r="R260" s="16">
        <v>6.9670586772352481</v>
      </c>
      <c r="S260" s="16">
        <v>6.9952085174309317</v>
      </c>
      <c r="T260" s="16">
        <v>6.9963590866133787</v>
      </c>
      <c r="U260" s="16">
        <v>6.9834971178871896</v>
      </c>
      <c r="V260" s="16">
        <v>6.9990968741378241</v>
      </c>
      <c r="W260" s="16">
        <v>7.0119257944690725</v>
      </c>
    </row>
    <row r="261" spans="1:23" x14ac:dyDescent="0.3">
      <c r="A261" s="16" t="s">
        <v>13</v>
      </c>
      <c r="B261" s="16" t="s">
        <v>5</v>
      </c>
      <c r="C261" s="16" t="s">
        <v>227</v>
      </c>
      <c r="D261" s="16" t="s">
        <v>227</v>
      </c>
      <c r="E261" s="16">
        <v>10.58574974709879</v>
      </c>
      <c r="F261" s="16">
        <v>10.671539209051698</v>
      </c>
      <c r="G261" s="16">
        <v>10.704004973956367</v>
      </c>
      <c r="H261" s="16">
        <v>10.63626346609359</v>
      </c>
      <c r="I261" s="16">
        <v>10.531890657265366</v>
      </c>
      <c r="J261" s="16">
        <v>12.70506265321918</v>
      </c>
      <c r="K261" s="16">
        <v>12.938989953263784</v>
      </c>
      <c r="L261" s="16">
        <v>13.024630009696786</v>
      </c>
      <c r="M261" s="16">
        <v>13.119813239585323</v>
      </c>
      <c r="N261" s="16">
        <v>13.031687023927184</v>
      </c>
      <c r="O261" s="16">
        <v>13.03606659351329</v>
      </c>
      <c r="P261" s="16">
        <v>12.897290350372364</v>
      </c>
      <c r="Q261" s="16">
        <v>12.454034153564615</v>
      </c>
      <c r="R261" s="16">
        <v>11.873579640517711</v>
      </c>
      <c r="S261" s="16">
        <v>11.8116847429426</v>
      </c>
      <c r="T261" s="16">
        <v>11.990276406881703</v>
      </c>
      <c r="U261" s="16">
        <v>10.595012911679925</v>
      </c>
      <c r="V261" s="16">
        <v>10.555342288085647</v>
      </c>
      <c r="W261" s="16">
        <v>10.61310227894222</v>
      </c>
    </row>
    <row r="262" spans="1:23" x14ac:dyDescent="0.3">
      <c r="A262" s="16" t="s">
        <v>13</v>
      </c>
      <c r="B262" s="16" t="s">
        <v>6</v>
      </c>
      <c r="C262" s="16" t="s">
        <v>227</v>
      </c>
      <c r="D262" s="16" t="s">
        <v>227</v>
      </c>
      <c r="E262" s="16">
        <v>11.356980457363766</v>
      </c>
      <c r="F262" s="16">
        <v>11.246108078630037</v>
      </c>
      <c r="G262" s="16">
        <v>11.781156667414413</v>
      </c>
      <c r="H262" s="16">
        <v>11.586647853422607</v>
      </c>
      <c r="I262" s="16">
        <v>11.823324450802332</v>
      </c>
      <c r="J262" s="16">
        <v>11.770038313200516</v>
      </c>
      <c r="K262" s="16">
        <v>12.480793384848742</v>
      </c>
      <c r="L262" s="16">
        <v>12.718762623274094</v>
      </c>
      <c r="M262" s="16">
        <v>13.115746244917521</v>
      </c>
      <c r="N262" s="16">
        <v>13.20276098337642</v>
      </c>
      <c r="O262" s="16">
        <v>13.474911495250764</v>
      </c>
      <c r="P262" s="16">
        <v>12.477723846186501</v>
      </c>
      <c r="Q262" s="16">
        <v>12.102983938738305</v>
      </c>
      <c r="R262" s="16">
        <v>11.974449450839161</v>
      </c>
      <c r="S262" s="16">
        <v>11.733078709682861</v>
      </c>
      <c r="T262" s="16">
        <v>11.759877168727666</v>
      </c>
      <c r="U262" s="16">
        <v>11.1216165184461</v>
      </c>
      <c r="V262" s="16">
        <v>11.074808303265364</v>
      </c>
      <c r="W262" s="16">
        <v>11.175140554913519</v>
      </c>
    </row>
    <row r="263" spans="1:23" x14ac:dyDescent="0.3">
      <c r="A263" s="16" t="s">
        <v>13</v>
      </c>
      <c r="B263" s="16" t="s">
        <v>101</v>
      </c>
      <c r="C263" s="16" t="s">
        <v>227</v>
      </c>
      <c r="D263" s="16" t="s">
        <v>227</v>
      </c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>
        <v>11.151613872581214</v>
      </c>
      <c r="U263" s="16">
        <v>11.149861490520804</v>
      </c>
      <c r="V263" s="16">
        <v>11.149755160389775</v>
      </c>
      <c r="W263" s="16">
        <v>11.149577179404913</v>
      </c>
    </row>
    <row r="264" spans="1:23" x14ac:dyDescent="0.3">
      <c r="A264" s="16" t="s">
        <v>13</v>
      </c>
      <c r="B264" s="16" t="s">
        <v>7</v>
      </c>
      <c r="C264" s="16" t="s">
        <v>227</v>
      </c>
      <c r="D264" s="16" t="s">
        <v>227</v>
      </c>
      <c r="E264" s="16">
        <v>0</v>
      </c>
      <c r="F264" s="16">
        <v>0</v>
      </c>
      <c r="G264" s="16">
        <v>0</v>
      </c>
      <c r="H264" s="16">
        <v>0</v>
      </c>
      <c r="I264" s="16">
        <v>0</v>
      </c>
      <c r="J264" s="16">
        <v>0</v>
      </c>
      <c r="K264" s="16">
        <v>0</v>
      </c>
      <c r="L264" s="16">
        <v>0</v>
      </c>
      <c r="M264" s="16">
        <v>0</v>
      </c>
      <c r="N264" s="16">
        <v>0</v>
      </c>
      <c r="O264" s="16">
        <v>0</v>
      </c>
      <c r="P264" s="16">
        <v>0</v>
      </c>
      <c r="Q264" s="16">
        <v>0</v>
      </c>
      <c r="R264" s="16">
        <v>0</v>
      </c>
      <c r="S264" s="16">
        <v>0</v>
      </c>
      <c r="T264" s="16">
        <v>0</v>
      </c>
      <c r="U264" s="16">
        <v>0</v>
      </c>
      <c r="V264" s="16">
        <v>0</v>
      </c>
      <c r="W264" s="16">
        <v>0</v>
      </c>
    </row>
    <row r="265" spans="1:23" x14ac:dyDescent="0.3">
      <c r="A265" s="16" t="s">
        <v>13</v>
      </c>
      <c r="B265" s="16" t="s">
        <v>8</v>
      </c>
      <c r="C265" s="16" t="s">
        <v>227</v>
      </c>
      <c r="D265" s="16" t="s">
        <v>227</v>
      </c>
      <c r="E265" s="16">
        <v>0</v>
      </c>
      <c r="F265" s="16">
        <v>0</v>
      </c>
      <c r="G265" s="16">
        <v>0</v>
      </c>
      <c r="H265" s="16">
        <v>0</v>
      </c>
      <c r="I265" s="16">
        <v>0</v>
      </c>
      <c r="J265" s="16">
        <v>0</v>
      </c>
      <c r="K265" s="16">
        <v>0</v>
      </c>
      <c r="L265" s="16">
        <v>0</v>
      </c>
      <c r="M265" s="16">
        <v>0</v>
      </c>
      <c r="N265" s="16">
        <v>0</v>
      </c>
      <c r="O265" s="16">
        <v>0</v>
      </c>
      <c r="P265" s="16">
        <v>0</v>
      </c>
      <c r="Q265" s="16">
        <v>0</v>
      </c>
      <c r="R265" s="16">
        <v>0</v>
      </c>
      <c r="S265" s="16">
        <v>0</v>
      </c>
      <c r="T265" s="16">
        <v>0</v>
      </c>
      <c r="U265" s="16">
        <v>0</v>
      </c>
      <c r="V265" s="16">
        <v>0</v>
      </c>
      <c r="W265" s="16">
        <v>0</v>
      </c>
    </row>
    <row r="266" spans="1:23" x14ac:dyDescent="0.3">
      <c r="A266" s="16" t="s">
        <v>13</v>
      </c>
      <c r="B266" s="16" t="s">
        <v>9</v>
      </c>
      <c r="C266" s="16" t="s">
        <v>227</v>
      </c>
      <c r="D266" s="16" t="s">
        <v>227</v>
      </c>
      <c r="E266" s="16"/>
      <c r="F266" s="16"/>
      <c r="G266" s="16"/>
      <c r="H266" s="16"/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</row>
  </sheetData>
  <pageMargins left="0.7" right="0.7" top="0.75" bottom="0.75" header="0.3" footer="0.3"/>
  <pageSetup scale="12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ADB46-2C2C-4BDE-A51A-EE4C11F5F73A}">
  <sheetPr codeName="shDispatchPrice">
    <pageSetUpPr fitToPage="1"/>
  </sheetPr>
  <dimension ref="A1:W266"/>
  <sheetViews>
    <sheetView tabSelected="1" zoomScaleNormal="100" workbookViewId="0">
      <pane xSplit="4" ySplit="5" topLeftCell="Q13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109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16" t="s">
        <v>225</v>
      </c>
      <c r="B6" s="16" t="s">
        <v>226</v>
      </c>
      <c r="C6" s="16" t="s">
        <v>227</v>
      </c>
      <c r="D6" s="16" t="s">
        <v>227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</row>
    <row r="7" spans="1:23" x14ac:dyDescent="0.3">
      <c r="A7" s="16" t="s">
        <v>120</v>
      </c>
      <c r="B7" s="16" t="s">
        <v>6</v>
      </c>
      <c r="C7" s="16" t="s">
        <v>227</v>
      </c>
      <c r="D7" s="16" t="s">
        <v>227</v>
      </c>
      <c r="E7" s="16">
        <v>72.480208786219976</v>
      </c>
      <c r="F7" s="16">
        <v>60.329098012630375</v>
      </c>
      <c r="G7" s="16">
        <v>62.471822607709747</v>
      </c>
      <c r="H7" s="16">
        <v>59.389288654320012</v>
      </c>
      <c r="I7" s="16">
        <v>62.174477791911841</v>
      </c>
      <c r="J7" s="16">
        <v>65.50632934575431</v>
      </c>
      <c r="K7" s="16">
        <v>67.403288684385501</v>
      </c>
      <c r="L7" s="16">
        <v>69.268388052094778</v>
      </c>
      <c r="M7" s="16">
        <v>75.036602729477409</v>
      </c>
      <c r="N7" s="16">
        <v>74.557232770774164</v>
      </c>
      <c r="O7" s="16">
        <v>76.15153953806761</v>
      </c>
      <c r="P7" s="16">
        <v>72.836215895384626</v>
      </c>
      <c r="Q7" s="16">
        <v>72.75583161539187</v>
      </c>
      <c r="R7" s="16">
        <v>72.15508944737897</v>
      </c>
      <c r="S7" s="16">
        <v>73.636360664071731</v>
      </c>
      <c r="T7" s="16">
        <v>77.409886666114076</v>
      </c>
      <c r="U7" s="16">
        <v>77.049734504928097</v>
      </c>
      <c r="V7" s="16">
        <v>83.91168058193216</v>
      </c>
      <c r="W7" s="16">
        <v>85.283550726023861</v>
      </c>
    </row>
    <row r="8" spans="1:23" x14ac:dyDescent="0.3">
      <c r="A8" s="16" t="s">
        <v>121</v>
      </c>
      <c r="B8" s="16" t="s">
        <v>6</v>
      </c>
      <c r="C8" s="16" t="s">
        <v>227</v>
      </c>
      <c r="D8" s="16" t="s">
        <v>227</v>
      </c>
      <c r="E8" s="16">
        <v>76.187226049440895</v>
      </c>
      <c r="F8" s="16">
        <v>65.345353045643776</v>
      </c>
      <c r="G8" s="16">
        <v>68.292599983979898</v>
      </c>
      <c r="H8" s="16">
        <v>67.566420624496772</v>
      </c>
      <c r="I8" s="16">
        <v>70.629819709588233</v>
      </c>
      <c r="J8" s="16">
        <v>71.285314690607535</v>
      </c>
      <c r="K8" s="16">
        <v>79.983109627796239</v>
      </c>
      <c r="L8" s="16">
        <v>79.1642499441556</v>
      </c>
      <c r="M8" s="16">
        <v>81.505508230332708</v>
      </c>
      <c r="N8" s="16">
        <v>89.940476478815143</v>
      </c>
      <c r="O8" s="16">
        <v>99.736840682518633</v>
      </c>
      <c r="P8" s="16">
        <v>86.169789351195277</v>
      </c>
      <c r="Q8" s="16">
        <v>81.826087530652174</v>
      </c>
      <c r="R8" s="16">
        <v>81.581985738043841</v>
      </c>
      <c r="S8" s="16">
        <v>84.799405590314834</v>
      </c>
      <c r="T8" s="16">
        <v>90.40213642361924</v>
      </c>
      <c r="U8" s="16">
        <v>81.058732834792224</v>
      </c>
      <c r="V8" s="16">
        <v>82.280478084343116</v>
      </c>
      <c r="W8" s="16">
        <v>91.788924484988712</v>
      </c>
    </row>
    <row r="9" spans="1:23" x14ac:dyDescent="0.3">
      <c r="A9" s="16" t="s">
        <v>228</v>
      </c>
      <c r="B9" s="16" t="s">
        <v>4</v>
      </c>
      <c r="C9" s="16" t="s">
        <v>227</v>
      </c>
      <c r="D9" s="16" t="s">
        <v>227</v>
      </c>
      <c r="E9" s="16">
        <v>56.579369519498663</v>
      </c>
      <c r="F9" s="16">
        <v>52.640091776524727</v>
      </c>
      <c r="G9" s="16">
        <v>43.326234228445465</v>
      </c>
      <c r="H9" s="16">
        <v>42.986082940789025</v>
      </c>
      <c r="I9" s="16">
        <v>45.44239070424382</v>
      </c>
      <c r="J9" s="16">
        <v>49.220134407216513</v>
      </c>
      <c r="K9" s="16">
        <v>61.935731227173811</v>
      </c>
      <c r="L9" s="16">
        <v>50.168981721510704</v>
      </c>
      <c r="M9" s="16">
        <v>43.473740162846816</v>
      </c>
      <c r="N9" s="16">
        <v>40.506488546702357</v>
      </c>
      <c r="O9" s="16">
        <v>42.230183667507006</v>
      </c>
      <c r="P9" s="16">
        <v>44.689438179971134</v>
      </c>
      <c r="Q9" s="16">
        <v>43.473110484481744</v>
      </c>
      <c r="R9" s="16">
        <v>51.258171519865094</v>
      </c>
      <c r="S9" s="16">
        <v>47.614299841471038</v>
      </c>
      <c r="T9" s="16">
        <v>51.254610456067432</v>
      </c>
      <c r="U9" s="16">
        <v>48.860942644085355</v>
      </c>
      <c r="V9" s="16">
        <v>47.174010226351427</v>
      </c>
      <c r="W9" s="16">
        <v>56.681946852209826</v>
      </c>
    </row>
    <row r="10" spans="1:23" x14ac:dyDescent="0.3">
      <c r="A10" s="16" t="s">
        <v>229</v>
      </c>
      <c r="B10" s="16" t="s">
        <v>7</v>
      </c>
      <c r="C10" s="16" t="s">
        <v>227</v>
      </c>
      <c r="D10" s="16" t="s">
        <v>227</v>
      </c>
      <c r="E10" s="16">
        <v>56.797851742704786</v>
      </c>
      <c r="F10" s="16">
        <v>49.022482873323341</v>
      </c>
      <c r="G10" s="16">
        <v>44.209416823748711</v>
      </c>
      <c r="H10" s="16">
        <v>42.492988362056323</v>
      </c>
      <c r="I10" s="16">
        <v>47.888948076859883</v>
      </c>
      <c r="J10" s="16">
        <v>52.194878484555666</v>
      </c>
      <c r="K10" s="16">
        <v>52.094318795353217</v>
      </c>
      <c r="L10" s="16">
        <v>47.622734484520571</v>
      </c>
      <c r="M10" s="16">
        <v>43.900541921768252</v>
      </c>
      <c r="N10" s="16">
        <v>40.191530222519127</v>
      </c>
      <c r="O10" s="16">
        <v>40.442306800782859</v>
      </c>
      <c r="P10" s="16">
        <v>44.082372221192188</v>
      </c>
      <c r="Q10" s="16">
        <v>40.782840734136073</v>
      </c>
      <c r="R10" s="16">
        <v>46.54044952504794</v>
      </c>
      <c r="S10" s="16">
        <v>48.243363748915861</v>
      </c>
      <c r="T10" s="16">
        <v>53.378717372757926</v>
      </c>
      <c r="U10" s="16">
        <v>49.72782310548088</v>
      </c>
      <c r="V10" s="16">
        <v>53.482593986425456</v>
      </c>
      <c r="W10" s="16">
        <v>53.22627492453163</v>
      </c>
    </row>
    <row r="11" spans="1:23" x14ac:dyDescent="0.3">
      <c r="A11" s="16" t="s">
        <v>230</v>
      </c>
      <c r="B11" s="16" t="s">
        <v>4</v>
      </c>
      <c r="C11" s="16" t="s">
        <v>227</v>
      </c>
      <c r="D11" s="16" t="s">
        <v>227</v>
      </c>
      <c r="E11" s="16">
        <v>49.625084583343167</v>
      </c>
      <c r="F11" s="16">
        <v>41.528270650377351</v>
      </c>
      <c r="G11" s="16">
        <v>39.624560707998981</v>
      </c>
      <c r="H11" s="16">
        <v>39.175168857545316</v>
      </c>
      <c r="I11" s="16">
        <v>40.018350805437137</v>
      </c>
      <c r="J11" s="16">
        <v>40.88098302759235</v>
      </c>
      <c r="K11" s="16">
        <v>41.108028439514214</v>
      </c>
      <c r="L11" s="16">
        <v>40.295028034790896</v>
      </c>
      <c r="M11" s="16">
        <v>40.49216249281983</v>
      </c>
      <c r="N11" s="16">
        <v>41.663095069650026</v>
      </c>
      <c r="O11" s="16">
        <v>42.900041494573664</v>
      </c>
      <c r="P11" s="16">
        <v>44.171045839882268</v>
      </c>
      <c r="Q11" s="16">
        <v>44.600183185813279</v>
      </c>
      <c r="R11" s="16">
        <v>45.40403823885903</v>
      </c>
      <c r="S11" s="16">
        <v>47.2383355706109</v>
      </c>
      <c r="T11" s="16">
        <v>48.715688634115899</v>
      </c>
      <c r="U11" s="16">
        <v>50.663224845758847</v>
      </c>
      <c r="V11" s="16">
        <v>52.941541459170928</v>
      </c>
      <c r="W11" s="16">
        <v>55.446008716201007</v>
      </c>
    </row>
    <row r="12" spans="1:23" x14ac:dyDescent="0.3">
      <c r="A12" s="16" t="s">
        <v>231</v>
      </c>
      <c r="B12" s="16" t="s">
        <v>4</v>
      </c>
      <c r="C12" s="16" t="s">
        <v>227</v>
      </c>
      <c r="D12" s="16" t="s">
        <v>227</v>
      </c>
      <c r="E12" s="16">
        <v>57.89357817117812</v>
      </c>
      <c r="F12" s="16">
        <v>49.701134445935928</v>
      </c>
      <c r="G12" s="16">
        <v>48.05289845401937</v>
      </c>
      <c r="H12" s="16">
        <v>47.766564318386408</v>
      </c>
      <c r="I12" s="16">
        <v>49.010039702576499</v>
      </c>
      <c r="J12" s="16">
        <v>50.016945316157994</v>
      </c>
      <c r="K12" s="16">
        <v>49.896221606879784</v>
      </c>
      <c r="L12" s="16">
        <v>48.801422001298462</v>
      </c>
      <c r="M12" s="16">
        <v>48.853408446060946</v>
      </c>
      <c r="N12" s="16">
        <v>50.271677053402286</v>
      </c>
      <c r="O12" s="16">
        <v>51.618943131466864</v>
      </c>
      <c r="P12" s="16">
        <v>53.962582118483866</v>
      </c>
      <c r="Q12" s="16">
        <v>54.579325227096803</v>
      </c>
      <c r="R12" s="16">
        <v>55.618203302086478</v>
      </c>
      <c r="S12" s="16">
        <v>58.284922431155479</v>
      </c>
      <c r="T12" s="16">
        <v>59.433073509652985</v>
      </c>
      <c r="U12" s="16">
        <v>62.293969858688051</v>
      </c>
      <c r="V12" s="16">
        <v>63.902916930875563</v>
      </c>
      <c r="W12" s="16">
        <v>67.614717814940917</v>
      </c>
    </row>
    <row r="13" spans="1:23" x14ac:dyDescent="0.3">
      <c r="A13" s="16" t="s">
        <v>232</v>
      </c>
      <c r="B13" s="16" t="s">
        <v>5</v>
      </c>
      <c r="C13" s="16" t="s">
        <v>227</v>
      </c>
      <c r="D13" s="16" t="s">
        <v>227</v>
      </c>
      <c r="E13" s="16"/>
      <c r="F13" s="16"/>
      <c r="G13" s="16"/>
      <c r="H13" s="16">
        <v>302.71388601254267</v>
      </c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</row>
    <row r="14" spans="1:23" x14ac:dyDescent="0.3">
      <c r="A14" s="16" t="s">
        <v>233</v>
      </c>
      <c r="B14" s="16" t="s">
        <v>5</v>
      </c>
      <c r="C14" s="16" t="s">
        <v>227</v>
      </c>
      <c r="D14" s="16" t="s">
        <v>227</v>
      </c>
      <c r="E14" s="16">
        <v>111.14530558192232</v>
      </c>
      <c r="F14" s="16">
        <v>98.052384440761173</v>
      </c>
      <c r="G14" s="16">
        <v>101.95173935914377</v>
      </c>
      <c r="H14" s="16">
        <v>94.126501186205815</v>
      </c>
      <c r="I14" s="16">
        <v>105.86580539862636</v>
      </c>
      <c r="J14" s="16">
        <v>99.923474280646843</v>
      </c>
      <c r="K14" s="16">
        <v>92.943564060377071</v>
      </c>
      <c r="L14" s="16">
        <v>93.603778234748034</v>
      </c>
      <c r="M14" s="16">
        <v>96.793888793610108</v>
      </c>
      <c r="N14" s="16">
        <v>99.356556129128947</v>
      </c>
      <c r="O14" s="16">
        <v>96.947267718094096</v>
      </c>
      <c r="P14" s="16">
        <v>95.525978989512183</v>
      </c>
      <c r="Q14" s="16"/>
      <c r="R14" s="16"/>
      <c r="S14" s="16"/>
      <c r="T14" s="16"/>
      <c r="U14" s="16"/>
      <c r="V14" s="16"/>
      <c r="W14" s="16"/>
    </row>
    <row r="15" spans="1:23" x14ac:dyDescent="0.3">
      <c r="A15" s="16" t="s">
        <v>234</v>
      </c>
      <c r="B15" s="16" t="s">
        <v>5</v>
      </c>
      <c r="C15" s="16" t="s">
        <v>227</v>
      </c>
      <c r="D15" s="16" t="s">
        <v>227</v>
      </c>
      <c r="E15" s="16"/>
      <c r="F15" s="16"/>
      <c r="G15" s="16"/>
      <c r="H15" s="16">
        <v>279.33594467089966</v>
      </c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</row>
    <row r="16" spans="1:23" x14ac:dyDescent="0.3">
      <c r="A16" s="16" t="s">
        <v>235</v>
      </c>
      <c r="B16" s="16" t="s">
        <v>5</v>
      </c>
      <c r="C16" s="16" t="s">
        <v>227</v>
      </c>
      <c r="D16" s="16" t="s">
        <v>227</v>
      </c>
      <c r="E16" s="16">
        <v>109.81256220952771</v>
      </c>
      <c r="F16" s="16">
        <v>97.544178458042524</v>
      </c>
      <c r="G16" s="16">
        <v>87.260152750501646</v>
      </c>
      <c r="H16" s="16">
        <v>82.437873278068849</v>
      </c>
      <c r="I16" s="16">
        <v>87.381737502943878</v>
      </c>
      <c r="J16" s="16">
        <v>87.460668576344119</v>
      </c>
      <c r="K16" s="16">
        <v>87.515689758236078</v>
      </c>
      <c r="L16" s="16">
        <v>88.978478622317184</v>
      </c>
      <c r="M16" s="16">
        <v>91.846287757657095</v>
      </c>
      <c r="N16" s="16">
        <v>90.44105621574549</v>
      </c>
      <c r="O16" s="16">
        <v>91.536433986680365</v>
      </c>
      <c r="P16" s="16">
        <v>95.498226547414205</v>
      </c>
      <c r="Q16" s="16"/>
      <c r="R16" s="16"/>
      <c r="S16" s="16"/>
      <c r="T16" s="16"/>
      <c r="U16" s="16"/>
      <c r="V16" s="16"/>
      <c r="W16" s="16"/>
    </row>
    <row r="17" spans="1:23" x14ac:dyDescent="0.3">
      <c r="A17" s="16" t="s">
        <v>220</v>
      </c>
      <c r="B17" s="16" t="s">
        <v>9</v>
      </c>
      <c r="C17" s="16" t="s">
        <v>227</v>
      </c>
      <c r="D17" s="16" t="s">
        <v>227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</row>
    <row r="18" spans="1:23" x14ac:dyDescent="0.3">
      <c r="A18" s="16" t="s">
        <v>236</v>
      </c>
      <c r="B18" s="16" t="s">
        <v>5</v>
      </c>
      <c r="C18" s="16" t="s">
        <v>227</v>
      </c>
      <c r="D18" s="16" t="s">
        <v>227</v>
      </c>
      <c r="E18" s="16"/>
      <c r="F18" s="16">
        <v>317.81196832351264</v>
      </c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</row>
    <row r="19" spans="1:23" x14ac:dyDescent="0.3">
      <c r="A19" s="16" t="s">
        <v>237</v>
      </c>
      <c r="B19" s="16" t="s">
        <v>5</v>
      </c>
      <c r="C19" s="16" t="s">
        <v>227</v>
      </c>
      <c r="D19" s="16" t="s">
        <v>227</v>
      </c>
      <c r="E19" s="16">
        <v>407.88681077895819</v>
      </c>
      <c r="F19" s="16">
        <v>381.43353235414639</v>
      </c>
      <c r="G19" s="16">
        <v>305.43132362042695</v>
      </c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</row>
    <row r="20" spans="1:23" x14ac:dyDescent="0.3">
      <c r="A20" s="16" t="s">
        <v>238</v>
      </c>
      <c r="B20" s="16" t="s">
        <v>5</v>
      </c>
      <c r="C20" s="16" t="s">
        <v>227</v>
      </c>
      <c r="D20" s="16" t="s">
        <v>227</v>
      </c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</row>
    <row r="21" spans="1:23" x14ac:dyDescent="0.3">
      <c r="A21" s="16" t="s">
        <v>239</v>
      </c>
      <c r="B21" s="16" t="s">
        <v>5</v>
      </c>
      <c r="C21" s="16" t="s">
        <v>227</v>
      </c>
      <c r="D21" s="16" t="s">
        <v>227</v>
      </c>
      <c r="E21" s="16"/>
      <c r="F21" s="16">
        <v>323.1633894355856</v>
      </c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</row>
    <row r="22" spans="1:23" x14ac:dyDescent="0.3">
      <c r="A22" s="16" t="s">
        <v>240</v>
      </c>
      <c r="B22" s="16" t="s">
        <v>4</v>
      </c>
      <c r="C22" s="16" t="s">
        <v>227</v>
      </c>
      <c r="D22" s="16" t="s">
        <v>227</v>
      </c>
      <c r="E22" s="16">
        <v>44.213645039726778</v>
      </c>
      <c r="F22" s="16">
        <v>36.881561946588306</v>
      </c>
      <c r="G22" s="16">
        <v>35.148078471547187</v>
      </c>
      <c r="H22" s="16">
        <v>34.344255528407395</v>
      </c>
      <c r="I22" s="16">
        <v>34.359920839749648</v>
      </c>
      <c r="J22" s="16">
        <v>35.055849290769771</v>
      </c>
      <c r="K22" s="16">
        <v>35.309685503995198</v>
      </c>
      <c r="L22" s="16">
        <v>34.624795069608673</v>
      </c>
      <c r="M22" s="16">
        <v>34.800597613131416</v>
      </c>
      <c r="N22" s="16">
        <v>36.010000958973272</v>
      </c>
      <c r="O22" s="16">
        <v>36.914267537771948</v>
      </c>
      <c r="P22" s="16">
        <v>38.241810700502612</v>
      </c>
      <c r="Q22" s="16">
        <v>39.094696442286278</v>
      </c>
      <c r="R22" s="16">
        <v>40.101871362154704</v>
      </c>
      <c r="S22" s="16">
        <v>41.161672176833001</v>
      </c>
      <c r="T22" s="16">
        <v>43.310522725225496</v>
      </c>
      <c r="U22" s="16">
        <v>44.846312048016266</v>
      </c>
      <c r="V22" s="16">
        <v>47.197735318617191</v>
      </c>
      <c r="W22" s="16">
        <v>49.332906433649903</v>
      </c>
    </row>
    <row r="23" spans="1:23" x14ac:dyDescent="0.3">
      <c r="A23" s="16" t="s">
        <v>241</v>
      </c>
      <c r="B23" s="16" t="s">
        <v>4</v>
      </c>
      <c r="C23" s="16" t="s">
        <v>227</v>
      </c>
      <c r="D23" s="16" t="s">
        <v>227</v>
      </c>
      <c r="E23" s="16">
        <v>59.909231491273559</v>
      </c>
      <c r="F23" s="16">
        <v>50.674330802176698</v>
      </c>
      <c r="G23" s="16">
        <v>48.868361870100813</v>
      </c>
      <c r="H23" s="16">
        <v>48.093525703081482</v>
      </c>
      <c r="I23" s="16">
        <v>48.348882655623363</v>
      </c>
      <c r="J23" s="16">
        <v>50.209472456864845</v>
      </c>
      <c r="K23" s="16">
        <v>49.830139046432663</v>
      </c>
      <c r="L23" s="16">
        <v>49.071964930168328</v>
      </c>
      <c r="M23" s="16">
        <v>49.385853896291955</v>
      </c>
      <c r="N23" s="16">
        <v>50.729043036691209</v>
      </c>
      <c r="O23" s="16">
        <v>52.210753926315867</v>
      </c>
      <c r="P23" s="16">
        <v>53.342012281465855</v>
      </c>
      <c r="Q23" s="16">
        <v>53.791593263060065</v>
      </c>
      <c r="R23" s="16">
        <v>55.418830910222177</v>
      </c>
      <c r="S23" s="16">
        <v>57.265079666657719</v>
      </c>
      <c r="T23" s="16">
        <v>59.629053732774778</v>
      </c>
      <c r="U23" s="16">
        <v>61.453217558318869</v>
      </c>
      <c r="V23" s="16">
        <v>65.373755220338907</v>
      </c>
      <c r="W23" s="16">
        <v>67.397910746312022</v>
      </c>
    </row>
    <row r="24" spans="1:23" x14ac:dyDescent="0.3">
      <c r="A24" s="16" t="s">
        <v>242</v>
      </c>
      <c r="B24" s="16" t="s">
        <v>4</v>
      </c>
      <c r="C24" s="16" t="s">
        <v>227</v>
      </c>
      <c r="D24" s="16" t="s">
        <v>227</v>
      </c>
      <c r="E24" s="16">
        <v>44.795372480091295</v>
      </c>
      <c r="F24" s="16">
        <v>37.031360311471708</v>
      </c>
      <c r="G24" s="16">
        <v>35.102048667640339</v>
      </c>
      <c r="H24" s="16">
        <v>34.165611328525657</v>
      </c>
      <c r="I24" s="16">
        <v>34.449671307137528</v>
      </c>
      <c r="J24" s="16">
        <v>35.092853524338651</v>
      </c>
      <c r="K24" s="16">
        <v>35.050145082678881</v>
      </c>
      <c r="L24" s="16">
        <v>34.515419156191633</v>
      </c>
      <c r="M24" s="16">
        <v>34.61948423790799</v>
      </c>
      <c r="N24" s="16">
        <v>36.057098891602863</v>
      </c>
      <c r="O24" s="16">
        <v>37.106133835104053</v>
      </c>
      <c r="P24" s="16">
        <v>38.148244485422452</v>
      </c>
      <c r="Q24" s="16">
        <v>39.245351289098025</v>
      </c>
      <c r="R24" s="16">
        <v>40.174256294938999</v>
      </c>
      <c r="S24" s="16">
        <v>41.43833452332116</v>
      </c>
      <c r="T24" s="16">
        <v>43.238573686635199</v>
      </c>
      <c r="U24" s="16">
        <v>44.940373241857735</v>
      </c>
      <c r="V24" s="16">
        <v>46.736504946653554</v>
      </c>
      <c r="W24" s="16">
        <v>49.737110987640158</v>
      </c>
    </row>
    <row r="25" spans="1:23" x14ac:dyDescent="0.3">
      <c r="A25" s="16" t="s">
        <v>243</v>
      </c>
      <c r="B25" s="16" t="s">
        <v>4</v>
      </c>
      <c r="C25" s="16" t="s">
        <v>227</v>
      </c>
      <c r="D25" s="16" t="s">
        <v>227</v>
      </c>
      <c r="E25" s="16">
        <v>59.725293107563004</v>
      </c>
      <c r="F25" s="16">
        <v>50.240639313311284</v>
      </c>
      <c r="G25" s="16">
        <v>48.6838818922146</v>
      </c>
      <c r="H25" s="16">
        <v>47.565095230213473</v>
      </c>
      <c r="I25" s="16">
        <v>48.428181078758989</v>
      </c>
      <c r="J25" s="16">
        <v>49.841532461018708</v>
      </c>
      <c r="K25" s="16">
        <v>49.664293521544863</v>
      </c>
      <c r="L25" s="16">
        <v>48.80446700882846</v>
      </c>
      <c r="M25" s="16">
        <v>49.215303695453407</v>
      </c>
      <c r="N25" s="16">
        <v>50.437768582238398</v>
      </c>
      <c r="O25" s="16">
        <v>52.046851701921845</v>
      </c>
      <c r="P25" s="16">
        <v>53.172336440458729</v>
      </c>
      <c r="Q25" s="16">
        <v>53.949475535196235</v>
      </c>
      <c r="R25" s="16">
        <v>55.366977827959325</v>
      </c>
      <c r="S25" s="16">
        <v>57.230603430415464</v>
      </c>
      <c r="T25" s="16">
        <v>59.447752433740654</v>
      </c>
      <c r="U25" s="16">
        <v>61.592213830066775</v>
      </c>
      <c r="V25" s="16">
        <v>64.235727118013202</v>
      </c>
      <c r="W25" s="16">
        <v>67.980409150441247</v>
      </c>
    </row>
    <row r="26" spans="1:23" x14ac:dyDescent="0.3">
      <c r="A26" s="16" t="s">
        <v>122</v>
      </c>
      <c r="B26" s="16" t="s">
        <v>3</v>
      </c>
      <c r="C26" s="16" t="s">
        <v>227</v>
      </c>
      <c r="D26" s="16" t="s">
        <v>227</v>
      </c>
      <c r="E26" s="16">
        <v>94.543872380279836</v>
      </c>
      <c r="F26" s="16">
        <v>77.278576244452495</v>
      </c>
      <c r="G26" s="16">
        <v>70.582625260915279</v>
      </c>
      <c r="H26" s="16">
        <v>73.175425333830532</v>
      </c>
      <c r="I26" s="16">
        <v>75.32513018355597</v>
      </c>
      <c r="J26" s="16">
        <v>70.849882886197449</v>
      </c>
      <c r="K26" s="16">
        <v>63.763337365346771</v>
      </c>
      <c r="L26" s="16">
        <v>54.690520222384471</v>
      </c>
      <c r="M26" s="16">
        <v>48.174775690948131</v>
      </c>
      <c r="N26" s="16">
        <v>49.34369939656203</v>
      </c>
      <c r="O26" s="16">
        <v>49.64949814434916</v>
      </c>
      <c r="P26" s="16">
        <v>50.704374617685609</v>
      </c>
      <c r="Q26" s="16"/>
      <c r="R26" s="16"/>
      <c r="S26" s="16"/>
      <c r="T26" s="16"/>
      <c r="U26" s="16"/>
      <c r="V26" s="16"/>
      <c r="W26" s="16"/>
    </row>
    <row r="27" spans="1:23" x14ac:dyDescent="0.3">
      <c r="A27" s="16" t="s">
        <v>123</v>
      </c>
      <c r="B27" s="16" t="s">
        <v>3</v>
      </c>
      <c r="C27" s="16" t="s">
        <v>227</v>
      </c>
      <c r="D27" s="16" t="s">
        <v>227</v>
      </c>
      <c r="E27" s="16">
        <v>91.591978940658223</v>
      </c>
      <c r="F27" s="16">
        <v>76.925085497263794</v>
      </c>
      <c r="G27" s="16">
        <v>68.854111577887778</v>
      </c>
      <c r="H27" s="16">
        <v>70.283487786683267</v>
      </c>
      <c r="I27" s="16">
        <v>73.267921838864993</v>
      </c>
      <c r="J27" s="16">
        <v>69.124559759134016</v>
      </c>
      <c r="K27" s="16">
        <v>63.451335333246554</v>
      </c>
      <c r="L27" s="16">
        <v>53.379595396540481</v>
      </c>
      <c r="M27" s="16">
        <v>47.371119832168816</v>
      </c>
      <c r="N27" s="16">
        <v>48.263664937589034</v>
      </c>
      <c r="O27" s="16">
        <v>49.088570551380712</v>
      </c>
      <c r="P27" s="16">
        <v>50.541369117514414</v>
      </c>
      <c r="Q27" s="16"/>
      <c r="R27" s="16"/>
      <c r="S27" s="16"/>
      <c r="T27" s="16"/>
      <c r="U27" s="16"/>
      <c r="V27" s="16"/>
      <c r="W27" s="16"/>
    </row>
    <row r="28" spans="1:23" x14ac:dyDescent="0.3">
      <c r="A28" s="16" t="s">
        <v>244</v>
      </c>
      <c r="B28" s="16" t="s">
        <v>5</v>
      </c>
      <c r="C28" s="16" t="s">
        <v>227</v>
      </c>
      <c r="D28" s="16" t="s">
        <v>227</v>
      </c>
      <c r="E28" s="16"/>
      <c r="F28" s="16"/>
      <c r="G28" s="16">
        <v>275.7108964200566</v>
      </c>
      <c r="H28" s="16">
        <v>282.67013122277984</v>
      </c>
      <c r="I28" s="16"/>
      <c r="J28" s="16">
        <v>262.87979356923432</v>
      </c>
      <c r="K28" s="16">
        <v>249.89375048884321</v>
      </c>
      <c r="L28" s="16">
        <v>217.82192360443008</v>
      </c>
      <c r="M28" s="16"/>
      <c r="N28" s="16">
        <v>233.84105048524813</v>
      </c>
      <c r="O28" s="16">
        <v>214.25249469476293</v>
      </c>
      <c r="P28" s="16">
        <v>268.31069852141678</v>
      </c>
      <c r="Q28" s="16">
        <v>265.6115505417547</v>
      </c>
      <c r="R28" s="16"/>
      <c r="S28" s="16"/>
      <c r="T28" s="16"/>
      <c r="U28" s="16"/>
      <c r="V28" s="16"/>
      <c r="W28" s="16"/>
    </row>
    <row r="29" spans="1:23" x14ac:dyDescent="0.3">
      <c r="A29" s="16" t="s">
        <v>245</v>
      </c>
      <c r="B29" s="16" t="s">
        <v>5</v>
      </c>
      <c r="C29" s="16" t="s">
        <v>227</v>
      </c>
      <c r="D29" s="16" t="s">
        <v>227</v>
      </c>
      <c r="E29" s="16"/>
      <c r="F29" s="16">
        <v>274.28823016928715</v>
      </c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</row>
    <row r="30" spans="1:23" x14ac:dyDescent="0.3">
      <c r="A30" s="16" t="s">
        <v>246</v>
      </c>
      <c r="B30" s="16" t="s">
        <v>5</v>
      </c>
      <c r="C30" s="16" t="s">
        <v>227</v>
      </c>
      <c r="D30" s="16" t="s">
        <v>227</v>
      </c>
      <c r="E30" s="16"/>
      <c r="F30" s="16"/>
      <c r="G30" s="16">
        <v>267.7168495392774</v>
      </c>
      <c r="H30" s="16">
        <v>262.01451782847909</v>
      </c>
      <c r="I30" s="16">
        <v>429.23174863826665</v>
      </c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</row>
    <row r="31" spans="1:23" x14ac:dyDescent="0.3">
      <c r="A31" s="16" t="s">
        <v>247</v>
      </c>
      <c r="B31" s="16" t="s">
        <v>5</v>
      </c>
      <c r="C31" s="16" t="s">
        <v>227</v>
      </c>
      <c r="D31" s="16" t="s">
        <v>227</v>
      </c>
      <c r="E31" s="16"/>
      <c r="F31" s="16">
        <v>272.66348910202771</v>
      </c>
      <c r="G31" s="16">
        <v>291.16912464307359</v>
      </c>
      <c r="H31" s="16">
        <v>270.40630613776301</v>
      </c>
      <c r="I31" s="16">
        <v>342.67205868643151</v>
      </c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</row>
    <row r="32" spans="1:23" x14ac:dyDescent="0.3">
      <c r="A32" s="16" t="s">
        <v>248</v>
      </c>
      <c r="B32" s="16" t="s">
        <v>5</v>
      </c>
      <c r="C32" s="16" t="s">
        <v>227</v>
      </c>
      <c r="D32" s="16" t="s">
        <v>227</v>
      </c>
      <c r="E32" s="16"/>
      <c r="F32" s="16">
        <v>348.86954445485287</v>
      </c>
      <c r="G32" s="16"/>
      <c r="H32" s="16"/>
      <c r="I32" s="16">
        <v>296.47866430373693</v>
      </c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</row>
    <row r="33" spans="1:23" x14ac:dyDescent="0.3">
      <c r="A33" s="16" t="s">
        <v>249</v>
      </c>
      <c r="B33" s="16" t="s">
        <v>5</v>
      </c>
      <c r="C33" s="16" t="s">
        <v>227</v>
      </c>
      <c r="D33" s="16" t="s">
        <v>227</v>
      </c>
      <c r="E33" s="16">
        <v>369.6812180616655</v>
      </c>
      <c r="F33" s="16">
        <v>275.38646698241513</v>
      </c>
      <c r="G33" s="16">
        <v>475.2371417411523</v>
      </c>
      <c r="H33" s="16">
        <v>283.18387247373772</v>
      </c>
      <c r="I33" s="16">
        <v>307.99663838074224</v>
      </c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</row>
    <row r="34" spans="1:23" x14ac:dyDescent="0.3">
      <c r="A34" s="16" t="s">
        <v>250</v>
      </c>
      <c r="B34" s="16" t="s">
        <v>5</v>
      </c>
      <c r="C34" s="16" t="s">
        <v>227</v>
      </c>
      <c r="D34" s="16" t="s">
        <v>227</v>
      </c>
      <c r="E34" s="16">
        <v>103.09902950718407</v>
      </c>
      <c r="F34" s="16">
        <v>82.033037430062123</v>
      </c>
      <c r="G34" s="16">
        <v>80.586342492750617</v>
      </c>
      <c r="H34" s="16">
        <v>77.540302173519649</v>
      </c>
      <c r="I34" s="16">
        <v>83.629029053998039</v>
      </c>
      <c r="J34" s="16">
        <v>83.263856852528704</v>
      </c>
      <c r="K34" s="16">
        <v>83.756651313642536</v>
      </c>
      <c r="L34" s="16">
        <v>85.415081915497154</v>
      </c>
      <c r="M34" s="16">
        <v>87.660236445729197</v>
      </c>
      <c r="N34" s="16">
        <v>87.041124317868764</v>
      </c>
      <c r="O34" s="16">
        <v>92.421025330978651</v>
      </c>
      <c r="P34" s="16">
        <v>97.425065512491742</v>
      </c>
      <c r="Q34" s="16">
        <v>95.40491584284932</v>
      </c>
      <c r="R34" s="16">
        <v>97.245607756858846</v>
      </c>
      <c r="S34" s="16"/>
      <c r="T34" s="16"/>
      <c r="U34" s="16"/>
      <c r="V34" s="16"/>
      <c r="W34" s="16"/>
    </row>
    <row r="35" spans="1:23" x14ac:dyDescent="0.3">
      <c r="A35" s="16" t="s">
        <v>251</v>
      </c>
      <c r="B35" s="16" t="s">
        <v>5</v>
      </c>
      <c r="C35" s="16" t="s">
        <v>227</v>
      </c>
      <c r="D35" s="16" t="s">
        <v>227</v>
      </c>
      <c r="E35" s="16">
        <v>105.405701111505</v>
      </c>
      <c r="F35" s="16">
        <v>81.876161905738059</v>
      </c>
      <c r="G35" s="16">
        <v>82.655436232975035</v>
      </c>
      <c r="H35" s="16">
        <v>77.540456322788728</v>
      </c>
      <c r="I35" s="16">
        <v>82.068907212791345</v>
      </c>
      <c r="J35" s="16">
        <v>84.924447952850542</v>
      </c>
      <c r="K35" s="16">
        <v>86.164032695213862</v>
      </c>
      <c r="L35" s="16">
        <v>85.680253051510689</v>
      </c>
      <c r="M35" s="16">
        <v>92.526335246180878</v>
      </c>
      <c r="N35" s="16">
        <v>89.941555864880371</v>
      </c>
      <c r="O35" s="16">
        <v>93.713968542667786</v>
      </c>
      <c r="P35" s="16">
        <v>98.893059298382823</v>
      </c>
      <c r="Q35" s="16">
        <v>94.746474022337694</v>
      </c>
      <c r="R35" s="16">
        <v>93.189717912902282</v>
      </c>
      <c r="S35" s="16"/>
      <c r="T35" s="16"/>
      <c r="U35" s="16"/>
      <c r="V35" s="16"/>
      <c r="W35" s="16"/>
    </row>
    <row r="36" spans="1:23" x14ac:dyDescent="0.3">
      <c r="A36" s="16" t="s">
        <v>252</v>
      </c>
      <c r="B36" s="16" t="s">
        <v>5</v>
      </c>
      <c r="C36" s="16" t="s">
        <v>227</v>
      </c>
      <c r="D36" s="16" t="s">
        <v>227</v>
      </c>
      <c r="E36" s="16">
        <v>102.95909216007564</v>
      </c>
      <c r="F36" s="16">
        <v>81.973621727460184</v>
      </c>
      <c r="G36" s="16">
        <v>83.954959629725423</v>
      </c>
      <c r="H36" s="16">
        <v>78.474280416583852</v>
      </c>
      <c r="I36" s="16">
        <v>82.60216822633096</v>
      </c>
      <c r="J36" s="16">
        <v>84.715369079765836</v>
      </c>
      <c r="K36" s="16">
        <v>84.923790274220181</v>
      </c>
      <c r="L36" s="16">
        <v>85.416132746680347</v>
      </c>
      <c r="M36" s="16">
        <v>92.243930616876355</v>
      </c>
      <c r="N36" s="16">
        <v>91.065098103257284</v>
      </c>
      <c r="O36" s="16">
        <v>92.416479163548672</v>
      </c>
      <c r="P36" s="16">
        <v>92.88950022242949</v>
      </c>
      <c r="Q36" s="16">
        <v>92.512757500474606</v>
      </c>
      <c r="R36" s="16">
        <v>97.889888528855039</v>
      </c>
      <c r="S36" s="16"/>
      <c r="T36" s="16"/>
      <c r="U36" s="16"/>
      <c r="V36" s="16"/>
      <c r="W36" s="16"/>
    </row>
    <row r="37" spans="1:23" x14ac:dyDescent="0.3">
      <c r="A37" s="16" t="s">
        <v>330</v>
      </c>
      <c r="B37" s="16" t="s">
        <v>101</v>
      </c>
      <c r="C37" s="16" t="s">
        <v>227</v>
      </c>
      <c r="D37" s="16" t="s">
        <v>227</v>
      </c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>
        <v>-41.359659524194264</v>
      </c>
      <c r="U37" s="16">
        <v>-42.097809553797269</v>
      </c>
      <c r="V37" s="16">
        <v>-43.122661798017937</v>
      </c>
      <c r="W37" s="16">
        <v>-42.913684134223075</v>
      </c>
    </row>
    <row r="38" spans="1:23" x14ac:dyDescent="0.3">
      <c r="A38" s="16" t="s">
        <v>221</v>
      </c>
      <c r="B38" s="16" t="s">
        <v>5</v>
      </c>
      <c r="C38" s="16" t="s">
        <v>227</v>
      </c>
      <c r="D38" s="16" t="s">
        <v>227</v>
      </c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>
        <v>102.91022102765648</v>
      </c>
      <c r="Q38" s="16">
        <v>93.974436757511882</v>
      </c>
      <c r="R38" s="16">
        <v>80.226575130772531</v>
      </c>
      <c r="S38" s="16">
        <v>81.988571746460607</v>
      </c>
      <c r="T38" s="16">
        <v>86.958604166084157</v>
      </c>
      <c r="U38" s="16">
        <v>78.594325965483904</v>
      </c>
      <c r="V38" s="16">
        <v>83.280695673348177</v>
      </c>
      <c r="W38" s="16">
        <v>87.144772399340482</v>
      </c>
    </row>
    <row r="39" spans="1:23" x14ac:dyDescent="0.3">
      <c r="A39" s="16" t="s">
        <v>224</v>
      </c>
      <c r="B39" s="16" t="s">
        <v>5</v>
      </c>
      <c r="C39" s="16" t="s">
        <v>227</v>
      </c>
      <c r="D39" s="16" t="s">
        <v>227</v>
      </c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>
        <v>79.040601155833528</v>
      </c>
      <c r="V39" s="16">
        <v>83.675377959003526</v>
      </c>
      <c r="W39" s="16">
        <v>87.920544019089249</v>
      </c>
    </row>
    <row r="40" spans="1:23" x14ac:dyDescent="0.3">
      <c r="A40" s="16" t="s">
        <v>253</v>
      </c>
      <c r="B40" s="16" t="s">
        <v>226</v>
      </c>
      <c r="C40" s="16" t="s">
        <v>227</v>
      </c>
      <c r="D40" s="16" t="s">
        <v>227</v>
      </c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</row>
    <row r="41" spans="1:23" x14ac:dyDescent="0.3">
      <c r="A41" s="16" t="s">
        <v>254</v>
      </c>
      <c r="B41" s="16" t="s">
        <v>4</v>
      </c>
      <c r="C41" s="16" t="s">
        <v>227</v>
      </c>
      <c r="D41" s="16" t="s">
        <v>227</v>
      </c>
      <c r="E41" s="16">
        <v>49.420760515234889</v>
      </c>
      <c r="F41" s="16">
        <v>43.529893392258479</v>
      </c>
      <c r="G41" s="16">
        <v>41.22163135263844</v>
      </c>
      <c r="H41" s="16">
        <v>41.945866909765286</v>
      </c>
      <c r="I41" s="16">
        <v>42.223632167132813</v>
      </c>
      <c r="J41" s="16">
        <v>43.738452132736704</v>
      </c>
      <c r="K41" s="16">
        <v>44.002826020116444</v>
      </c>
      <c r="L41" s="16">
        <v>43.648877696548844</v>
      </c>
      <c r="M41" s="16">
        <v>44.970237278368494</v>
      </c>
      <c r="N41" s="16">
        <v>45.817264756276074</v>
      </c>
      <c r="O41" s="16">
        <v>47.211752682218815</v>
      </c>
      <c r="P41" s="16">
        <v>48.214876410770522</v>
      </c>
      <c r="Q41" s="16">
        <v>48.541680695343324</v>
      </c>
      <c r="R41" s="16">
        <v>49.480340518676854</v>
      </c>
      <c r="S41" s="16">
        <v>51.17654930673141</v>
      </c>
      <c r="T41" s="16">
        <v>53.255973945614514</v>
      </c>
      <c r="U41" s="16">
        <v>57.282911640919266</v>
      </c>
      <c r="V41" s="16"/>
      <c r="W41" s="16"/>
    </row>
    <row r="42" spans="1:23" x14ac:dyDescent="0.3">
      <c r="A42" s="16" t="s">
        <v>255</v>
      </c>
      <c r="B42" s="16" t="s">
        <v>4</v>
      </c>
      <c r="C42" s="16" t="s">
        <v>227</v>
      </c>
      <c r="D42" s="16" t="s">
        <v>227</v>
      </c>
      <c r="E42" s="16">
        <v>50.995579454654404</v>
      </c>
      <c r="F42" s="16">
        <v>42.293468726324825</v>
      </c>
      <c r="G42" s="16">
        <v>39.837712152144171</v>
      </c>
      <c r="H42" s="16">
        <v>39.723212998067346</v>
      </c>
      <c r="I42" s="16">
        <v>40.639423102042507</v>
      </c>
      <c r="J42" s="16">
        <v>42.483529416200803</v>
      </c>
      <c r="K42" s="16">
        <v>42.256478150758923</v>
      </c>
      <c r="L42" s="16">
        <v>42.160557779055289</v>
      </c>
      <c r="M42" s="16">
        <v>43.000100713909134</v>
      </c>
      <c r="N42" s="16">
        <v>44.298868166632495</v>
      </c>
      <c r="O42" s="16">
        <v>45.469950358570244</v>
      </c>
      <c r="P42" s="16">
        <v>46.341235496000877</v>
      </c>
      <c r="Q42" s="16">
        <v>47.212768444106231</v>
      </c>
      <c r="R42" s="16">
        <v>48.1280854941581</v>
      </c>
      <c r="S42" s="16">
        <v>50.012525406121192</v>
      </c>
      <c r="T42" s="16">
        <v>51.789105244211989</v>
      </c>
      <c r="U42" s="16">
        <v>53.799733199294167</v>
      </c>
      <c r="V42" s="16">
        <v>56.734187491923926</v>
      </c>
      <c r="W42" s="16">
        <v>59.528732853110796</v>
      </c>
    </row>
    <row r="43" spans="1:23" x14ac:dyDescent="0.3">
      <c r="A43" s="16" t="s">
        <v>256</v>
      </c>
      <c r="B43" s="16" t="s">
        <v>4</v>
      </c>
      <c r="C43" s="16" t="s">
        <v>227</v>
      </c>
      <c r="D43" s="16" t="s">
        <v>227</v>
      </c>
      <c r="E43" s="16">
        <v>49.863234273985604</v>
      </c>
      <c r="F43" s="16">
        <v>41.41340068573092</v>
      </c>
      <c r="G43" s="16">
        <v>40.720282450178082</v>
      </c>
      <c r="H43" s="16">
        <v>38.922081030406069</v>
      </c>
      <c r="I43" s="16">
        <v>39.67778750534935</v>
      </c>
      <c r="J43" s="16">
        <v>40.778776705249406</v>
      </c>
      <c r="K43" s="16">
        <v>41.198236342165643</v>
      </c>
      <c r="L43" s="16">
        <v>40.464311520543298</v>
      </c>
      <c r="M43" s="16">
        <v>41.14325367323066</v>
      </c>
      <c r="N43" s="16">
        <v>42.436461278720898</v>
      </c>
      <c r="O43" s="16">
        <v>43.996825385429595</v>
      </c>
      <c r="P43" s="16">
        <v>44.848273477647403</v>
      </c>
      <c r="Q43" s="16">
        <v>45.755073239032299</v>
      </c>
      <c r="R43" s="16">
        <v>46.731697552554202</v>
      </c>
      <c r="S43" s="16">
        <v>48.439650047911549</v>
      </c>
      <c r="T43" s="16">
        <v>50.319564321581709</v>
      </c>
      <c r="U43" s="16">
        <v>52.169014386182155</v>
      </c>
      <c r="V43" s="16">
        <v>54.713087877940893</v>
      </c>
      <c r="W43" s="16">
        <v>57.32392612593965</v>
      </c>
    </row>
    <row r="44" spans="1:23" x14ac:dyDescent="0.3">
      <c r="A44" s="16" t="s">
        <v>257</v>
      </c>
      <c r="B44" s="16" t="s">
        <v>4</v>
      </c>
      <c r="C44" s="16" t="s">
        <v>227</v>
      </c>
      <c r="D44" s="16" t="s">
        <v>227</v>
      </c>
      <c r="E44" s="16">
        <v>49.431595594471617</v>
      </c>
      <c r="F44" s="16">
        <v>40.17555030695047</v>
      </c>
      <c r="G44" s="16">
        <v>38.39399150935575</v>
      </c>
      <c r="H44" s="16">
        <v>38.465553526295764</v>
      </c>
      <c r="I44" s="16">
        <v>39.31038131388474</v>
      </c>
      <c r="J44" s="16">
        <v>38.945490099798583</v>
      </c>
      <c r="K44" s="16">
        <v>39.341764295619626</v>
      </c>
      <c r="L44" s="16">
        <v>38.497253761156678</v>
      </c>
      <c r="M44" s="16">
        <v>38.989161901911935</v>
      </c>
      <c r="N44" s="16">
        <v>40.2856255105754</v>
      </c>
      <c r="O44" s="16">
        <v>41.691678256881502</v>
      </c>
      <c r="P44" s="16">
        <v>42.857828227575311</v>
      </c>
      <c r="Q44" s="16">
        <v>43.580125768771111</v>
      </c>
      <c r="R44" s="16">
        <v>44.324479959156626</v>
      </c>
      <c r="S44" s="16">
        <v>45.925835287489768</v>
      </c>
      <c r="T44" s="16">
        <v>47.704659988633765</v>
      </c>
      <c r="U44" s="16">
        <v>49.720250934810387</v>
      </c>
      <c r="V44" s="16">
        <v>52.242454101019028</v>
      </c>
      <c r="W44" s="16">
        <v>54.446056334918616</v>
      </c>
    </row>
    <row r="45" spans="1:23" x14ac:dyDescent="0.3">
      <c r="A45" s="16" t="s">
        <v>258</v>
      </c>
      <c r="B45" s="16" t="s">
        <v>5</v>
      </c>
      <c r="C45" s="16" t="s">
        <v>227</v>
      </c>
      <c r="D45" s="16" t="s">
        <v>227</v>
      </c>
      <c r="E45" s="16"/>
      <c r="F45" s="16">
        <v>338.10469392376075</v>
      </c>
      <c r="G45" s="16">
        <v>330.55470803911788</v>
      </c>
      <c r="H45" s="16">
        <v>277.13202328952059</v>
      </c>
      <c r="I45" s="16">
        <v>350.54044250625878</v>
      </c>
      <c r="J45" s="16">
        <v>244.81805910012295</v>
      </c>
      <c r="K45" s="16">
        <v>242.61869596048425</v>
      </c>
      <c r="L45" s="16">
        <v>233.06029018027334</v>
      </c>
      <c r="M45" s="16">
        <v>229.58061495785694</v>
      </c>
      <c r="N45" s="16">
        <v>221.67253876665271</v>
      </c>
      <c r="O45" s="16">
        <v>231.70600342489712</v>
      </c>
      <c r="P45" s="16">
        <v>242.0101108381991</v>
      </c>
      <c r="Q45" s="16"/>
      <c r="R45" s="16"/>
      <c r="S45" s="16"/>
      <c r="T45" s="16"/>
      <c r="U45" s="16"/>
      <c r="V45" s="16"/>
      <c r="W45" s="16"/>
    </row>
    <row r="46" spans="1:23" x14ac:dyDescent="0.3">
      <c r="A46" s="16" t="s">
        <v>259</v>
      </c>
      <c r="B46" s="16" t="s">
        <v>5</v>
      </c>
      <c r="C46" s="16" t="s">
        <v>227</v>
      </c>
      <c r="D46" s="16" t="s">
        <v>227</v>
      </c>
      <c r="E46" s="16">
        <v>99.581610113150745</v>
      </c>
      <c r="F46" s="16">
        <v>79.80876452668987</v>
      </c>
      <c r="G46" s="16">
        <v>77.433471439890411</v>
      </c>
      <c r="H46" s="16">
        <v>78.60978446458455</v>
      </c>
      <c r="I46" s="16">
        <v>83.940970019148864</v>
      </c>
      <c r="J46" s="16">
        <v>84.846272592621759</v>
      </c>
      <c r="K46" s="16">
        <v>82.312829181117436</v>
      </c>
      <c r="L46" s="16">
        <v>81.348320349328958</v>
      </c>
      <c r="M46" s="16">
        <v>84.318786910401073</v>
      </c>
      <c r="N46" s="16">
        <v>89.090632888232932</v>
      </c>
      <c r="O46" s="16">
        <v>87.731052706535635</v>
      </c>
      <c r="P46" s="16">
        <v>95.338174747634213</v>
      </c>
      <c r="Q46" s="16">
        <v>92.092882665774738</v>
      </c>
      <c r="R46" s="16">
        <v>92.384439154775023</v>
      </c>
      <c r="S46" s="16">
        <v>90.490745365008038</v>
      </c>
      <c r="T46" s="16">
        <v>97.493980566689402</v>
      </c>
      <c r="U46" s="16"/>
      <c r="V46" s="16"/>
      <c r="W46" s="16"/>
    </row>
    <row r="47" spans="1:23" x14ac:dyDescent="0.3">
      <c r="A47" s="16" t="s">
        <v>260</v>
      </c>
      <c r="B47" s="16" t="s">
        <v>5</v>
      </c>
      <c r="C47" s="16" t="s">
        <v>227</v>
      </c>
      <c r="D47" s="16" t="s">
        <v>227</v>
      </c>
      <c r="E47" s="16">
        <v>280.09054749389963</v>
      </c>
      <c r="F47" s="16">
        <v>283.87053415603981</v>
      </c>
      <c r="G47" s="16">
        <v>271.55390236305777</v>
      </c>
      <c r="H47" s="16">
        <v>269.36460300086162</v>
      </c>
      <c r="I47" s="16"/>
      <c r="J47" s="16">
        <v>243.13023282829658</v>
      </c>
      <c r="K47" s="16">
        <v>222.68710836836155</v>
      </c>
      <c r="L47" s="16">
        <v>204.5648839862119</v>
      </c>
      <c r="M47" s="16">
        <v>214.89224284654949</v>
      </c>
      <c r="N47" s="16">
        <v>223.39589880703699</v>
      </c>
      <c r="O47" s="16">
        <v>203.19673047850998</v>
      </c>
      <c r="P47" s="16">
        <v>263.88013783826506</v>
      </c>
      <c r="Q47" s="16">
        <v>261.75127757311407</v>
      </c>
      <c r="R47" s="16">
        <v>283.23182403463886</v>
      </c>
      <c r="S47" s="16">
        <v>259.22247264709409</v>
      </c>
      <c r="T47" s="16">
        <v>248.87601446252853</v>
      </c>
      <c r="U47" s="16">
        <v>249.73605671776394</v>
      </c>
      <c r="V47" s="16">
        <v>242.97080560174467</v>
      </c>
      <c r="W47" s="16">
        <v>319.77353626789164</v>
      </c>
    </row>
    <row r="48" spans="1:23" x14ac:dyDescent="0.3">
      <c r="A48" s="16" t="s">
        <v>261</v>
      </c>
      <c r="B48" s="16" t="s">
        <v>5</v>
      </c>
      <c r="C48" s="16" t="s">
        <v>227</v>
      </c>
      <c r="D48" s="16" t="s">
        <v>227</v>
      </c>
      <c r="E48" s="16">
        <v>87.523213155348088</v>
      </c>
      <c r="F48" s="16">
        <v>75.174323622867462</v>
      </c>
      <c r="G48" s="16">
        <v>74.694530740316608</v>
      </c>
      <c r="H48" s="16">
        <v>72.800092405520473</v>
      </c>
      <c r="I48" s="16">
        <v>80.447785706304799</v>
      </c>
      <c r="J48" s="16">
        <v>77.936894433118354</v>
      </c>
      <c r="K48" s="16">
        <v>76.28454196573152</v>
      </c>
      <c r="L48" s="16">
        <v>75.613389858118111</v>
      </c>
      <c r="M48" s="16">
        <v>78.930604851093975</v>
      </c>
      <c r="N48" s="16">
        <v>82.210592246387748</v>
      </c>
      <c r="O48" s="16">
        <v>81.59891656736545</v>
      </c>
      <c r="P48" s="16">
        <v>83.92011394045106</v>
      </c>
      <c r="Q48" s="16">
        <v>82.662633657674917</v>
      </c>
      <c r="R48" s="16">
        <v>83.65854772689255</v>
      </c>
      <c r="S48" s="16">
        <v>86.138478676103517</v>
      </c>
      <c r="T48" s="16">
        <v>93.258107766836076</v>
      </c>
      <c r="U48" s="16">
        <v>101.54636631161588</v>
      </c>
      <c r="V48" s="16">
        <v>105.19231222175837</v>
      </c>
      <c r="W48" s="16">
        <v>115.15501708043331</v>
      </c>
    </row>
    <row r="49" spans="1:23" x14ac:dyDescent="0.3">
      <c r="A49" s="16" t="s">
        <v>262</v>
      </c>
      <c r="B49" s="16" t="s">
        <v>5</v>
      </c>
      <c r="C49" s="16" t="s">
        <v>227</v>
      </c>
      <c r="D49" s="16" t="s">
        <v>227</v>
      </c>
      <c r="E49" s="16">
        <v>87.563106572504097</v>
      </c>
      <c r="F49" s="16">
        <v>75.406532111438807</v>
      </c>
      <c r="G49" s="16">
        <v>74.901095306208049</v>
      </c>
      <c r="H49" s="16">
        <v>73.284167145120406</v>
      </c>
      <c r="I49" s="16">
        <v>77.823461344921796</v>
      </c>
      <c r="J49" s="16">
        <v>78.789312406841205</v>
      </c>
      <c r="K49" s="16">
        <v>76.3443688794016</v>
      </c>
      <c r="L49" s="16">
        <v>78.924038607574658</v>
      </c>
      <c r="M49" s="16">
        <v>78.976958931138725</v>
      </c>
      <c r="N49" s="16">
        <v>78.20788307749504</v>
      </c>
      <c r="O49" s="16">
        <v>81.813682457137489</v>
      </c>
      <c r="P49" s="16">
        <v>82.299092361443527</v>
      </c>
      <c r="Q49" s="16">
        <v>82.116915982913454</v>
      </c>
      <c r="R49" s="16">
        <v>83.645849949414384</v>
      </c>
      <c r="S49" s="16">
        <v>86.232642783294452</v>
      </c>
      <c r="T49" s="16">
        <v>93.153532145569386</v>
      </c>
      <c r="U49" s="16">
        <v>104.34403848642243</v>
      </c>
      <c r="V49" s="16">
        <v>117.83959558374995</v>
      </c>
      <c r="W49" s="16">
        <v>119.88791250681869</v>
      </c>
    </row>
    <row r="50" spans="1:23" x14ac:dyDescent="0.3">
      <c r="A50" s="16" t="s">
        <v>263</v>
      </c>
      <c r="B50" s="16" t="s">
        <v>5</v>
      </c>
      <c r="C50" s="16" t="s">
        <v>227</v>
      </c>
      <c r="D50" s="16" t="s">
        <v>227</v>
      </c>
      <c r="E50" s="16">
        <v>92.682235539127589</v>
      </c>
      <c r="F50" s="16">
        <v>75.862458657878904</v>
      </c>
      <c r="G50" s="16">
        <v>73.636733093218695</v>
      </c>
      <c r="H50" s="16">
        <v>71.878534509127348</v>
      </c>
      <c r="I50" s="16">
        <v>78.654292562587912</v>
      </c>
      <c r="J50" s="16">
        <v>78.613224228084789</v>
      </c>
      <c r="K50" s="16">
        <v>77.815687358037067</v>
      </c>
      <c r="L50" s="16">
        <v>76.798994948950252</v>
      </c>
      <c r="M50" s="16">
        <v>77.726702109307567</v>
      </c>
      <c r="N50" s="16">
        <v>79.261894431244698</v>
      </c>
      <c r="O50" s="16">
        <v>82.077790740214127</v>
      </c>
      <c r="P50" s="16">
        <v>83.616472236212786</v>
      </c>
      <c r="Q50" s="16">
        <v>82.678028008444755</v>
      </c>
      <c r="R50" s="16">
        <v>82.47528074552082</v>
      </c>
      <c r="S50" s="16">
        <v>84.95641016590406</v>
      </c>
      <c r="T50" s="16">
        <v>92.629190411223945</v>
      </c>
      <c r="U50" s="16">
        <v>105.94449343123443</v>
      </c>
      <c r="V50" s="16">
        <v>114.96319450916123</v>
      </c>
      <c r="W50" s="16">
        <v>113.39572101459872</v>
      </c>
    </row>
    <row r="51" spans="1:23" x14ac:dyDescent="0.3">
      <c r="A51" s="16" t="s">
        <v>264</v>
      </c>
      <c r="B51" s="16" t="s">
        <v>5</v>
      </c>
      <c r="C51" s="16" t="s">
        <v>227</v>
      </c>
      <c r="D51" s="16" t="s">
        <v>227</v>
      </c>
      <c r="E51" s="16"/>
      <c r="F51" s="16"/>
      <c r="G51" s="16"/>
      <c r="H51" s="16"/>
      <c r="I51" s="16"/>
      <c r="J51" s="16">
        <v>274.31649538010072</v>
      </c>
      <c r="K51" s="16">
        <v>274.67798988626373</v>
      </c>
      <c r="L51" s="16">
        <v>243.10063052033556</v>
      </c>
      <c r="M51" s="16">
        <v>232.88295534729383</v>
      </c>
      <c r="N51" s="16">
        <v>274.38850887695889</v>
      </c>
      <c r="O51" s="16">
        <v>241.5864424480967</v>
      </c>
      <c r="P51" s="16"/>
      <c r="Q51" s="16"/>
      <c r="R51" s="16"/>
      <c r="S51" s="16"/>
      <c r="T51" s="16"/>
      <c r="U51" s="16"/>
      <c r="V51" s="16"/>
      <c r="W51" s="16"/>
    </row>
    <row r="52" spans="1:23" x14ac:dyDescent="0.3">
      <c r="A52" s="16" t="s">
        <v>265</v>
      </c>
      <c r="B52" s="16" t="s">
        <v>5</v>
      </c>
      <c r="C52" s="16" t="s">
        <v>227</v>
      </c>
      <c r="D52" s="16" t="s">
        <v>227</v>
      </c>
      <c r="E52" s="16"/>
      <c r="F52" s="16">
        <v>335.52269534053517</v>
      </c>
      <c r="G52" s="16">
        <v>315.86562086907526</v>
      </c>
      <c r="H52" s="16">
        <v>294.3295882704175</v>
      </c>
      <c r="I52" s="16"/>
      <c r="J52" s="16">
        <v>277.74610821553972</v>
      </c>
      <c r="K52" s="16">
        <v>251.86852052395739</v>
      </c>
      <c r="L52" s="16">
        <v>233.15604125173789</v>
      </c>
      <c r="M52" s="16">
        <v>235.16050690475703</v>
      </c>
      <c r="N52" s="16">
        <v>261.96535354210562</v>
      </c>
      <c r="O52" s="16">
        <v>234.67919953645469</v>
      </c>
      <c r="P52" s="16">
        <v>276.94575238379451</v>
      </c>
      <c r="Q52" s="16"/>
      <c r="R52" s="16"/>
      <c r="S52" s="16"/>
      <c r="T52" s="16"/>
      <c r="U52" s="16"/>
      <c r="V52" s="16"/>
      <c r="W52" s="16"/>
    </row>
    <row r="53" spans="1:23" x14ac:dyDescent="0.3">
      <c r="A53" s="16" t="s">
        <v>266</v>
      </c>
      <c r="B53" s="16" t="s">
        <v>5</v>
      </c>
      <c r="C53" s="16" t="s">
        <v>227</v>
      </c>
      <c r="D53" s="16" t="s">
        <v>227</v>
      </c>
      <c r="E53" s="16"/>
      <c r="F53" s="16">
        <v>307.28089663957371</v>
      </c>
      <c r="G53" s="16">
        <v>318.51959186584736</v>
      </c>
      <c r="H53" s="16">
        <v>301.92132465284129</v>
      </c>
      <c r="I53" s="16">
        <v>348.82934224764216</v>
      </c>
      <c r="J53" s="16">
        <v>264.81996734241807</v>
      </c>
      <c r="K53" s="16">
        <v>251.02571372714681</v>
      </c>
      <c r="L53" s="16">
        <v>235.608916121796</v>
      </c>
      <c r="M53" s="16">
        <v>239.97426819517077</v>
      </c>
      <c r="N53" s="16">
        <v>252.14368348864451</v>
      </c>
      <c r="O53" s="16">
        <v>234.31123981199946</v>
      </c>
      <c r="P53" s="16">
        <v>269.43741901458077</v>
      </c>
      <c r="Q53" s="16"/>
      <c r="R53" s="16"/>
      <c r="S53" s="16"/>
      <c r="T53" s="16"/>
      <c r="U53" s="16"/>
      <c r="V53" s="16"/>
      <c r="W53" s="16"/>
    </row>
    <row r="54" spans="1:23" x14ac:dyDescent="0.3">
      <c r="A54" s="16" t="s">
        <v>267</v>
      </c>
      <c r="B54" s="16" t="s">
        <v>5</v>
      </c>
      <c r="C54" s="16" t="s">
        <v>227</v>
      </c>
      <c r="D54" s="16" t="s">
        <v>227</v>
      </c>
      <c r="E54" s="16"/>
      <c r="F54" s="16"/>
      <c r="G54" s="16"/>
      <c r="H54" s="16">
        <v>313.39802903655061</v>
      </c>
      <c r="I54" s="16"/>
      <c r="J54" s="16">
        <v>269.23387093409417</v>
      </c>
      <c r="K54" s="16">
        <v>249.95919729980881</v>
      </c>
      <c r="L54" s="16">
        <v>234.68806383423498</v>
      </c>
      <c r="M54" s="16">
        <v>242.4903985119546</v>
      </c>
      <c r="N54" s="16">
        <v>246.8705994782797</v>
      </c>
      <c r="O54" s="16">
        <v>235.32814325096601</v>
      </c>
      <c r="P54" s="16"/>
      <c r="Q54" s="16"/>
      <c r="R54" s="16"/>
      <c r="S54" s="16"/>
      <c r="T54" s="16"/>
      <c r="U54" s="16"/>
      <c r="V54" s="16"/>
      <c r="W54" s="16"/>
    </row>
    <row r="55" spans="1:23" x14ac:dyDescent="0.3">
      <c r="A55" s="16" t="s">
        <v>268</v>
      </c>
      <c r="B55" s="16" t="s">
        <v>5</v>
      </c>
      <c r="C55" s="16" t="s">
        <v>227</v>
      </c>
      <c r="D55" s="16" t="s">
        <v>227</v>
      </c>
      <c r="E55" s="16"/>
      <c r="F55" s="16">
        <v>319.34863210236495</v>
      </c>
      <c r="G55" s="16">
        <v>314.70541651362902</v>
      </c>
      <c r="H55" s="16">
        <v>302.71619296228738</v>
      </c>
      <c r="I55" s="16">
        <v>336.1620743346719</v>
      </c>
      <c r="J55" s="16">
        <v>275.79031232127596</v>
      </c>
      <c r="K55" s="16">
        <v>250.97404914463445</v>
      </c>
      <c r="L55" s="16">
        <v>233.46980676046493</v>
      </c>
      <c r="M55" s="16">
        <v>235.18684193146245</v>
      </c>
      <c r="N55" s="16">
        <v>249.63265832127382</v>
      </c>
      <c r="O55" s="16">
        <v>235.46993204696815</v>
      </c>
      <c r="P55" s="16">
        <v>253.26202763654445</v>
      </c>
      <c r="Q55" s="16"/>
      <c r="R55" s="16"/>
      <c r="S55" s="16"/>
      <c r="T55" s="16"/>
      <c r="U55" s="16"/>
      <c r="V55" s="16"/>
      <c r="W55" s="16"/>
    </row>
    <row r="56" spans="1:23" x14ac:dyDescent="0.3">
      <c r="A56" s="16" t="s">
        <v>269</v>
      </c>
      <c r="B56" s="16" t="s">
        <v>5</v>
      </c>
      <c r="C56" s="16" t="s">
        <v>227</v>
      </c>
      <c r="D56" s="16" t="s">
        <v>227</v>
      </c>
      <c r="E56" s="16">
        <v>96.653256154010435</v>
      </c>
      <c r="F56" s="16">
        <v>78.145650765382811</v>
      </c>
      <c r="G56" s="16">
        <v>79.003597378871689</v>
      </c>
      <c r="H56" s="16">
        <v>82.153529045188833</v>
      </c>
      <c r="I56" s="16">
        <v>83.208164815205393</v>
      </c>
      <c r="J56" s="16">
        <v>83.021343465961621</v>
      </c>
      <c r="K56" s="16">
        <v>87.001419736791036</v>
      </c>
      <c r="L56" s="16">
        <v>87.540278078102517</v>
      </c>
      <c r="M56" s="16">
        <v>90.835433576290171</v>
      </c>
      <c r="N56" s="16">
        <v>89.867226555221862</v>
      </c>
      <c r="O56" s="16">
        <v>94.538737213299072</v>
      </c>
      <c r="P56" s="16">
        <v>92.464447025333953</v>
      </c>
      <c r="Q56" s="16">
        <v>89.396477578848376</v>
      </c>
      <c r="R56" s="16">
        <v>91.767470472436727</v>
      </c>
      <c r="S56" s="16">
        <v>91.461582397022255</v>
      </c>
      <c r="T56" s="16">
        <v>95.501081019261406</v>
      </c>
      <c r="U56" s="16"/>
      <c r="V56" s="16"/>
      <c r="W56" s="16"/>
    </row>
    <row r="57" spans="1:23" x14ac:dyDescent="0.3">
      <c r="A57" s="16" t="s">
        <v>270</v>
      </c>
      <c r="B57" s="16" t="s">
        <v>5</v>
      </c>
      <c r="C57" s="16" t="s">
        <v>227</v>
      </c>
      <c r="D57" s="16" t="s">
        <v>227</v>
      </c>
      <c r="E57" s="16">
        <v>95.155464455519308</v>
      </c>
      <c r="F57" s="16">
        <v>79.17580422190656</v>
      </c>
      <c r="G57" s="16">
        <v>78.023625241857772</v>
      </c>
      <c r="H57" s="16">
        <v>78.684918087686611</v>
      </c>
      <c r="I57" s="16">
        <v>82.12701548758524</v>
      </c>
      <c r="J57" s="16">
        <v>82.760638962160812</v>
      </c>
      <c r="K57" s="16">
        <v>85.686765867586089</v>
      </c>
      <c r="L57" s="16">
        <v>84.417725135901122</v>
      </c>
      <c r="M57" s="16">
        <v>86.842164158111487</v>
      </c>
      <c r="N57" s="16">
        <v>88.428507083057355</v>
      </c>
      <c r="O57" s="16">
        <v>88.326056588172506</v>
      </c>
      <c r="P57" s="16">
        <v>90.103000018881573</v>
      </c>
      <c r="Q57" s="16">
        <v>88.542596386877349</v>
      </c>
      <c r="R57" s="16">
        <v>90.560641509988159</v>
      </c>
      <c r="S57" s="16">
        <v>90.155585447164825</v>
      </c>
      <c r="T57" s="16">
        <v>95.794201540790894</v>
      </c>
      <c r="U57" s="16"/>
      <c r="V57" s="16"/>
      <c r="W57" s="16"/>
    </row>
    <row r="58" spans="1:23" x14ac:dyDescent="0.3">
      <c r="A58" s="16" t="s">
        <v>271</v>
      </c>
      <c r="B58" s="16" t="s">
        <v>5</v>
      </c>
      <c r="C58" s="16" t="s">
        <v>227</v>
      </c>
      <c r="D58" s="16" t="s">
        <v>227</v>
      </c>
      <c r="E58" s="16">
        <v>99.132811999972333</v>
      </c>
      <c r="F58" s="16">
        <v>77.670906070903129</v>
      </c>
      <c r="G58" s="16">
        <v>79.037305048984635</v>
      </c>
      <c r="H58" s="16">
        <v>78.314187484029873</v>
      </c>
      <c r="I58" s="16">
        <v>82.316701545034192</v>
      </c>
      <c r="J58" s="16">
        <v>82.792066742509803</v>
      </c>
      <c r="K58" s="16">
        <v>84.428904837824277</v>
      </c>
      <c r="L58" s="16">
        <v>83.206427169487156</v>
      </c>
      <c r="M58" s="16">
        <v>86.846071711599308</v>
      </c>
      <c r="N58" s="16">
        <v>87.034697837856228</v>
      </c>
      <c r="O58" s="16">
        <v>88.894526474505057</v>
      </c>
      <c r="P58" s="16">
        <v>89.951218490284745</v>
      </c>
      <c r="Q58" s="16">
        <v>88.045197102791676</v>
      </c>
      <c r="R58" s="16">
        <v>90.410965113879158</v>
      </c>
      <c r="S58" s="16">
        <v>89.366655927796941</v>
      </c>
      <c r="T58" s="16">
        <v>97.9172758295161</v>
      </c>
      <c r="U58" s="16"/>
      <c r="V58" s="16"/>
      <c r="W58" s="16"/>
    </row>
    <row r="59" spans="1:23" x14ac:dyDescent="0.3">
      <c r="A59" s="16" t="s">
        <v>272</v>
      </c>
      <c r="B59" s="16" t="s">
        <v>226</v>
      </c>
      <c r="C59" s="16" t="s">
        <v>227</v>
      </c>
      <c r="D59" s="16" t="s">
        <v>227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</row>
    <row r="60" spans="1:23" x14ac:dyDescent="0.3">
      <c r="A60" s="16" t="s">
        <v>273</v>
      </c>
      <c r="B60" s="16" t="s">
        <v>4</v>
      </c>
      <c r="C60" s="16" t="s">
        <v>227</v>
      </c>
      <c r="D60" s="16" t="s">
        <v>227</v>
      </c>
      <c r="E60" s="16">
        <v>71.050005930394704</v>
      </c>
      <c r="F60" s="16">
        <v>43.579993824345081</v>
      </c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</row>
    <row r="61" spans="1:23" x14ac:dyDescent="0.3">
      <c r="A61" s="16" t="s">
        <v>274</v>
      </c>
      <c r="B61" s="16" t="s">
        <v>5</v>
      </c>
      <c r="C61" s="16" t="s">
        <v>227</v>
      </c>
      <c r="D61" s="16" t="s">
        <v>227</v>
      </c>
      <c r="E61" s="16">
        <v>73.285450045965177</v>
      </c>
      <c r="F61" s="16">
        <v>60.42405064081499</v>
      </c>
      <c r="G61" s="16">
        <v>60.745043233070575</v>
      </c>
      <c r="H61" s="16">
        <v>62.694098078866247</v>
      </c>
      <c r="I61" s="16">
        <v>66.423696085543568</v>
      </c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</row>
    <row r="62" spans="1:23" x14ac:dyDescent="0.3">
      <c r="A62" s="16" t="s">
        <v>275</v>
      </c>
      <c r="B62" s="16" t="s">
        <v>5</v>
      </c>
      <c r="C62" s="16" t="s">
        <v>227</v>
      </c>
      <c r="D62" s="16" t="s">
        <v>227</v>
      </c>
      <c r="E62" s="16">
        <v>73.371940971635425</v>
      </c>
      <c r="F62" s="16">
        <v>60.4655877508456</v>
      </c>
      <c r="G62" s="16">
        <v>60.118598596091537</v>
      </c>
      <c r="H62" s="16">
        <v>62.086504951173218</v>
      </c>
      <c r="I62" s="16">
        <v>62.718735638358815</v>
      </c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</row>
    <row r="63" spans="1:23" x14ac:dyDescent="0.3">
      <c r="A63" s="16" t="s">
        <v>276</v>
      </c>
      <c r="B63" s="16" t="s">
        <v>5</v>
      </c>
      <c r="C63" s="16" t="s">
        <v>227</v>
      </c>
      <c r="D63" s="16" t="s">
        <v>227</v>
      </c>
      <c r="E63" s="16">
        <v>73.686434638630104</v>
      </c>
      <c r="F63" s="16">
        <v>61.146243455432987</v>
      </c>
      <c r="G63" s="16">
        <v>60.770086985793355</v>
      </c>
      <c r="H63" s="16">
        <v>60.827395608747899</v>
      </c>
      <c r="I63" s="16">
        <v>65.766673472156398</v>
      </c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1:23" x14ac:dyDescent="0.3">
      <c r="A64" s="16" t="s">
        <v>277</v>
      </c>
      <c r="B64" s="16" t="s">
        <v>5</v>
      </c>
      <c r="C64" s="16" t="s">
        <v>227</v>
      </c>
      <c r="D64" s="16" t="s">
        <v>227</v>
      </c>
      <c r="E64" s="16">
        <v>73.175469739005607</v>
      </c>
      <c r="F64" s="16">
        <v>60.315998767346542</v>
      </c>
      <c r="G64" s="16">
        <v>59.51641991988825</v>
      </c>
      <c r="H64" s="16">
        <v>60.839027423971125</v>
      </c>
      <c r="I64" s="16">
        <v>67.29533961418376</v>
      </c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</row>
    <row r="65" spans="1:23" x14ac:dyDescent="0.3">
      <c r="A65" s="16" t="s">
        <v>278</v>
      </c>
      <c r="B65" s="16" t="s">
        <v>4</v>
      </c>
      <c r="C65" s="16" t="s">
        <v>227</v>
      </c>
      <c r="D65" s="16" t="s">
        <v>227</v>
      </c>
      <c r="E65" s="16">
        <v>87.209997646964652</v>
      </c>
      <c r="F65" s="16">
        <v>53.490021903600571</v>
      </c>
      <c r="G65" s="16">
        <v>55.099997821376405</v>
      </c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</row>
    <row r="66" spans="1:23" x14ac:dyDescent="0.3">
      <c r="A66" s="16" t="s">
        <v>331</v>
      </c>
      <c r="B66" s="16" t="s">
        <v>4</v>
      </c>
      <c r="C66" s="16" t="s">
        <v>227</v>
      </c>
      <c r="D66" s="16" t="s">
        <v>227</v>
      </c>
      <c r="E66" s="16">
        <v>107.13331827089232</v>
      </c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</row>
    <row r="67" spans="1:23" x14ac:dyDescent="0.3">
      <c r="A67" s="16" t="s">
        <v>279</v>
      </c>
      <c r="B67" s="16" t="s">
        <v>4</v>
      </c>
      <c r="C67" s="16" t="s">
        <v>227</v>
      </c>
      <c r="D67" s="16" t="s">
        <v>227</v>
      </c>
      <c r="E67" s="16">
        <v>48.989922807619116</v>
      </c>
      <c r="F67" s="16">
        <v>41.911586777709758</v>
      </c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</row>
    <row r="68" spans="1:23" x14ac:dyDescent="0.3">
      <c r="A68" s="16" t="s">
        <v>280</v>
      </c>
      <c r="B68" s="16" t="s">
        <v>4</v>
      </c>
      <c r="C68" s="16" t="s">
        <v>227</v>
      </c>
      <c r="D68" s="16" t="s">
        <v>227</v>
      </c>
      <c r="E68" s="16">
        <v>47.952966973902967</v>
      </c>
      <c r="F68" s="16">
        <v>40.946819701688966</v>
      </c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</row>
    <row r="69" spans="1:23" x14ac:dyDescent="0.3">
      <c r="A69" s="16" t="s">
        <v>281</v>
      </c>
      <c r="B69" s="16" t="s">
        <v>4</v>
      </c>
      <c r="C69" s="16" t="s">
        <v>227</v>
      </c>
      <c r="D69" s="16" t="s">
        <v>227</v>
      </c>
      <c r="E69" s="16">
        <v>50.001031533208184</v>
      </c>
      <c r="F69" s="16">
        <v>41.778883490887473</v>
      </c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</row>
    <row r="70" spans="1:23" x14ac:dyDescent="0.3">
      <c r="A70" s="16" t="s">
        <v>124</v>
      </c>
      <c r="B70" s="16" t="s">
        <v>4</v>
      </c>
      <c r="C70" s="16" t="s">
        <v>227</v>
      </c>
      <c r="D70" s="16" t="s">
        <v>227</v>
      </c>
      <c r="E70" s="16"/>
      <c r="F70" s="16">
        <v>40.351977319732121</v>
      </c>
      <c r="G70" s="16">
        <v>38.253590178913228</v>
      </c>
      <c r="H70" s="16">
        <v>37.456535053509981</v>
      </c>
      <c r="I70" s="16">
        <v>38.553532438809562</v>
      </c>
      <c r="J70" s="16">
        <v>39.026124244043821</v>
      </c>
      <c r="K70" s="16">
        <v>39.694087596789068</v>
      </c>
      <c r="L70" s="16">
        <v>39.247831845613376</v>
      </c>
      <c r="M70" s="16">
        <v>39.321920153235951</v>
      </c>
      <c r="N70" s="16">
        <v>41.284910349449994</v>
      </c>
      <c r="O70" s="16">
        <v>42.685288478989428</v>
      </c>
      <c r="P70" s="16">
        <v>43.694933502462071</v>
      </c>
      <c r="Q70" s="16">
        <v>44.457784348350522</v>
      </c>
      <c r="R70" s="16">
        <v>45.019070125413513</v>
      </c>
      <c r="S70" s="16">
        <v>46.473615651455518</v>
      </c>
      <c r="T70" s="16">
        <v>49.311871794308473</v>
      </c>
      <c r="U70" s="16">
        <v>50.724661280854903</v>
      </c>
      <c r="V70" s="16">
        <v>53.056992391388725</v>
      </c>
      <c r="W70" s="16">
        <v>56.300682726335452</v>
      </c>
    </row>
    <row r="71" spans="1:23" x14ac:dyDescent="0.3">
      <c r="A71" s="16" t="s">
        <v>125</v>
      </c>
      <c r="B71" s="16" t="s">
        <v>4</v>
      </c>
      <c r="C71" s="16" t="s">
        <v>227</v>
      </c>
      <c r="D71" s="16" t="s">
        <v>227</v>
      </c>
      <c r="E71" s="16"/>
      <c r="F71" s="16">
        <v>46.38905355991394</v>
      </c>
      <c r="G71" s="16">
        <v>40.854651207097348</v>
      </c>
      <c r="H71" s="16">
        <v>40.294142492541994</v>
      </c>
      <c r="I71" s="16">
        <v>41.253673030011861</v>
      </c>
      <c r="J71" s="16">
        <v>42.458680632204107</v>
      </c>
      <c r="K71" s="16">
        <v>42.444347792740338</v>
      </c>
      <c r="L71" s="16">
        <v>41.594598137641498</v>
      </c>
      <c r="M71" s="16">
        <v>41.881303001443435</v>
      </c>
      <c r="N71" s="16">
        <v>42.856872751329909</v>
      </c>
      <c r="O71" s="16">
        <v>44.395119053638268</v>
      </c>
      <c r="P71" s="16">
        <v>45.094181877901633</v>
      </c>
      <c r="Q71" s="16">
        <v>45.901996670397864</v>
      </c>
      <c r="R71" s="16">
        <v>46.872126135788932</v>
      </c>
      <c r="S71" s="16">
        <v>48.678456266444641</v>
      </c>
      <c r="T71" s="16">
        <v>50.429926291172123</v>
      </c>
      <c r="U71" s="16">
        <v>52.311678494837523</v>
      </c>
      <c r="V71" s="16">
        <v>54.701539447771353</v>
      </c>
      <c r="W71" s="16">
        <v>57.35830947067592</v>
      </c>
    </row>
    <row r="72" spans="1:23" x14ac:dyDescent="0.3">
      <c r="A72" s="16" t="s">
        <v>282</v>
      </c>
      <c r="B72" s="16" t="s">
        <v>7</v>
      </c>
      <c r="C72" s="16" t="s">
        <v>227</v>
      </c>
      <c r="D72" s="16" t="s">
        <v>227</v>
      </c>
      <c r="E72" s="16">
        <v>29.840010377608426</v>
      </c>
      <c r="F72" s="16">
        <v>30.879997659259161</v>
      </c>
      <c r="G72" s="16">
        <v>44.029212348990079</v>
      </c>
      <c r="H72" s="16">
        <v>46.928622064795903</v>
      </c>
      <c r="I72" s="16">
        <v>46.155742083298406</v>
      </c>
      <c r="J72" s="16">
        <v>50.620434363645295</v>
      </c>
      <c r="K72" s="16">
        <v>56.533638432118813</v>
      </c>
      <c r="L72" s="16">
        <v>51.680085660615632</v>
      </c>
      <c r="M72" s="16">
        <v>40.9873609049572</v>
      </c>
      <c r="N72" s="16">
        <v>41.996652773776908</v>
      </c>
      <c r="O72" s="16">
        <v>44.528731363264527</v>
      </c>
      <c r="P72" s="16">
        <v>42.635457333748988</v>
      </c>
      <c r="Q72" s="16">
        <v>42.740173255537634</v>
      </c>
      <c r="R72" s="16">
        <v>43.348603568672523</v>
      </c>
      <c r="S72" s="16">
        <v>55.55461487690043</v>
      </c>
      <c r="T72" s="16">
        <v>49.933767040502815</v>
      </c>
      <c r="U72" s="16">
        <v>50.144456453860649</v>
      </c>
      <c r="V72" s="16">
        <v>49.370517378200518</v>
      </c>
      <c r="W72" s="16">
        <v>50.787745942970268</v>
      </c>
    </row>
    <row r="73" spans="1:23" x14ac:dyDescent="0.3">
      <c r="A73" s="16" t="s">
        <v>283</v>
      </c>
      <c r="B73" s="16" t="s">
        <v>7</v>
      </c>
      <c r="C73" s="16" t="s">
        <v>227</v>
      </c>
      <c r="D73" s="16" t="s">
        <v>227</v>
      </c>
      <c r="E73" s="16">
        <v>29.839995135868207</v>
      </c>
      <c r="F73" s="16">
        <v>30.880001578451751</v>
      </c>
      <c r="G73" s="16">
        <v>44.783808895281659</v>
      </c>
      <c r="H73" s="16">
        <v>48.126806132196783</v>
      </c>
      <c r="I73" s="16">
        <v>42.149331199813254</v>
      </c>
      <c r="J73" s="16">
        <v>45.124151322935404</v>
      </c>
      <c r="K73" s="16">
        <v>54.740466503872909</v>
      </c>
      <c r="L73" s="16">
        <v>52.778011306573731</v>
      </c>
      <c r="M73" s="16">
        <v>42.482094791247498</v>
      </c>
      <c r="N73" s="16">
        <v>41.739981943987374</v>
      </c>
      <c r="O73" s="16">
        <v>48.538207358219339</v>
      </c>
      <c r="P73" s="16">
        <v>46.031589880927015</v>
      </c>
      <c r="Q73" s="16">
        <v>45.41631680318055</v>
      </c>
      <c r="R73" s="16">
        <v>44.623185270984798</v>
      </c>
      <c r="S73" s="16">
        <v>47.537988476175514</v>
      </c>
      <c r="T73" s="16">
        <v>48.916496719402559</v>
      </c>
      <c r="U73" s="16">
        <v>51.020647291545494</v>
      </c>
      <c r="V73" s="16">
        <v>50.07662847228233</v>
      </c>
      <c r="W73" s="16">
        <v>51.338994712019975</v>
      </c>
    </row>
    <row r="74" spans="1:23" x14ac:dyDescent="0.3">
      <c r="A74" s="16" t="s">
        <v>284</v>
      </c>
      <c r="B74" s="16" t="s">
        <v>5</v>
      </c>
      <c r="C74" s="16" t="s">
        <v>227</v>
      </c>
      <c r="D74" s="16" t="s">
        <v>227</v>
      </c>
      <c r="E74" s="16">
        <v>75.573790493208037</v>
      </c>
      <c r="F74" s="16">
        <v>84.756436260294535</v>
      </c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</row>
    <row r="75" spans="1:23" x14ac:dyDescent="0.3">
      <c r="A75" s="16" t="s">
        <v>285</v>
      </c>
      <c r="B75" s="16" t="s">
        <v>5</v>
      </c>
      <c r="C75" s="16" t="s">
        <v>227</v>
      </c>
      <c r="D75" s="16" t="s">
        <v>227</v>
      </c>
      <c r="E75" s="16">
        <v>75.78338040327985</v>
      </c>
      <c r="F75" s="16">
        <v>78.785632178300062</v>
      </c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</row>
    <row r="76" spans="1:23" x14ac:dyDescent="0.3">
      <c r="A76" s="16" t="s">
        <v>286</v>
      </c>
      <c r="B76" s="16" t="s">
        <v>5</v>
      </c>
      <c r="C76" s="16" t="s">
        <v>227</v>
      </c>
      <c r="D76" s="16" t="s">
        <v>227</v>
      </c>
      <c r="E76" s="16">
        <v>73.996419620077972</v>
      </c>
      <c r="F76" s="16">
        <v>102.7145332759498</v>
      </c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</row>
    <row r="77" spans="1:23" x14ac:dyDescent="0.3">
      <c r="A77" s="16" t="s">
        <v>137</v>
      </c>
      <c r="B77" s="16" t="s">
        <v>8</v>
      </c>
      <c r="C77" s="16" t="s">
        <v>227</v>
      </c>
      <c r="D77" s="16" t="s">
        <v>227</v>
      </c>
      <c r="E77" s="16"/>
      <c r="F77" s="16">
        <v>50.845658797897727</v>
      </c>
      <c r="G77" s="16">
        <v>41.619567058404215</v>
      </c>
      <c r="H77" s="16">
        <v>42.814536216438199</v>
      </c>
      <c r="I77" s="16">
        <v>39.900721513268387</v>
      </c>
      <c r="J77" s="16">
        <v>42.936719662384839</v>
      </c>
      <c r="K77" s="16">
        <v>42.44164110049212</v>
      </c>
      <c r="L77" s="16">
        <v>37.524636157829953</v>
      </c>
      <c r="M77" s="16">
        <v>31.955639067525283</v>
      </c>
      <c r="N77" s="16">
        <v>28.623379496623208</v>
      </c>
      <c r="O77" s="16">
        <v>29.295335924369475</v>
      </c>
      <c r="P77" s="16">
        <v>26.659541144035686</v>
      </c>
      <c r="Q77" s="16">
        <v>26.467485490144195</v>
      </c>
      <c r="R77" s="16">
        <v>28.556717471835032</v>
      </c>
      <c r="S77" s="16">
        <v>30.454781570649605</v>
      </c>
      <c r="T77" s="16">
        <v>28.754192285066665</v>
      </c>
      <c r="U77" s="16">
        <v>28.94304656085265</v>
      </c>
      <c r="V77" s="16">
        <v>29.819017257790573</v>
      </c>
      <c r="W77" s="16">
        <v>28.773915298694678</v>
      </c>
    </row>
    <row r="78" spans="1:23" x14ac:dyDescent="0.3">
      <c r="A78" s="16" t="s">
        <v>138</v>
      </c>
      <c r="B78" s="16" t="s">
        <v>8</v>
      </c>
      <c r="C78" s="16" t="s">
        <v>227</v>
      </c>
      <c r="D78" s="16" t="s">
        <v>227</v>
      </c>
      <c r="E78" s="16"/>
      <c r="F78" s="16"/>
      <c r="G78" s="16"/>
      <c r="H78" s="16"/>
      <c r="I78" s="16"/>
      <c r="J78" s="16"/>
      <c r="K78" s="16"/>
      <c r="L78" s="16"/>
      <c r="M78" s="16"/>
      <c r="N78" s="16">
        <v>34.269488903083754</v>
      </c>
      <c r="O78" s="16">
        <v>29.29534074420469</v>
      </c>
      <c r="P78" s="16">
        <v>29.785811008993438</v>
      </c>
      <c r="Q78" s="16">
        <v>26.467491385460541</v>
      </c>
      <c r="R78" s="16">
        <v>30.425829091477468</v>
      </c>
      <c r="S78" s="16">
        <v>30.454788995871716</v>
      </c>
      <c r="T78" s="16">
        <v>29.845030051575478</v>
      </c>
      <c r="U78" s="16">
        <v>28.943044976440373</v>
      </c>
      <c r="V78" s="16">
        <v>29.819022079226048</v>
      </c>
      <c r="W78" s="16">
        <v>28.773909177889287</v>
      </c>
    </row>
    <row r="79" spans="1:23" x14ac:dyDescent="0.3">
      <c r="A79" s="16" t="s">
        <v>139</v>
      </c>
      <c r="B79" s="16" t="s">
        <v>8</v>
      </c>
      <c r="C79" s="16" t="s">
        <v>227</v>
      </c>
      <c r="D79" s="16" t="s">
        <v>227</v>
      </c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>
        <v>38.358386571064479</v>
      </c>
      <c r="W79" s="16">
        <v>28.77390838765675</v>
      </c>
    </row>
    <row r="80" spans="1:23" x14ac:dyDescent="0.3">
      <c r="A80" s="16" t="s">
        <v>287</v>
      </c>
      <c r="B80" s="16" t="s">
        <v>8</v>
      </c>
      <c r="C80" s="16" t="s">
        <v>227</v>
      </c>
      <c r="D80" s="16" t="s">
        <v>227</v>
      </c>
      <c r="E80" s="16">
        <v>-33.152500228134478</v>
      </c>
      <c r="F80" s="16">
        <v>-36.166364888773643</v>
      </c>
      <c r="G80" s="16">
        <v>-36.16636513589134</v>
      </c>
      <c r="H80" s="16">
        <v>-36.166366610787385</v>
      </c>
      <c r="I80" s="16">
        <v>-40.184854162420287</v>
      </c>
      <c r="J80" s="16">
        <v>-40.184853653357479</v>
      </c>
      <c r="K80" s="16">
        <v>-43.533588133981326</v>
      </c>
      <c r="L80" s="16">
        <v>-43.533587117776378</v>
      </c>
      <c r="M80" s="16">
        <v>-43.533590338827231</v>
      </c>
      <c r="N80" s="16">
        <v>-46.882319838493018</v>
      </c>
      <c r="O80" s="16">
        <v>-15.428881824680889</v>
      </c>
      <c r="P80" s="16"/>
      <c r="Q80" s="16"/>
      <c r="R80" s="16"/>
      <c r="S80" s="16"/>
      <c r="T80" s="16"/>
      <c r="U80" s="16"/>
      <c r="V80" s="16"/>
      <c r="W80" s="16"/>
    </row>
    <row r="81" spans="1:23" x14ac:dyDescent="0.3">
      <c r="A81" s="16" t="s">
        <v>288</v>
      </c>
      <c r="B81" s="16" t="s">
        <v>8</v>
      </c>
      <c r="C81" s="16" t="s">
        <v>227</v>
      </c>
      <c r="D81" s="16" t="s">
        <v>227</v>
      </c>
      <c r="E81" s="16">
        <v>-33.152512774388804</v>
      </c>
      <c r="F81" s="16">
        <v>-36.166366977965751</v>
      </c>
      <c r="G81" s="16">
        <v>-36.166365328926503</v>
      </c>
      <c r="H81" s="16">
        <v>-36.166366663876637</v>
      </c>
      <c r="I81" s="16">
        <v>-40.184856953891135</v>
      </c>
      <c r="J81" s="16">
        <v>-40.184852722525967</v>
      </c>
      <c r="K81" s="16">
        <v>-43.533587371095678</v>
      </c>
      <c r="L81" s="16">
        <v>-43.533588293420593</v>
      </c>
      <c r="M81" s="16">
        <v>-43.533587933909551</v>
      </c>
      <c r="N81" s="16">
        <v>-41.107095122454481</v>
      </c>
      <c r="O81" s="16"/>
      <c r="P81" s="16"/>
      <c r="Q81" s="16"/>
      <c r="R81" s="16"/>
      <c r="S81" s="16"/>
      <c r="T81" s="16"/>
      <c r="U81" s="16"/>
      <c r="V81" s="16"/>
      <c r="W81" s="16"/>
    </row>
    <row r="82" spans="1:23" x14ac:dyDescent="0.3">
      <c r="A82" s="16" t="s">
        <v>135</v>
      </c>
      <c r="B82" s="16" t="s">
        <v>8</v>
      </c>
      <c r="C82" s="16" t="s">
        <v>227</v>
      </c>
      <c r="D82" s="16" t="s">
        <v>227</v>
      </c>
      <c r="E82" s="16">
        <v>-33.152513564037179</v>
      </c>
      <c r="F82" s="16">
        <v>-36.166366616324161</v>
      </c>
      <c r="G82" s="16">
        <v>-36.166366526910451</v>
      </c>
      <c r="H82" s="16">
        <v>-36.166366645247244</v>
      </c>
      <c r="I82" s="16">
        <v>-40.184849527927867</v>
      </c>
      <c r="J82" s="16">
        <v>-40.184856004886953</v>
      </c>
      <c r="K82" s="16">
        <v>-43.5335887553315</v>
      </c>
      <c r="L82" s="16">
        <v>-43.53358771602079</v>
      </c>
      <c r="M82" s="16">
        <v>-43.533587490955753</v>
      </c>
      <c r="N82" s="16">
        <v>-33.890995462160838</v>
      </c>
      <c r="O82" s="16"/>
      <c r="P82" s="16"/>
      <c r="Q82" s="16"/>
      <c r="R82" s="16"/>
      <c r="S82" s="16"/>
      <c r="T82" s="16"/>
      <c r="U82" s="16"/>
      <c r="V82" s="16"/>
      <c r="W82" s="16"/>
    </row>
    <row r="83" spans="1:23" x14ac:dyDescent="0.3">
      <c r="A83" s="16" t="s">
        <v>128</v>
      </c>
      <c r="B83" s="16" t="s">
        <v>8</v>
      </c>
      <c r="C83" s="16" t="s">
        <v>227</v>
      </c>
      <c r="D83" s="16" t="s">
        <v>227</v>
      </c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</row>
    <row r="84" spans="1:23" x14ac:dyDescent="0.3">
      <c r="A84" s="16" t="s">
        <v>289</v>
      </c>
      <c r="B84" s="16" t="s">
        <v>8</v>
      </c>
      <c r="C84" s="16" t="s">
        <v>227</v>
      </c>
      <c r="D84" s="16" t="s">
        <v>227</v>
      </c>
      <c r="E84" s="16"/>
      <c r="F84" s="16"/>
      <c r="G84" s="16">
        <v>-34.960818980232901</v>
      </c>
      <c r="H84" s="16">
        <v>-36.16636192337652</v>
      </c>
      <c r="I84" s="16">
        <v>-41.524342107301116</v>
      </c>
      <c r="J84" s="16">
        <v>-41.524341052995986</v>
      </c>
      <c r="K84" s="16">
        <v>-42.863835620428389</v>
      </c>
      <c r="L84" s="16">
        <v>-42.863832553310239</v>
      </c>
      <c r="M84" s="16">
        <v>-44.203326380756337</v>
      </c>
      <c r="N84" s="16">
        <v>-45.542822612938451</v>
      </c>
      <c r="O84" s="16">
        <v>-45.542824678668296</v>
      </c>
      <c r="P84" s="16">
        <v>-46.882315892171434</v>
      </c>
      <c r="Q84" s="16">
        <v>-3.546302141660667</v>
      </c>
      <c r="R84" s="16"/>
      <c r="S84" s="16"/>
      <c r="T84" s="16"/>
      <c r="U84" s="16"/>
      <c r="V84" s="16"/>
      <c r="W84" s="16"/>
    </row>
    <row r="85" spans="1:23" x14ac:dyDescent="0.3">
      <c r="A85" s="16" t="s">
        <v>129</v>
      </c>
      <c r="B85" s="16" t="s">
        <v>8</v>
      </c>
      <c r="C85" s="16" t="s">
        <v>227</v>
      </c>
      <c r="D85" s="16" t="s">
        <v>227</v>
      </c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</row>
    <row r="86" spans="1:23" x14ac:dyDescent="0.3">
      <c r="A86" s="16" t="s">
        <v>136</v>
      </c>
      <c r="B86" s="16" t="s">
        <v>8</v>
      </c>
      <c r="C86" s="16" t="s">
        <v>227</v>
      </c>
      <c r="D86" s="16" t="s">
        <v>227</v>
      </c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</row>
    <row r="87" spans="1:23" x14ac:dyDescent="0.3">
      <c r="A87" s="16" t="s">
        <v>290</v>
      </c>
      <c r="B87" s="16" t="s">
        <v>8</v>
      </c>
      <c r="C87" s="16" t="s">
        <v>227</v>
      </c>
      <c r="D87" s="16" t="s">
        <v>227</v>
      </c>
      <c r="E87" s="16"/>
      <c r="F87" s="16">
        <v>-36.166367994387436</v>
      </c>
      <c r="G87" s="16">
        <v>-36.166366712544239</v>
      </c>
      <c r="H87" s="16">
        <v>-36.166367980298581</v>
      </c>
      <c r="I87" s="16">
        <v>-40.18485190281983</v>
      </c>
      <c r="J87" s="16">
        <v>-40.184856718940381</v>
      </c>
      <c r="K87" s="16">
        <v>-43.53358969847271</v>
      </c>
      <c r="L87" s="16">
        <v>-43.533586883620309</v>
      </c>
      <c r="M87" s="16">
        <v>-43.533587617186392</v>
      </c>
      <c r="N87" s="16">
        <v>-46.882320232555351</v>
      </c>
      <c r="O87" s="16">
        <v>-46.882322635123764</v>
      </c>
      <c r="P87" s="16">
        <v>-6.9192841527890385</v>
      </c>
      <c r="Q87" s="16"/>
      <c r="R87" s="16"/>
      <c r="S87" s="16"/>
      <c r="T87" s="16"/>
      <c r="U87" s="16"/>
      <c r="V87" s="16"/>
      <c r="W87" s="16"/>
    </row>
    <row r="88" spans="1:23" x14ac:dyDescent="0.3">
      <c r="A88" s="16" t="s">
        <v>291</v>
      </c>
      <c r="B88" s="16" t="s">
        <v>8</v>
      </c>
      <c r="C88" s="16" t="s">
        <v>227</v>
      </c>
      <c r="D88" s="16" t="s">
        <v>227</v>
      </c>
      <c r="E88" s="16">
        <v>-33.152511471690914</v>
      </c>
      <c r="F88" s="16">
        <v>-36.166365784548525</v>
      </c>
      <c r="G88" s="16">
        <v>-36.166367588333934</v>
      </c>
      <c r="H88" s="16">
        <v>-36.166366290075999</v>
      </c>
      <c r="I88" s="16">
        <v>-40.184854028354863</v>
      </c>
      <c r="J88" s="16">
        <v>-40.184855433520426</v>
      </c>
      <c r="K88" s="16">
        <v>-43.533587062054039</v>
      </c>
      <c r="L88" s="16">
        <v>-43.533589192047152</v>
      </c>
      <c r="M88" s="16">
        <v>-43.533587940884104</v>
      </c>
      <c r="N88" s="16">
        <v>-24.960214516990707</v>
      </c>
      <c r="O88" s="16"/>
      <c r="P88" s="16"/>
      <c r="Q88" s="16"/>
      <c r="R88" s="16"/>
      <c r="S88" s="16"/>
      <c r="T88" s="16"/>
      <c r="U88" s="16"/>
      <c r="V88" s="16"/>
      <c r="W88" s="16"/>
    </row>
    <row r="89" spans="1:23" x14ac:dyDescent="0.3">
      <c r="A89" s="16" t="s">
        <v>130</v>
      </c>
      <c r="B89" s="16" t="s">
        <v>8</v>
      </c>
      <c r="C89" s="16" t="s">
        <v>227</v>
      </c>
      <c r="D89" s="16" t="s">
        <v>227</v>
      </c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</row>
    <row r="90" spans="1:23" x14ac:dyDescent="0.3">
      <c r="A90" s="16" t="s">
        <v>292</v>
      </c>
      <c r="B90" s="16" t="s">
        <v>8</v>
      </c>
      <c r="C90" s="16" t="s">
        <v>227</v>
      </c>
      <c r="D90" s="16" t="s">
        <v>227</v>
      </c>
      <c r="E90" s="16">
        <v>-33.152500228134478</v>
      </c>
      <c r="F90" s="16">
        <v>-36.166364888773643</v>
      </c>
      <c r="G90" s="16">
        <v>-36.16636513589134</v>
      </c>
      <c r="H90" s="16">
        <v>-36.166366610787385</v>
      </c>
      <c r="I90" s="16">
        <v>-40.184854162420287</v>
      </c>
      <c r="J90" s="16">
        <v>-40.184853653357479</v>
      </c>
      <c r="K90" s="16">
        <v>-43.533588133981326</v>
      </c>
      <c r="L90" s="16">
        <v>-43.533587117776378</v>
      </c>
      <c r="M90" s="16">
        <v>-43.533589787062169</v>
      </c>
      <c r="N90" s="16">
        <v>-46.882319838493018</v>
      </c>
      <c r="O90" s="16">
        <v>-15.416069186784499</v>
      </c>
      <c r="P90" s="16"/>
      <c r="Q90" s="16"/>
      <c r="R90" s="16"/>
      <c r="S90" s="16"/>
      <c r="T90" s="16"/>
      <c r="U90" s="16"/>
      <c r="V90" s="16"/>
      <c r="W90" s="16"/>
    </row>
    <row r="91" spans="1:23" x14ac:dyDescent="0.3">
      <c r="A91" s="16" t="s">
        <v>293</v>
      </c>
      <c r="B91" s="16" t="s">
        <v>8</v>
      </c>
      <c r="C91" s="16" t="s">
        <v>227</v>
      </c>
      <c r="D91" s="16" t="s">
        <v>227</v>
      </c>
      <c r="E91" s="16">
        <v>-33.152500424748418</v>
      </c>
      <c r="F91" s="16">
        <v>-36.166366572191613</v>
      </c>
      <c r="G91" s="16">
        <v>-36.166365018389122</v>
      </c>
      <c r="H91" s="16">
        <v>-36.166367923741738</v>
      </c>
      <c r="I91" s="16">
        <v>-40.184854645672573</v>
      </c>
      <c r="J91" s="16">
        <v>-40.18485260004536</v>
      </c>
      <c r="K91" s="16">
        <v>-43.533588582462571</v>
      </c>
      <c r="L91" s="16">
        <v>-43.533586619622618</v>
      </c>
      <c r="M91" s="16">
        <v>-43.533589329179215</v>
      </c>
      <c r="N91" s="16">
        <v>-46.882320622587798</v>
      </c>
      <c r="O91" s="16">
        <v>-24.825961884354488</v>
      </c>
      <c r="P91" s="16"/>
      <c r="Q91" s="16"/>
      <c r="R91" s="16"/>
      <c r="S91" s="16"/>
      <c r="T91" s="16"/>
      <c r="U91" s="16"/>
      <c r="V91" s="16"/>
      <c r="W91" s="16"/>
    </row>
    <row r="92" spans="1:23" x14ac:dyDescent="0.3">
      <c r="A92" s="16" t="s">
        <v>294</v>
      </c>
      <c r="B92" s="16" t="s">
        <v>8</v>
      </c>
      <c r="C92" s="16" t="s">
        <v>227</v>
      </c>
      <c r="D92" s="16" t="s">
        <v>227</v>
      </c>
      <c r="E92" s="16">
        <v>-33.152500228134478</v>
      </c>
      <c r="F92" s="16">
        <v>-36.166364888773643</v>
      </c>
      <c r="G92" s="16">
        <v>-36.16636513589134</v>
      </c>
      <c r="H92" s="16">
        <v>-36.166366610787385</v>
      </c>
      <c r="I92" s="16">
        <v>-40.184854162420287</v>
      </c>
      <c r="J92" s="16">
        <v>-40.184853653357479</v>
      </c>
      <c r="K92" s="16">
        <v>-43.533588133981326</v>
      </c>
      <c r="L92" s="16">
        <v>-43.533587117776378</v>
      </c>
      <c r="M92" s="16">
        <v>-43.533588843838359</v>
      </c>
      <c r="N92" s="16">
        <v>-46.882319838493018</v>
      </c>
      <c r="O92" s="16">
        <v>-15.405377890536668</v>
      </c>
      <c r="P92" s="16"/>
      <c r="Q92" s="16"/>
      <c r="R92" s="16"/>
      <c r="S92" s="16"/>
      <c r="T92" s="16"/>
      <c r="U92" s="16"/>
      <c r="V92" s="16"/>
      <c r="W92" s="16"/>
    </row>
    <row r="93" spans="1:23" x14ac:dyDescent="0.3">
      <c r="A93" s="16" t="s">
        <v>131</v>
      </c>
      <c r="B93" s="16" t="s">
        <v>8</v>
      </c>
      <c r="C93" s="16" t="s">
        <v>227</v>
      </c>
      <c r="D93" s="16" t="s">
        <v>227</v>
      </c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</row>
    <row r="94" spans="1:23" x14ac:dyDescent="0.3">
      <c r="A94" s="16" t="s">
        <v>295</v>
      </c>
      <c r="B94" s="16" t="s">
        <v>8</v>
      </c>
      <c r="C94" s="16" t="s">
        <v>227</v>
      </c>
      <c r="D94" s="16" t="s">
        <v>227</v>
      </c>
      <c r="E94" s="16"/>
      <c r="F94" s="16">
        <v>-36.166367804988361</v>
      </c>
      <c r="G94" s="16">
        <v>-36.166366778474227</v>
      </c>
      <c r="H94" s="16">
        <v>-36.166367724925479</v>
      </c>
      <c r="I94" s="16">
        <v>-40.184851690747855</v>
      </c>
      <c r="J94" s="16">
        <v>-40.184856787323305</v>
      </c>
      <c r="K94" s="16">
        <v>-43.533590071653023</v>
      </c>
      <c r="L94" s="16">
        <v>-43.533586620344366</v>
      </c>
      <c r="M94" s="16">
        <v>-43.533587423674362</v>
      </c>
      <c r="N94" s="16">
        <v>-46.882321381040818</v>
      </c>
      <c r="O94" s="16">
        <v>-46.882322798010527</v>
      </c>
      <c r="P94" s="16">
        <v>-3.5114501693205442</v>
      </c>
      <c r="Q94" s="16"/>
      <c r="R94" s="16"/>
      <c r="S94" s="16"/>
      <c r="T94" s="16"/>
      <c r="U94" s="16"/>
      <c r="V94" s="16"/>
      <c r="W94" s="16"/>
    </row>
    <row r="95" spans="1:23" x14ac:dyDescent="0.3">
      <c r="A95" s="16" t="s">
        <v>222</v>
      </c>
      <c r="B95" s="16" t="s">
        <v>8</v>
      </c>
      <c r="C95" s="16" t="s">
        <v>227</v>
      </c>
      <c r="D95" s="16" t="s">
        <v>227</v>
      </c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</row>
    <row r="96" spans="1:23" x14ac:dyDescent="0.3">
      <c r="A96" s="16" t="s">
        <v>296</v>
      </c>
      <c r="B96" s="16" t="s">
        <v>8</v>
      </c>
      <c r="C96" s="16" t="s">
        <v>227</v>
      </c>
      <c r="D96" s="16" t="s">
        <v>227</v>
      </c>
      <c r="E96" s="16"/>
      <c r="F96" s="16"/>
      <c r="G96" s="16">
        <v>-34.960820538756209</v>
      </c>
      <c r="H96" s="16">
        <v>-36.166360917472254</v>
      </c>
      <c r="I96" s="16">
        <v>-41.524343408677886</v>
      </c>
      <c r="J96" s="16">
        <v>-41.524342562238289</v>
      </c>
      <c r="K96" s="16">
        <v>-42.863834454965179</v>
      </c>
      <c r="L96" s="16">
        <v>-42.863836175220271</v>
      </c>
      <c r="M96" s="16">
        <v>-44.203323617313444</v>
      </c>
      <c r="N96" s="16">
        <v>-45.542821920265375</v>
      </c>
      <c r="O96" s="16">
        <v>-45.54282406509617</v>
      </c>
      <c r="P96" s="16">
        <v>-46.882315334109272</v>
      </c>
      <c r="Q96" s="16"/>
      <c r="R96" s="16"/>
      <c r="S96" s="16"/>
      <c r="T96" s="16"/>
      <c r="U96" s="16"/>
      <c r="V96" s="16"/>
      <c r="W96" s="16"/>
    </row>
    <row r="97" spans="1:23" x14ac:dyDescent="0.3">
      <c r="A97" s="16" t="s">
        <v>140</v>
      </c>
      <c r="B97" s="16" t="s">
        <v>8</v>
      </c>
      <c r="C97" s="16" t="s">
        <v>227</v>
      </c>
      <c r="D97" s="16" t="s">
        <v>227</v>
      </c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</row>
    <row r="98" spans="1:23" x14ac:dyDescent="0.3">
      <c r="A98" s="16" t="s">
        <v>297</v>
      </c>
      <c r="B98" s="16" t="s">
        <v>8</v>
      </c>
      <c r="C98" s="16" t="s">
        <v>227</v>
      </c>
      <c r="D98" s="16" t="s">
        <v>227</v>
      </c>
      <c r="E98" s="16"/>
      <c r="F98" s="16"/>
      <c r="G98" s="16">
        <v>-34.960817086760933</v>
      </c>
      <c r="H98" s="16">
        <v>-36.166363656478921</v>
      </c>
      <c r="I98" s="16">
        <v>-41.52434277262978</v>
      </c>
      <c r="J98" s="16">
        <v>-41.524341795423481</v>
      </c>
      <c r="K98" s="16">
        <v>-42.863832426148498</v>
      </c>
      <c r="L98" s="16">
        <v>-42.863834328673711</v>
      </c>
      <c r="M98" s="16">
        <v>-44.203325822200298</v>
      </c>
      <c r="N98" s="16">
        <v>-45.542822934994057</v>
      </c>
      <c r="O98" s="16">
        <v>-45.542823021541814</v>
      </c>
      <c r="P98" s="16">
        <v>-46.882318263870609</v>
      </c>
      <c r="Q98" s="16">
        <v>-48.221816989702035</v>
      </c>
      <c r="R98" s="16"/>
      <c r="S98" s="16"/>
      <c r="T98" s="16"/>
      <c r="U98" s="16"/>
      <c r="V98" s="16"/>
      <c r="W98" s="16"/>
    </row>
    <row r="99" spans="1:23" x14ac:dyDescent="0.3">
      <c r="A99" s="16" t="s">
        <v>141</v>
      </c>
      <c r="B99" s="16" t="s">
        <v>8</v>
      </c>
      <c r="C99" s="16" t="s">
        <v>227</v>
      </c>
      <c r="D99" s="16" t="s">
        <v>227</v>
      </c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</row>
    <row r="100" spans="1:23" x14ac:dyDescent="0.3">
      <c r="A100" s="16" t="s">
        <v>298</v>
      </c>
      <c r="B100" s="16" t="s">
        <v>8</v>
      </c>
      <c r="C100" s="16" t="s">
        <v>227</v>
      </c>
      <c r="D100" s="16" t="s">
        <v>227</v>
      </c>
      <c r="E100" s="16"/>
      <c r="F100" s="16"/>
      <c r="G100" s="16"/>
      <c r="H100" s="16"/>
      <c r="I100" s="16">
        <v>-41.524357218090387</v>
      </c>
      <c r="J100" s="16">
        <v>-41.524345831449537</v>
      </c>
      <c r="K100" s="16">
        <v>-42.863834675511065</v>
      </c>
      <c r="L100" s="16">
        <v>-42.863834033192418</v>
      </c>
      <c r="M100" s="16">
        <v>-44.203327670804143</v>
      </c>
      <c r="N100" s="16">
        <v>-45.542825397837568</v>
      </c>
      <c r="O100" s="16">
        <v>-45.542825094867688</v>
      </c>
      <c r="P100" s="16">
        <v>-46.882315091486191</v>
      </c>
      <c r="Q100" s="16">
        <v>-48.221814062891099</v>
      </c>
      <c r="R100" s="16">
        <v>-49.561307504037188</v>
      </c>
      <c r="S100" s="16">
        <v>-49.561304946835591</v>
      </c>
      <c r="T100" s="16">
        <v>-50.900802572383334</v>
      </c>
      <c r="U100" s="16">
        <v>-52.240295116198695</v>
      </c>
      <c r="V100" s="16">
        <v>-53.579796112490435</v>
      </c>
      <c r="W100" s="16">
        <v>-53.579794467634805</v>
      </c>
    </row>
    <row r="101" spans="1:23" x14ac:dyDescent="0.3">
      <c r="A101" s="16" t="s">
        <v>142</v>
      </c>
      <c r="B101" s="16" t="s">
        <v>8</v>
      </c>
      <c r="C101" s="16" t="s">
        <v>227</v>
      </c>
      <c r="D101" s="16" t="s">
        <v>227</v>
      </c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</row>
    <row r="102" spans="1:23" x14ac:dyDescent="0.3">
      <c r="A102" s="16" t="s">
        <v>299</v>
      </c>
      <c r="B102" s="16" t="s">
        <v>8</v>
      </c>
      <c r="C102" s="16" t="s">
        <v>227</v>
      </c>
      <c r="D102" s="16" t="s">
        <v>227</v>
      </c>
      <c r="E102" s="16"/>
      <c r="F102" s="16"/>
      <c r="G102" s="16"/>
      <c r="H102" s="16">
        <v>-36.166370528222316</v>
      </c>
      <c r="I102" s="16">
        <v>-41.524343339837941</v>
      </c>
      <c r="J102" s="16">
        <v>-41.524338840831604</v>
      </c>
      <c r="K102" s="16">
        <v>-42.863834747213517</v>
      </c>
      <c r="L102" s="16">
        <v>-42.863834734935658</v>
      </c>
      <c r="M102" s="16">
        <v>-44.203324249054823</v>
      </c>
      <c r="N102" s="16">
        <v>-45.542821622336135</v>
      </c>
      <c r="O102" s="16">
        <v>-45.54282313677561</v>
      </c>
      <c r="P102" s="16">
        <v>-46.882312009580083</v>
      </c>
      <c r="Q102" s="16">
        <v>-48.221813050224895</v>
      </c>
      <c r="R102" s="16">
        <v>-49.561306446630972</v>
      </c>
      <c r="S102" s="16"/>
      <c r="T102" s="16"/>
      <c r="U102" s="16"/>
      <c r="V102" s="16"/>
      <c r="W102" s="16"/>
    </row>
    <row r="103" spans="1:23" x14ac:dyDescent="0.3">
      <c r="A103" s="16" t="s">
        <v>332</v>
      </c>
      <c r="B103" s="16" t="s">
        <v>8</v>
      </c>
      <c r="C103" s="16" t="s">
        <v>227</v>
      </c>
      <c r="D103" s="16" t="s">
        <v>227</v>
      </c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>
        <v>-45.542820790033112</v>
      </c>
      <c r="P103" s="16">
        <v>-46.882316615496656</v>
      </c>
      <c r="Q103" s="16">
        <v>-48.221810495690526</v>
      </c>
      <c r="R103" s="16">
        <v>-49.561306048155622</v>
      </c>
      <c r="S103" s="16">
        <v>-49.561308899495607</v>
      </c>
      <c r="T103" s="16">
        <v>-50.900801824813129</v>
      </c>
      <c r="U103" s="16">
        <v>-52.24029768557407</v>
      </c>
      <c r="V103" s="16">
        <v>-53.579794671140256</v>
      </c>
      <c r="W103" s="16">
        <v>-53.579794688646444</v>
      </c>
    </row>
    <row r="104" spans="1:23" x14ac:dyDescent="0.3">
      <c r="A104" s="16" t="s">
        <v>126</v>
      </c>
      <c r="B104" s="16" t="s">
        <v>8</v>
      </c>
      <c r="C104" s="16" t="s">
        <v>227</v>
      </c>
      <c r="D104" s="16" t="s">
        <v>227</v>
      </c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</row>
    <row r="105" spans="1:23" x14ac:dyDescent="0.3">
      <c r="A105" s="16" t="s">
        <v>300</v>
      </c>
      <c r="B105" s="16" t="s">
        <v>8</v>
      </c>
      <c r="C105" s="16" t="s">
        <v>227</v>
      </c>
      <c r="D105" s="16" t="s">
        <v>227</v>
      </c>
      <c r="E105" s="16">
        <v>-33.152514421940275</v>
      </c>
      <c r="F105" s="16">
        <v>-36.166366603912614</v>
      </c>
      <c r="G105" s="16">
        <v>-36.166365002838759</v>
      </c>
      <c r="H105" s="16">
        <v>-36.166365998621252</v>
      </c>
      <c r="I105" s="16">
        <v>-40.184851488234216</v>
      </c>
      <c r="J105" s="16">
        <v>-40.184854296972624</v>
      </c>
      <c r="K105" s="16">
        <v>-43.533589024530968</v>
      </c>
      <c r="L105" s="16">
        <v>-43.533589920340951</v>
      </c>
      <c r="M105" s="16">
        <v>-43.533587188016476</v>
      </c>
      <c r="N105" s="16">
        <v>-20.75603538537052</v>
      </c>
      <c r="O105" s="16"/>
      <c r="P105" s="16"/>
      <c r="Q105" s="16"/>
      <c r="R105" s="16"/>
      <c r="S105" s="16"/>
      <c r="T105" s="16"/>
      <c r="U105" s="16"/>
      <c r="V105" s="16"/>
      <c r="W105" s="16"/>
    </row>
    <row r="106" spans="1:23" x14ac:dyDescent="0.3">
      <c r="A106" s="16" t="s">
        <v>133</v>
      </c>
      <c r="B106" s="16" t="s">
        <v>8</v>
      </c>
      <c r="C106" s="16" t="s">
        <v>227</v>
      </c>
      <c r="D106" s="16" t="s">
        <v>227</v>
      </c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</row>
    <row r="107" spans="1:23" x14ac:dyDescent="0.3">
      <c r="A107" s="16" t="s">
        <v>127</v>
      </c>
      <c r="B107" s="16" t="s">
        <v>8</v>
      </c>
      <c r="C107" s="16" t="s">
        <v>227</v>
      </c>
      <c r="D107" s="16" t="s">
        <v>227</v>
      </c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</row>
    <row r="108" spans="1:23" x14ac:dyDescent="0.3">
      <c r="A108" s="16" t="s">
        <v>132</v>
      </c>
      <c r="B108" s="16" t="s">
        <v>8</v>
      </c>
      <c r="C108" s="16" t="s">
        <v>227</v>
      </c>
      <c r="D108" s="16" t="s">
        <v>227</v>
      </c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</row>
    <row r="109" spans="1:23" x14ac:dyDescent="0.3">
      <c r="A109" s="16" t="s">
        <v>134</v>
      </c>
      <c r="B109" s="16" t="s">
        <v>8</v>
      </c>
      <c r="C109" s="16" t="s">
        <v>227</v>
      </c>
      <c r="D109" s="16" t="s">
        <v>227</v>
      </c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</row>
    <row r="110" spans="1:23" x14ac:dyDescent="0.3">
      <c r="A110" s="16" t="s">
        <v>301</v>
      </c>
      <c r="B110" s="16" t="s">
        <v>8</v>
      </c>
      <c r="C110" s="16" t="s">
        <v>227</v>
      </c>
      <c r="D110" s="16" t="s">
        <v>227</v>
      </c>
      <c r="E110" s="16"/>
      <c r="F110" s="16">
        <v>-36.166367804988361</v>
      </c>
      <c r="G110" s="16">
        <v>-36.166366778474227</v>
      </c>
      <c r="H110" s="16">
        <v>-36.166367724925479</v>
      </c>
      <c r="I110" s="16">
        <v>-40.184851690747855</v>
      </c>
      <c r="J110" s="16">
        <v>-40.184856787323305</v>
      </c>
      <c r="K110" s="16">
        <v>-43.533590071653023</v>
      </c>
      <c r="L110" s="16">
        <v>-43.533586620344366</v>
      </c>
      <c r="M110" s="16">
        <v>-43.533587683810055</v>
      </c>
      <c r="N110" s="16">
        <v>-46.882321381040818</v>
      </c>
      <c r="O110" s="16">
        <v>-46.882322798010527</v>
      </c>
      <c r="P110" s="16">
        <v>-3.4627799849705578</v>
      </c>
      <c r="Q110" s="16"/>
      <c r="R110" s="16"/>
      <c r="S110" s="16"/>
      <c r="T110" s="16"/>
      <c r="U110" s="16"/>
      <c r="V110" s="16"/>
      <c r="W110" s="16"/>
    </row>
    <row r="111" spans="1:23" x14ac:dyDescent="0.3">
      <c r="A111" s="16" t="s">
        <v>333</v>
      </c>
      <c r="B111" s="16" t="s">
        <v>8</v>
      </c>
      <c r="C111" s="16" t="s">
        <v>227</v>
      </c>
      <c r="D111" s="16" t="s">
        <v>227</v>
      </c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</row>
    <row r="112" spans="1:23" x14ac:dyDescent="0.3">
      <c r="A112" s="16" t="s">
        <v>334</v>
      </c>
      <c r="B112" s="16" t="s">
        <v>8</v>
      </c>
      <c r="C112" s="16" t="s">
        <v>227</v>
      </c>
      <c r="D112" s="16" t="s">
        <v>227</v>
      </c>
      <c r="E112" s="16"/>
      <c r="F112" s="16"/>
      <c r="G112" s="16"/>
      <c r="H112" s="16"/>
      <c r="I112" s="16"/>
      <c r="J112" s="16"/>
      <c r="K112" s="16">
        <v>-42.863838547645109</v>
      </c>
      <c r="L112" s="16">
        <v>-42.863833936444685</v>
      </c>
      <c r="M112" s="16">
        <v>-44.203326041132222</v>
      </c>
      <c r="N112" s="16">
        <v>-45.542820808221691</v>
      </c>
      <c r="O112" s="16">
        <v>-45.542823957498094</v>
      </c>
      <c r="P112" s="16">
        <v>-46.882313942779291</v>
      </c>
      <c r="Q112" s="16">
        <v>-48.221814623665921</v>
      </c>
      <c r="R112" s="16">
        <v>-49.56130751522138</v>
      </c>
      <c r="S112" s="16">
        <v>-49.561303378799387</v>
      </c>
      <c r="T112" s="16">
        <v>-50.900806590954012</v>
      </c>
      <c r="U112" s="16">
        <v>-52.240294452604921</v>
      </c>
      <c r="V112" s="16">
        <v>-53.579795344877404</v>
      </c>
      <c r="W112" s="16">
        <v>-53.579794796456603</v>
      </c>
    </row>
    <row r="113" spans="1:23" x14ac:dyDescent="0.3">
      <c r="A113" s="16" t="s">
        <v>302</v>
      </c>
      <c r="B113" s="16" t="s">
        <v>226</v>
      </c>
      <c r="C113" s="16" t="s">
        <v>227</v>
      </c>
      <c r="D113" s="16" t="s">
        <v>227</v>
      </c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</row>
    <row r="114" spans="1:23" x14ac:dyDescent="0.3">
      <c r="A114" s="16" t="s">
        <v>303</v>
      </c>
      <c r="B114" s="16" t="s">
        <v>5</v>
      </c>
      <c r="C114" s="16" t="s">
        <v>227</v>
      </c>
      <c r="D114" s="16" t="s">
        <v>227</v>
      </c>
      <c r="E114" s="16">
        <v>98.611572783446817</v>
      </c>
      <c r="F114" s="16">
        <v>86.673292422477815</v>
      </c>
      <c r="G114" s="16">
        <v>82.100337199206407</v>
      </c>
      <c r="H114" s="16">
        <v>80.209201714999821</v>
      </c>
      <c r="I114" s="16">
        <v>82.347159927117744</v>
      </c>
      <c r="J114" s="16">
        <v>83.933595530246194</v>
      </c>
      <c r="K114" s="16">
        <v>84.365859590157001</v>
      </c>
      <c r="L114" s="16">
        <v>84.06916380310669</v>
      </c>
      <c r="M114" s="16">
        <v>85.168723890477224</v>
      </c>
      <c r="N114" s="16">
        <v>88.175949839068551</v>
      </c>
      <c r="O114" s="16">
        <v>90.023758412244831</v>
      </c>
      <c r="P114" s="16">
        <v>90.024302665114092</v>
      </c>
      <c r="Q114" s="16"/>
      <c r="R114" s="16"/>
      <c r="S114" s="16"/>
      <c r="T114" s="16"/>
      <c r="U114" s="16"/>
      <c r="V114" s="16"/>
      <c r="W114" s="16"/>
    </row>
    <row r="115" spans="1:23" x14ac:dyDescent="0.3">
      <c r="A115" s="16" t="s">
        <v>304</v>
      </c>
      <c r="B115" s="16" t="s">
        <v>5</v>
      </c>
      <c r="C115" s="16" t="s">
        <v>227</v>
      </c>
      <c r="D115" s="16" t="s">
        <v>227</v>
      </c>
      <c r="E115" s="16">
        <v>101.10608380868358</v>
      </c>
      <c r="F115" s="16">
        <v>84.082954875834574</v>
      </c>
      <c r="G115" s="16">
        <v>83.665489821733331</v>
      </c>
      <c r="H115" s="16">
        <v>81.090019136625799</v>
      </c>
      <c r="I115" s="16">
        <v>83.932274521462276</v>
      </c>
      <c r="J115" s="16">
        <v>84.757874014134686</v>
      </c>
      <c r="K115" s="16">
        <v>85.396068703009149</v>
      </c>
      <c r="L115" s="16">
        <v>84.26782272763532</v>
      </c>
      <c r="M115" s="16">
        <v>86.106829179653559</v>
      </c>
      <c r="N115" s="16">
        <v>86.870163369251998</v>
      </c>
      <c r="O115" s="16">
        <v>90.504293936665462</v>
      </c>
      <c r="P115" s="16">
        <v>91.200511243822248</v>
      </c>
      <c r="Q115" s="16"/>
      <c r="R115" s="16"/>
      <c r="S115" s="16"/>
      <c r="T115" s="16"/>
      <c r="U115" s="16"/>
      <c r="V115" s="16"/>
      <c r="W115" s="16"/>
    </row>
    <row r="116" spans="1:23" x14ac:dyDescent="0.3">
      <c r="A116" s="16" t="s">
        <v>305</v>
      </c>
      <c r="B116" s="16" t="s">
        <v>5</v>
      </c>
      <c r="C116" s="16" t="s">
        <v>227</v>
      </c>
      <c r="D116" s="16" t="s">
        <v>227</v>
      </c>
      <c r="E116" s="16">
        <v>100.079925052555</v>
      </c>
      <c r="F116" s="16">
        <v>84.917784220954331</v>
      </c>
      <c r="G116" s="16">
        <v>82.42397142401218</v>
      </c>
      <c r="H116" s="16">
        <v>79.810081255085905</v>
      </c>
      <c r="I116" s="16">
        <v>83.205399490618333</v>
      </c>
      <c r="J116" s="16">
        <v>84.080920214637032</v>
      </c>
      <c r="K116" s="16">
        <v>85.224167383361021</v>
      </c>
      <c r="L116" s="16">
        <v>83.475448679024964</v>
      </c>
      <c r="M116" s="16">
        <v>85.108377032361616</v>
      </c>
      <c r="N116" s="16">
        <v>87.208662239160887</v>
      </c>
      <c r="O116" s="16">
        <v>91.057765486623893</v>
      </c>
      <c r="P116" s="16">
        <v>91.917350487106077</v>
      </c>
      <c r="Q116" s="16"/>
      <c r="R116" s="16"/>
      <c r="S116" s="16"/>
      <c r="T116" s="16"/>
      <c r="U116" s="16"/>
      <c r="V116" s="16"/>
      <c r="W116" s="16"/>
    </row>
    <row r="117" spans="1:23" x14ac:dyDescent="0.3">
      <c r="A117" s="16" t="s">
        <v>306</v>
      </c>
      <c r="B117" s="16" t="s">
        <v>4</v>
      </c>
      <c r="C117" s="16" t="s">
        <v>227</v>
      </c>
      <c r="D117" s="16" t="s">
        <v>227</v>
      </c>
      <c r="E117" s="16">
        <v>50.588080350490863</v>
      </c>
      <c r="F117" s="16">
        <v>42.43565269465676</v>
      </c>
      <c r="G117" s="16">
        <v>39.636621696958777</v>
      </c>
      <c r="H117" s="16">
        <v>39.645803945748078</v>
      </c>
      <c r="I117" s="16">
        <v>40.596661112690036</v>
      </c>
      <c r="J117" s="16">
        <v>42.345444861178933</v>
      </c>
      <c r="K117" s="16">
        <v>41.841414996881269</v>
      </c>
      <c r="L117" s="16">
        <v>41.275590310397185</v>
      </c>
      <c r="M117" s="16">
        <v>41.167354769095176</v>
      </c>
      <c r="N117" s="16">
        <v>42.514499873835668</v>
      </c>
      <c r="O117" s="16">
        <v>43.637574198608839</v>
      </c>
      <c r="P117" s="16">
        <v>44.778906829337522</v>
      </c>
      <c r="Q117" s="16">
        <v>49.39267584302668</v>
      </c>
      <c r="R117" s="16"/>
      <c r="S117" s="16"/>
      <c r="T117" s="16"/>
      <c r="U117" s="16"/>
      <c r="V117" s="16"/>
      <c r="W117" s="16"/>
    </row>
    <row r="118" spans="1:23" x14ac:dyDescent="0.3">
      <c r="A118" s="16" t="s">
        <v>307</v>
      </c>
      <c r="B118" s="16" t="s">
        <v>5</v>
      </c>
      <c r="C118" s="16" t="s">
        <v>227</v>
      </c>
      <c r="D118" s="16" t="s">
        <v>227</v>
      </c>
      <c r="E118" s="16">
        <v>66.636961076991469</v>
      </c>
      <c r="F118" s="16">
        <v>55.768112250761725</v>
      </c>
      <c r="G118" s="16">
        <v>53.357601579469588</v>
      </c>
      <c r="H118" s="16">
        <v>52.650503118459319</v>
      </c>
      <c r="I118" s="16">
        <v>53.087749881031407</v>
      </c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</row>
    <row r="119" spans="1:23" x14ac:dyDescent="0.3">
      <c r="A119" s="16" t="s">
        <v>308</v>
      </c>
      <c r="B119" s="16" t="s">
        <v>226</v>
      </c>
      <c r="C119" s="16" t="s">
        <v>227</v>
      </c>
      <c r="D119" s="16" t="s">
        <v>227</v>
      </c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</row>
    <row r="120" spans="1:23" x14ac:dyDescent="0.3">
      <c r="A120" s="16" t="s">
        <v>309</v>
      </c>
      <c r="B120" s="16" t="s">
        <v>226</v>
      </c>
      <c r="C120" s="16" t="s">
        <v>227</v>
      </c>
      <c r="D120" s="16" t="s">
        <v>227</v>
      </c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</row>
    <row r="123" spans="1:23" x14ac:dyDescent="0.3">
      <c r="A123" s="2" t="s">
        <v>206</v>
      </c>
    </row>
    <row r="124" spans="1:23" x14ac:dyDescent="0.3">
      <c r="A124" s="2" t="s">
        <v>0</v>
      </c>
      <c r="B124" s="2" t="s">
        <v>2</v>
      </c>
      <c r="C124" s="2" t="s">
        <v>100</v>
      </c>
      <c r="D124" s="8" t="s">
        <v>1</v>
      </c>
      <c r="E124" s="8">
        <v>2023</v>
      </c>
      <c r="F124" s="8">
        <v>2024</v>
      </c>
      <c r="G124" s="8">
        <v>2025</v>
      </c>
      <c r="H124" s="8">
        <v>2026</v>
      </c>
      <c r="I124" s="8">
        <v>2027</v>
      </c>
      <c r="J124" s="8">
        <v>2028</v>
      </c>
      <c r="K124" s="8">
        <v>2029</v>
      </c>
      <c r="L124" s="8">
        <v>2030</v>
      </c>
      <c r="M124" s="8">
        <v>2031</v>
      </c>
      <c r="N124" s="8">
        <v>2032</v>
      </c>
      <c r="O124" s="8">
        <v>2033</v>
      </c>
      <c r="P124" s="8">
        <v>2034</v>
      </c>
      <c r="Q124" s="8">
        <v>2035</v>
      </c>
      <c r="R124" s="8">
        <v>2036</v>
      </c>
      <c r="S124" s="8">
        <v>2037</v>
      </c>
      <c r="T124" s="8">
        <v>2038</v>
      </c>
      <c r="U124" s="8">
        <v>2039</v>
      </c>
      <c r="V124" s="8">
        <v>2040</v>
      </c>
      <c r="W124" s="8">
        <v>2041</v>
      </c>
    </row>
    <row r="125" spans="1:23" x14ac:dyDescent="0.3">
      <c r="A125" s="16" t="s">
        <v>13</v>
      </c>
      <c r="B125" s="16" t="s">
        <v>3</v>
      </c>
      <c r="C125" s="16" t="s">
        <v>227</v>
      </c>
      <c r="D125" s="16" t="s">
        <v>227</v>
      </c>
      <c r="E125" s="16">
        <v>93.35522200558971</v>
      </c>
      <c r="F125" s="16">
        <v>77.100573501375592</v>
      </c>
      <c r="G125" s="16">
        <v>69.721137535110188</v>
      </c>
      <c r="H125" s="16">
        <v>71.701694103194924</v>
      </c>
      <c r="I125" s="16">
        <v>74.378733931221618</v>
      </c>
      <c r="J125" s="16">
        <v>70.034760494656055</v>
      </c>
      <c r="K125" s="16">
        <v>63.625132452286188</v>
      </c>
      <c r="L125" s="16">
        <v>54.03448216166867</v>
      </c>
      <c r="M125" s="16">
        <v>47.822676513587886</v>
      </c>
      <c r="N125" s="16">
        <v>48.751997287863695</v>
      </c>
      <c r="O125" s="16">
        <v>49.379698675766313</v>
      </c>
      <c r="P125" s="16">
        <v>50.63140734824875</v>
      </c>
      <c r="Q125" s="16"/>
      <c r="R125" s="16"/>
      <c r="S125" s="16"/>
      <c r="T125" s="16"/>
      <c r="U125" s="16"/>
      <c r="V125" s="16"/>
      <c r="W125" s="16"/>
    </row>
    <row r="126" spans="1:23" x14ac:dyDescent="0.3">
      <c r="A126" s="16" t="s">
        <v>13</v>
      </c>
      <c r="B126" s="16" t="s">
        <v>226</v>
      </c>
      <c r="C126" s="16" t="s">
        <v>227</v>
      </c>
      <c r="D126" s="16" t="s">
        <v>227</v>
      </c>
      <c r="E126" s="16">
        <v>0</v>
      </c>
      <c r="F126" s="16">
        <v>0</v>
      </c>
      <c r="G126" s="16">
        <v>0</v>
      </c>
      <c r="H126" s="16">
        <v>0</v>
      </c>
      <c r="I126" s="16">
        <v>0</v>
      </c>
      <c r="J126" s="16">
        <v>0</v>
      </c>
      <c r="K126" s="16">
        <v>0</v>
      </c>
      <c r="L126" s="16">
        <v>0</v>
      </c>
      <c r="M126" s="16">
        <v>0</v>
      </c>
      <c r="N126" s="16">
        <v>0</v>
      </c>
      <c r="O126" s="16">
        <v>0</v>
      </c>
      <c r="P126" s="16">
        <v>0</v>
      </c>
      <c r="Q126" s="16">
        <v>0</v>
      </c>
      <c r="R126" s="16">
        <v>0</v>
      </c>
      <c r="S126" s="16">
        <v>0</v>
      </c>
      <c r="T126" s="16">
        <v>0</v>
      </c>
      <c r="U126" s="16">
        <v>0</v>
      </c>
      <c r="V126" s="16">
        <v>0</v>
      </c>
      <c r="W126" s="16">
        <v>0</v>
      </c>
    </row>
    <row r="127" spans="1:23" x14ac:dyDescent="0.3">
      <c r="A127" s="16" t="s">
        <v>13</v>
      </c>
      <c r="B127" s="16" t="s">
        <v>4</v>
      </c>
      <c r="C127" s="16" t="s">
        <v>227</v>
      </c>
      <c r="D127" s="16" t="s">
        <v>227</v>
      </c>
      <c r="E127" s="16">
        <v>50.430744093703737</v>
      </c>
      <c r="F127" s="16">
        <v>40.370255126445059</v>
      </c>
      <c r="G127" s="16">
        <v>38.433230197741807</v>
      </c>
      <c r="H127" s="16">
        <v>37.531759755700662</v>
      </c>
      <c r="I127" s="16">
        <v>38.054772150381254</v>
      </c>
      <c r="J127" s="16">
        <v>39.019082080067186</v>
      </c>
      <c r="K127" s="16">
        <v>39.090923555072131</v>
      </c>
      <c r="L127" s="16">
        <v>38.373959435715882</v>
      </c>
      <c r="M127" s="16">
        <v>38.639714937590504</v>
      </c>
      <c r="N127" s="16">
        <v>39.805231839753581</v>
      </c>
      <c r="O127" s="16">
        <v>41.037016063984211</v>
      </c>
      <c r="P127" s="16">
        <v>42.275106432668785</v>
      </c>
      <c r="Q127" s="16">
        <v>43.212386650189018</v>
      </c>
      <c r="R127" s="16">
        <v>44.023823042695078</v>
      </c>
      <c r="S127" s="16">
        <v>45.815862710180539</v>
      </c>
      <c r="T127" s="16">
        <v>47.43076213893724</v>
      </c>
      <c r="U127" s="16">
        <v>49.018350353632783</v>
      </c>
      <c r="V127" s="16">
        <v>51.339212227480679</v>
      </c>
      <c r="W127" s="16">
        <v>53.730554327491262</v>
      </c>
    </row>
    <row r="128" spans="1:23" x14ac:dyDescent="0.3">
      <c r="A128" s="16" t="s">
        <v>13</v>
      </c>
      <c r="B128" s="16" t="s">
        <v>5</v>
      </c>
      <c r="C128" s="16" t="s">
        <v>227</v>
      </c>
      <c r="D128" s="16" t="s">
        <v>227</v>
      </c>
      <c r="E128" s="16">
        <v>75.262880300994567</v>
      </c>
      <c r="F128" s="16">
        <v>63.308309658012504</v>
      </c>
      <c r="G128" s="16">
        <v>62.611135411982566</v>
      </c>
      <c r="H128" s="16">
        <v>62.639777326060369</v>
      </c>
      <c r="I128" s="16">
        <v>64.305813833306559</v>
      </c>
      <c r="J128" s="16">
        <v>86.41294404449917</v>
      </c>
      <c r="K128" s="16">
        <v>94.666768871762741</v>
      </c>
      <c r="L128" s="16">
        <v>90.170954421013093</v>
      </c>
      <c r="M128" s="16">
        <v>89.501361715847267</v>
      </c>
      <c r="N128" s="16">
        <v>89.712704244295324</v>
      </c>
      <c r="O128" s="16">
        <v>95.379010669664325</v>
      </c>
      <c r="P128" s="16">
        <v>93.560392548930452</v>
      </c>
      <c r="Q128" s="16">
        <v>93.554768822494793</v>
      </c>
      <c r="R128" s="16">
        <v>84.191411258159519</v>
      </c>
      <c r="S128" s="16">
        <v>86.68782516144195</v>
      </c>
      <c r="T128" s="16">
        <v>92.458762081990471</v>
      </c>
      <c r="U128" s="16">
        <v>79.516347409244034</v>
      </c>
      <c r="V128" s="16">
        <v>84.304772572354665</v>
      </c>
      <c r="W128" s="16">
        <v>88.536652323610838</v>
      </c>
    </row>
    <row r="129" spans="1:23" x14ac:dyDescent="0.3">
      <c r="A129" s="16" t="s">
        <v>13</v>
      </c>
      <c r="B129" s="16" t="s">
        <v>6</v>
      </c>
      <c r="C129" s="16" t="s">
        <v>227</v>
      </c>
      <c r="D129" s="16" t="s">
        <v>227</v>
      </c>
      <c r="E129" s="16">
        <v>74.113155823353324</v>
      </c>
      <c r="F129" s="16">
        <v>62.266400402613883</v>
      </c>
      <c r="G129" s="16">
        <v>65.048889468325257</v>
      </c>
      <c r="H129" s="16">
        <v>62.442696208472398</v>
      </c>
      <c r="I129" s="16">
        <v>65.372644059557899</v>
      </c>
      <c r="J129" s="16">
        <v>68.134350425980045</v>
      </c>
      <c r="K129" s="16">
        <v>72.669170171002634</v>
      </c>
      <c r="L129" s="16">
        <v>72.910657827692972</v>
      </c>
      <c r="M129" s="16">
        <v>78.379620518407137</v>
      </c>
      <c r="N129" s="16">
        <v>80.850263752763851</v>
      </c>
      <c r="O129" s="16">
        <v>85.403069914346901</v>
      </c>
      <c r="P129" s="16">
        <v>77.8452376402646</v>
      </c>
      <c r="Q129" s="16">
        <v>76.635431553812225</v>
      </c>
      <c r="R129" s="16">
        <v>76.353826712714778</v>
      </c>
      <c r="S129" s="16">
        <v>78.071109227785669</v>
      </c>
      <c r="T129" s="16">
        <v>81.645955722783114</v>
      </c>
      <c r="U129" s="16">
        <v>77.730833526777559</v>
      </c>
      <c r="V129" s="16">
        <v>83.458369219309034</v>
      </c>
      <c r="W129" s="16">
        <v>87.088911824094964</v>
      </c>
    </row>
    <row r="130" spans="1:23" x14ac:dyDescent="0.3">
      <c r="A130" s="16" t="s">
        <v>13</v>
      </c>
      <c r="B130" s="16" t="s">
        <v>101</v>
      </c>
      <c r="C130" s="16" t="s">
        <v>227</v>
      </c>
      <c r="D130" s="16" t="s">
        <v>227</v>
      </c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>
        <v>-41.359659524194264</v>
      </c>
      <c r="U130" s="16">
        <v>-42.097809553797269</v>
      </c>
      <c r="V130" s="16">
        <v>-43.122661798017937</v>
      </c>
      <c r="W130" s="16">
        <v>-42.913684134223075</v>
      </c>
    </row>
    <row r="131" spans="1:23" x14ac:dyDescent="0.3">
      <c r="A131" s="16" t="s">
        <v>13</v>
      </c>
      <c r="B131" s="16" t="s">
        <v>7</v>
      </c>
      <c r="C131" s="16" t="s">
        <v>227</v>
      </c>
      <c r="D131" s="16" t="s">
        <v>227</v>
      </c>
      <c r="E131" s="16">
        <v>34.810129958324609</v>
      </c>
      <c r="F131" s="16">
        <v>34.1815193281791</v>
      </c>
      <c r="G131" s="16">
        <v>44.482149183518182</v>
      </c>
      <c r="H131" s="16">
        <v>46.175994897799406</v>
      </c>
      <c r="I131" s="16">
        <v>44.711669073178022</v>
      </c>
      <c r="J131" s="16">
        <v>48.404303677120609</v>
      </c>
      <c r="K131" s="16">
        <v>54.310388112298313</v>
      </c>
      <c r="L131" s="16">
        <v>50.992590509680639</v>
      </c>
      <c r="M131" s="16">
        <v>42.602532614748085</v>
      </c>
      <c r="N131" s="16">
        <v>41.323789220310175</v>
      </c>
      <c r="O131" s="16">
        <v>45.26274897034515</v>
      </c>
      <c r="P131" s="16">
        <v>44.741327997461269</v>
      </c>
      <c r="Q131" s="16">
        <v>43.462979298710913</v>
      </c>
      <c r="R131" s="16">
        <v>44.939887273672952</v>
      </c>
      <c r="S131" s="16">
        <v>49.405673972831494</v>
      </c>
      <c r="T131" s="16">
        <v>50.475707805299791</v>
      </c>
      <c r="U131" s="16">
        <v>50.448905984832997</v>
      </c>
      <c r="V131" s="16">
        <v>50.960796222610718</v>
      </c>
      <c r="W131" s="16">
        <v>51.795904800620796</v>
      </c>
    </row>
    <row r="132" spans="1:23" x14ac:dyDescent="0.3">
      <c r="A132" s="16" t="s">
        <v>13</v>
      </c>
      <c r="B132" s="16" t="s">
        <v>8</v>
      </c>
      <c r="C132" s="16" t="s">
        <v>227</v>
      </c>
      <c r="D132" s="16" t="s">
        <v>227</v>
      </c>
      <c r="E132" s="16">
        <v>-15.613475363978257</v>
      </c>
      <c r="F132" s="16">
        <v>-20.115317528099435</v>
      </c>
      <c r="G132" s="16">
        <v>-22.461224201536158</v>
      </c>
      <c r="H132" s="16">
        <v>-22.881146265967594</v>
      </c>
      <c r="I132" s="16">
        <v>-27.303590437641784</v>
      </c>
      <c r="J132" s="16">
        <v>-27.819177761711476</v>
      </c>
      <c r="K132" s="16">
        <v>-30.169036593776521</v>
      </c>
      <c r="L132" s="16">
        <v>-31.297411266180603</v>
      </c>
      <c r="M132" s="16">
        <v>-33.595008436173281</v>
      </c>
      <c r="N132" s="16">
        <v>-35.17172294880632</v>
      </c>
      <c r="O132" s="16">
        <v>-32.558603195335209</v>
      </c>
      <c r="P132" s="16">
        <v>-33.230996548344571</v>
      </c>
      <c r="Q132" s="16">
        <v>-33.325552720116477</v>
      </c>
      <c r="R132" s="16">
        <v>-31.976451102522372</v>
      </c>
      <c r="S132" s="16">
        <v>-29.358972272958006</v>
      </c>
      <c r="T132" s="16">
        <v>-27.89348505772837</v>
      </c>
      <c r="U132" s="16">
        <v>-26.467815531613603</v>
      </c>
      <c r="V132" s="16">
        <v>-23.296357553911793</v>
      </c>
      <c r="W132" s="16">
        <v>-19.731179010122545</v>
      </c>
    </row>
    <row r="133" spans="1:23" x14ac:dyDescent="0.3">
      <c r="A133" s="16" t="s">
        <v>13</v>
      </c>
      <c r="B133" s="16" t="s">
        <v>9</v>
      </c>
      <c r="C133" s="16" t="s">
        <v>227</v>
      </c>
      <c r="D133" s="16" t="s">
        <v>227</v>
      </c>
      <c r="E133" s="16"/>
      <c r="F133" s="16"/>
      <c r="G133" s="16"/>
      <c r="H133" s="16"/>
      <c r="I133" s="16"/>
      <c r="J133" s="16"/>
      <c r="K133" s="16"/>
      <c r="L133" s="16">
        <v>0</v>
      </c>
      <c r="M133" s="16">
        <v>0</v>
      </c>
      <c r="N133" s="16">
        <v>0</v>
      </c>
      <c r="O133" s="16">
        <v>0</v>
      </c>
      <c r="P133" s="16">
        <v>0</v>
      </c>
      <c r="Q133" s="16">
        <v>0</v>
      </c>
      <c r="R133" s="16">
        <v>0</v>
      </c>
      <c r="S133" s="16">
        <v>0</v>
      </c>
      <c r="T133" s="16">
        <v>0</v>
      </c>
      <c r="U133" s="16">
        <v>0</v>
      </c>
      <c r="V133" s="16">
        <v>0</v>
      </c>
      <c r="W133" s="16">
        <v>0</v>
      </c>
    </row>
    <row r="136" spans="1:23" x14ac:dyDescent="0.3">
      <c r="A136" s="20" t="s">
        <v>345</v>
      </c>
    </row>
    <row r="137" spans="1:23" x14ac:dyDescent="0.3">
      <c r="A137" s="2" t="s">
        <v>0</v>
      </c>
      <c r="B137" s="2" t="s">
        <v>2</v>
      </c>
      <c r="C137" s="2" t="s">
        <v>100</v>
      </c>
      <c r="D137" s="8" t="s">
        <v>1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</row>
    <row r="138" spans="1:23" x14ac:dyDescent="0.3">
      <c r="A138" s="16" t="s">
        <v>225</v>
      </c>
      <c r="B138" s="16" t="s">
        <v>226</v>
      </c>
      <c r="C138" s="16" t="s">
        <v>227</v>
      </c>
      <c r="D138" s="16" t="s">
        <v>227</v>
      </c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</row>
    <row r="139" spans="1:23" x14ac:dyDescent="0.3">
      <c r="A139" s="16" t="s">
        <v>120</v>
      </c>
      <c r="B139" s="16" t="s">
        <v>6</v>
      </c>
      <c r="C139" s="16" t="s">
        <v>227</v>
      </c>
      <c r="D139" s="16" t="s">
        <v>227</v>
      </c>
      <c r="E139" s="16">
        <v>72.280596717645253</v>
      </c>
      <c r="F139" s="16">
        <v>60.329098012630375</v>
      </c>
      <c r="G139" s="16">
        <v>62.471822607709747</v>
      </c>
      <c r="H139" s="16">
        <v>59.374636576417529</v>
      </c>
      <c r="I139" s="16">
        <v>62.260323963108426</v>
      </c>
      <c r="J139" s="16">
        <v>65.746962310826476</v>
      </c>
      <c r="K139" s="16">
        <v>67.21735952679748</v>
      </c>
      <c r="L139" s="16">
        <v>69.382357023653043</v>
      </c>
      <c r="M139" s="16">
        <v>74.111145169119283</v>
      </c>
      <c r="N139" s="16">
        <v>74.154925482396195</v>
      </c>
      <c r="O139" s="16">
        <v>75.740987213749463</v>
      </c>
      <c r="P139" s="16">
        <v>72.726230768843337</v>
      </c>
      <c r="Q139" s="16">
        <v>72.263982398677271</v>
      </c>
      <c r="R139" s="16">
        <v>71.806020155886969</v>
      </c>
      <c r="S139" s="16">
        <v>73.723196521241206</v>
      </c>
      <c r="T139" s="16">
        <v>77.254148321738398</v>
      </c>
      <c r="U139" s="16">
        <v>76.59700641347915</v>
      </c>
      <c r="V139" s="16">
        <v>83.329499092062463</v>
      </c>
      <c r="W139" s="16">
        <v>85.322014323787528</v>
      </c>
    </row>
    <row r="140" spans="1:23" x14ac:dyDescent="0.3">
      <c r="A140" s="16" t="s">
        <v>121</v>
      </c>
      <c r="B140" s="16" t="s">
        <v>6</v>
      </c>
      <c r="C140" s="16" t="s">
        <v>227</v>
      </c>
      <c r="D140" s="16" t="s">
        <v>227</v>
      </c>
      <c r="E140" s="16">
        <v>76.203880601911138</v>
      </c>
      <c r="F140" s="16">
        <v>65.345353045643776</v>
      </c>
      <c r="G140" s="16">
        <v>68.292599983979898</v>
      </c>
      <c r="H140" s="16">
        <v>67.685768049207255</v>
      </c>
      <c r="I140" s="16">
        <v>70.414522659961932</v>
      </c>
      <c r="J140" s="16">
        <v>69.987720408946387</v>
      </c>
      <c r="K140" s="16">
        <v>81.84119333467423</v>
      </c>
      <c r="L140" s="16">
        <v>79.054433300079239</v>
      </c>
      <c r="M140" s="16">
        <v>82.230493447344699</v>
      </c>
      <c r="N140" s="16">
        <v>88.020190939929478</v>
      </c>
      <c r="O140" s="16">
        <v>97.164350951647904</v>
      </c>
      <c r="P140" s="16">
        <v>85.419939356516821</v>
      </c>
      <c r="Q140" s="16">
        <v>81.784302345200047</v>
      </c>
      <c r="R140" s="16">
        <v>81.38273375686164</v>
      </c>
      <c r="S140" s="16">
        <v>84.482946912780562</v>
      </c>
      <c r="T140" s="16">
        <v>89.761017432951689</v>
      </c>
      <c r="U140" s="16">
        <v>83.004976969280094</v>
      </c>
      <c r="V140" s="16">
        <v>82.132210205188386</v>
      </c>
      <c r="W140" s="16">
        <v>92.511047395719004</v>
      </c>
    </row>
    <row r="141" spans="1:23" x14ac:dyDescent="0.3">
      <c r="A141" s="16" t="s">
        <v>228</v>
      </c>
      <c r="B141" s="16" t="s">
        <v>4</v>
      </c>
      <c r="C141" s="16" t="s">
        <v>227</v>
      </c>
      <c r="D141" s="16" t="s">
        <v>227</v>
      </c>
      <c r="E141" s="16">
        <v>55.721648179302733</v>
      </c>
      <c r="F141" s="16">
        <v>52.640091776524727</v>
      </c>
      <c r="G141" s="16">
        <v>43.326234228445465</v>
      </c>
      <c r="H141" s="16">
        <v>42.986521402347407</v>
      </c>
      <c r="I141" s="16">
        <v>46.120993476255343</v>
      </c>
      <c r="J141" s="16">
        <v>44.654518659914231</v>
      </c>
      <c r="K141" s="16">
        <v>61.302280226173686</v>
      </c>
      <c r="L141" s="16">
        <v>48.96158710784011</v>
      </c>
      <c r="M141" s="16">
        <v>45.709704924305186</v>
      </c>
      <c r="N141" s="16">
        <v>41.617060046867763</v>
      </c>
      <c r="O141" s="16">
        <v>42.5070074039443</v>
      </c>
      <c r="P141" s="16">
        <v>43.711232801802232</v>
      </c>
      <c r="Q141" s="16">
        <v>43.255629192222081</v>
      </c>
      <c r="R141" s="16">
        <v>53.680676369142617</v>
      </c>
      <c r="S141" s="16">
        <v>49.226122926244443</v>
      </c>
      <c r="T141" s="16">
        <v>49.614230071437248</v>
      </c>
      <c r="U141" s="16">
        <v>47.278931152139037</v>
      </c>
      <c r="V141" s="16">
        <v>54.267036060387099</v>
      </c>
      <c r="W141" s="16">
        <v>49.100994896194891</v>
      </c>
    </row>
    <row r="142" spans="1:23" x14ac:dyDescent="0.3">
      <c r="A142" s="16" t="s">
        <v>229</v>
      </c>
      <c r="B142" s="16" t="s">
        <v>7</v>
      </c>
      <c r="C142" s="16" t="s">
        <v>227</v>
      </c>
      <c r="D142" s="16" t="s">
        <v>227</v>
      </c>
      <c r="E142" s="16">
        <v>55.538690404344628</v>
      </c>
      <c r="F142" s="16">
        <v>49.022482873323341</v>
      </c>
      <c r="G142" s="16">
        <v>44.209416823748711</v>
      </c>
      <c r="H142" s="16">
        <v>42.323077218758314</v>
      </c>
      <c r="I142" s="16">
        <v>47.42644958002635</v>
      </c>
      <c r="J142" s="16">
        <v>51.473277663336233</v>
      </c>
      <c r="K142" s="16">
        <v>46.883523954080609</v>
      </c>
      <c r="L142" s="16">
        <v>46.040423782335949</v>
      </c>
      <c r="M142" s="16">
        <v>44.238338839187911</v>
      </c>
      <c r="N142" s="16">
        <v>40.182621961327683</v>
      </c>
      <c r="O142" s="16">
        <v>41.357601454217942</v>
      </c>
      <c r="P142" s="16">
        <v>43.19064207017108</v>
      </c>
      <c r="Q142" s="16">
        <v>39.903901533920987</v>
      </c>
      <c r="R142" s="16">
        <v>47.643954097844563</v>
      </c>
      <c r="S142" s="16">
        <v>47.72291625889526</v>
      </c>
      <c r="T142" s="16">
        <v>49.497149318456017</v>
      </c>
      <c r="U142" s="16">
        <v>51.017892629431884</v>
      </c>
      <c r="V142" s="16">
        <v>52.943757742848859</v>
      </c>
      <c r="W142" s="16">
        <v>51.39474979215445</v>
      </c>
    </row>
    <row r="143" spans="1:23" x14ac:dyDescent="0.3">
      <c r="A143" s="16" t="s">
        <v>230</v>
      </c>
      <c r="B143" s="16" t="s">
        <v>4</v>
      </c>
      <c r="C143" s="16" t="s">
        <v>227</v>
      </c>
      <c r="D143" s="16" t="s">
        <v>227</v>
      </c>
      <c r="E143" s="16">
        <v>49.637711293520688</v>
      </c>
      <c r="F143" s="16">
        <v>41.528270650377351</v>
      </c>
      <c r="G143" s="16">
        <v>39.624560707998981</v>
      </c>
      <c r="H143" s="16">
        <v>39.191741444471006</v>
      </c>
      <c r="I143" s="16">
        <v>39.983576197232942</v>
      </c>
      <c r="J143" s="16">
        <v>40.880504050189323</v>
      </c>
      <c r="K143" s="16">
        <v>41.094864289153939</v>
      </c>
      <c r="L143" s="16">
        <v>40.266859734920239</v>
      </c>
      <c r="M143" s="16">
        <v>40.485308706129317</v>
      </c>
      <c r="N143" s="16">
        <v>41.658063278850797</v>
      </c>
      <c r="O143" s="16">
        <v>42.893394244412292</v>
      </c>
      <c r="P143" s="16">
        <v>44.178762019658592</v>
      </c>
      <c r="Q143" s="16">
        <v>44.614989742777531</v>
      </c>
      <c r="R143" s="16">
        <v>45.410553540869309</v>
      </c>
      <c r="S143" s="16">
        <v>47.258858294465242</v>
      </c>
      <c r="T143" s="16">
        <v>48.73327198667549</v>
      </c>
      <c r="U143" s="16">
        <v>50.665995745000814</v>
      </c>
      <c r="V143" s="16">
        <v>52.95609460838201</v>
      </c>
      <c r="W143" s="16">
        <v>55.460938891157554</v>
      </c>
    </row>
    <row r="144" spans="1:23" x14ac:dyDescent="0.3">
      <c r="A144" s="16" t="s">
        <v>231</v>
      </c>
      <c r="B144" s="16" t="s">
        <v>4</v>
      </c>
      <c r="C144" s="16" t="s">
        <v>227</v>
      </c>
      <c r="D144" s="16" t="s">
        <v>227</v>
      </c>
      <c r="E144" s="16">
        <v>57.903286649280403</v>
      </c>
      <c r="F144" s="16">
        <v>49.701134445935928</v>
      </c>
      <c r="G144" s="16">
        <v>48.05289845401937</v>
      </c>
      <c r="H144" s="16">
        <v>47.821194986744104</v>
      </c>
      <c r="I144" s="16">
        <v>48.967556643153856</v>
      </c>
      <c r="J144" s="16">
        <v>50.031719982078833</v>
      </c>
      <c r="K144" s="16">
        <v>49.915850690766256</v>
      </c>
      <c r="L144" s="16">
        <v>48.768226776128287</v>
      </c>
      <c r="M144" s="16">
        <v>48.840853723275195</v>
      </c>
      <c r="N144" s="16">
        <v>50.259049028006366</v>
      </c>
      <c r="O144" s="16">
        <v>51.624184835495321</v>
      </c>
      <c r="P144" s="16">
        <v>53.939275551358541</v>
      </c>
      <c r="Q144" s="16">
        <v>54.714150533348352</v>
      </c>
      <c r="R144" s="16">
        <v>55.643683878842864</v>
      </c>
      <c r="S144" s="16">
        <v>58.218229076028258</v>
      </c>
      <c r="T144" s="16">
        <v>59.306365783214062</v>
      </c>
      <c r="U144" s="16">
        <v>62.336126313837489</v>
      </c>
      <c r="V144" s="16">
        <v>63.923197976649234</v>
      </c>
      <c r="W144" s="16">
        <v>67.550770020245622</v>
      </c>
    </row>
    <row r="145" spans="1:23" x14ac:dyDescent="0.3">
      <c r="A145" s="16" t="s">
        <v>232</v>
      </c>
      <c r="B145" s="16" t="s">
        <v>5</v>
      </c>
      <c r="C145" s="16" t="s">
        <v>227</v>
      </c>
      <c r="D145" s="16" t="s">
        <v>227</v>
      </c>
      <c r="E145" s="16"/>
      <c r="F145" s="16"/>
      <c r="G145" s="16"/>
      <c r="H145" s="16">
        <v>302.71388601254267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</row>
    <row r="146" spans="1:23" x14ac:dyDescent="0.3">
      <c r="A146" s="16" t="s">
        <v>233</v>
      </c>
      <c r="B146" s="16" t="s">
        <v>5</v>
      </c>
      <c r="C146" s="16" t="s">
        <v>227</v>
      </c>
      <c r="D146" s="16" t="s">
        <v>227</v>
      </c>
      <c r="E146" s="16">
        <v>123.6572477830742</v>
      </c>
      <c r="F146" s="16">
        <v>98.052384440761173</v>
      </c>
      <c r="G146" s="16">
        <v>101.95173935914377</v>
      </c>
      <c r="H146" s="16">
        <v>90.291411152843153</v>
      </c>
      <c r="I146" s="16">
        <v>105.90751853860341</v>
      </c>
      <c r="J146" s="16">
        <v>94.210210032106289</v>
      </c>
      <c r="K146" s="16">
        <v>90.162313069910795</v>
      </c>
      <c r="L146" s="16">
        <v>93.098762782236975</v>
      </c>
      <c r="M146" s="16">
        <v>99.321957719662876</v>
      </c>
      <c r="N146" s="16">
        <v>104.63622377423621</v>
      </c>
      <c r="O146" s="16">
        <v>94.337147870163847</v>
      </c>
      <c r="P146" s="16">
        <v>103.55882682955136</v>
      </c>
      <c r="Q146" s="16"/>
      <c r="R146" s="16"/>
      <c r="S146" s="16"/>
      <c r="T146" s="16"/>
      <c r="U146" s="16"/>
      <c r="V146" s="16"/>
      <c r="W146" s="16"/>
    </row>
    <row r="147" spans="1:23" x14ac:dyDescent="0.3">
      <c r="A147" s="16" t="s">
        <v>234</v>
      </c>
      <c r="B147" s="16" t="s">
        <v>5</v>
      </c>
      <c r="C147" s="16" t="s">
        <v>227</v>
      </c>
      <c r="D147" s="16" t="s">
        <v>227</v>
      </c>
      <c r="E147" s="16"/>
      <c r="F147" s="16"/>
      <c r="G147" s="16"/>
      <c r="H147" s="16">
        <v>279.33594467089966</v>
      </c>
      <c r="I147" s="16">
        <v>395.57976249562171</v>
      </c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</row>
    <row r="148" spans="1:23" x14ac:dyDescent="0.3">
      <c r="A148" s="16" t="s">
        <v>235</v>
      </c>
      <c r="B148" s="16" t="s">
        <v>5</v>
      </c>
      <c r="C148" s="16" t="s">
        <v>227</v>
      </c>
      <c r="D148" s="16" t="s">
        <v>227</v>
      </c>
      <c r="E148" s="16">
        <v>115.70318599106167</v>
      </c>
      <c r="F148" s="16">
        <v>97.544178458042524</v>
      </c>
      <c r="G148" s="16">
        <v>87.260152750501646</v>
      </c>
      <c r="H148" s="16">
        <v>82.093203187402665</v>
      </c>
      <c r="I148" s="16">
        <v>86.292877784985052</v>
      </c>
      <c r="J148" s="16">
        <v>89.240688557308331</v>
      </c>
      <c r="K148" s="16">
        <v>85.569451825405352</v>
      </c>
      <c r="L148" s="16">
        <v>87.977608513733543</v>
      </c>
      <c r="M148" s="16">
        <v>87.377949329787853</v>
      </c>
      <c r="N148" s="16">
        <v>92.720391849266562</v>
      </c>
      <c r="O148" s="16">
        <v>89.737652228253509</v>
      </c>
      <c r="P148" s="16">
        <v>95.798962084384854</v>
      </c>
      <c r="Q148" s="16"/>
      <c r="R148" s="16"/>
      <c r="S148" s="16"/>
      <c r="T148" s="16"/>
      <c r="U148" s="16"/>
      <c r="V148" s="16"/>
      <c r="W148" s="16"/>
    </row>
    <row r="149" spans="1:23" x14ac:dyDescent="0.3">
      <c r="A149" s="16" t="s">
        <v>219</v>
      </c>
      <c r="B149" s="16" t="s">
        <v>9</v>
      </c>
      <c r="C149" s="16" t="s">
        <v>227</v>
      </c>
      <c r="D149" s="16" t="s">
        <v>227</v>
      </c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</row>
    <row r="150" spans="1:23" x14ac:dyDescent="0.3">
      <c r="A150" s="16" t="s">
        <v>220</v>
      </c>
      <c r="B150" s="16" t="s">
        <v>9</v>
      </c>
      <c r="C150" s="16" t="s">
        <v>227</v>
      </c>
      <c r="D150" s="16" t="s">
        <v>227</v>
      </c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</row>
    <row r="151" spans="1:23" x14ac:dyDescent="0.3">
      <c r="A151" s="16" t="s">
        <v>236</v>
      </c>
      <c r="B151" s="16" t="s">
        <v>5</v>
      </c>
      <c r="C151" s="16" t="s">
        <v>227</v>
      </c>
      <c r="D151" s="16" t="s">
        <v>227</v>
      </c>
      <c r="E151" s="16"/>
      <c r="F151" s="16">
        <v>317.81196832351264</v>
      </c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</row>
    <row r="152" spans="1:23" x14ac:dyDescent="0.3">
      <c r="A152" s="16" t="s">
        <v>237</v>
      </c>
      <c r="B152" s="16" t="s">
        <v>5</v>
      </c>
      <c r="C152" s="16" t="s">
        <v>227</v>
      </c>
      <c r="D152" s="16" t="s">
        <v>227</v>
      </c>
      <c r="E152" s="16">
        <v>407.88681077895819</v>
      </c>
      <c r="F152" s="16">
        <v>381.43353235414639</v>
      </c>
      <c r="G152" s="16">
        <v>305.43132362042695</v>
      </c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</row>
    <row r="153" spans="1:23" x14ac:dyDescent="0.3">
      <c r="A153" s="16" t="s">
        <v>238</v>
      </c>
      <c r="B153" s="16" t="s">
        <v>5</v>
      </c>
      <c r="C153" s="16" t="s">
        <v>227</v>
      </c>
      <c r="D153" s="16" t="s">
        <v>227</v>
      </c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</row>
    <row r="154" spans="1:23" x14ac:dyDescent="0.3">
      <c r="A154" s="16" t="s">
        <v>239</v>
      </c>
      <c r="B154" s="16" t="s">
        <v>5</v>
      </c>
      <c r="C154" s="16" t="s">
        <v>227</v>
      </c>
      <c r="D154" s="16" t="s">
        <v>227</v>
      </c>
      <c r="E154" s="16"/>
      <c r="F154" s="16">
        <v>323.1633894355856</v>
      </c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</row>
    <row r="155" spans="1:23" x14ac:dyDescent="0.3">
      <c r="A155" s="16" t="s">
        <v>240</v>
      </c>
      <c r="B155" s="16" t="s">
        <v>4</v>
      </c>
      <c r="C155" s="16" t="s">
        <v>227</v>
      </c>
      <c r="D155" s="16" t="s">
        <v>227</v>
      </c>
      <c r="E155" s="16">
        <v>44.213062156215905</v>
      </c>
      <c r="F155" s="16">
        <v>36.881561946588306</v>
      </c>
      <c r="G155" s="16">
        <v>35.148078471547187</v>
      </c>
      <c r="H155" s="16">
        <v>34.34482549260391</v>
      </c>
      <c r="I155" s="16">
        <v>34.353742758193974</v>
      </c>
      <c r="J155" s="16">
        <v>35.051686718303849</v>
      </c>
      <c r="K155" s="16">
        <v>35.304257280240996</v>
      </c>
      <c r="L155" s="16">
        <v>34.61580295934418</v>
      </c>
      <c r="M155" s="16">
        <v>34.802974547855818</v>
      </c>
      <c r="N155" s="16">
        <v>36.003974738595339</v>
      </c>
      <c r="O155" s="16">
        <v>36.917376287297799</v>
      </c>
      <c r="P155" s="16">
        <v>38.209486300488855</v>
      </c>
      <c r="Q155" s="16">
        <v>39.120663210066517</v>
      </c>
      <c r="R155" s="16">
        <v>40.153767656681772</v>
      </c>
      <c r="S155" s="16">
        <v>41.1713221322862</v>
      </c>
      <c r="T155" s="16">
        <v>43.319313725205561</v>
      </c>
      <c r="U155" s="16">
        <v>44.894508717894134</v>
      </c>
      <c r="V155" s="16">
        <v>47.186434452606342</v>
      </c>
      <c r="W155" s="16">
        <v>49.382651937181564</v>
      </c>
    </row>
    <row r="156" spans="1:23" x14ac:dyDescent="0.3">
      <c r="A156" s="16" t="s">
        <v>241</v>
      </c>
      <c r="B156" s="16" t="s">
        <v>4</v>
      </c>
      <c r="C156" s="16" t="s">
        <v>227</v>
      </c>
      <c r="D156" s="16" t="s">
        <v>227</v>
      </c>
      <c r="E156" s="16">
        <v>59.959004696553862</v>
      </c>
      <c r="F156" s="16">
        <v>50.674330802176698</v>
      </c>
      <c r="G156" s="16">
        <v>48.868361870100813</v>
      </c>
      <c r="H156" s="16">
        <v>48.097195926032732</v>
      </c>
      <c r="I156" s="16">
        <v>48.363646861744172</v>
      </c>
      <c r="J156" s="16">
        <v>50.123281992236201</v>
      </c>
      <c r="K156" s="16">
        <v>49.84234496655651</v>
      </c>
      <c r="L156" s="16">
        <v>49.017871570845323</v>
      </c>
      <c r="M156" s="16">
        <v>49.42465924504279</v>
      </c>
      <c r="N156" s="16">
        <v>50.796137041618607</v>
      </c>
      <c r="O156" s="16">
        <v>52.244130456084896</v>
      </c>
      <c r="P156" s="16">
        <v>53.416893091581485</v>
      </c>
      <c r="Q156" s="16">
        <v>53.825735508780546</v>
      </c>
      <c r="R156" s="16">
        <v>55.375814964033687</v>
      </c>
      <c r="S156" s="16">
        <v>57.201530602741308</v>
      </c>
      <c r="T156" s="16">
        <v>59.612778897767583</v>
      </c>
      <c r="U156" s="16">
        <v>61.424596942893913</v>
      </c>
      <c r="V156" s="16">
        <v>65.228547535429712</v>
      </c>
      <c r="W156" s="16">
        <v>67.542798568506981</v>
      </c>
    </row>
    <row r="157" spans="1:23" x14ac:dyDescent="0.3">
      <c r="A157" s="16" t="s">
        <v>242</v>
      </c>
      <c r="B157" s="16" t="s">
        <v>4</v>
      </c>
      <c r="C157" s="16" t="s">
        <v>227</v>
      </c>
      <c r="D157" s="16" t="s">
        <v>227</v>
      </c>
      <c r="E157" s="16">
        <v>44.796742029533291</v>
      </c>
      <c r="F157" s="16">
        <v>37.031360311471708</v>
      </c>
      <c r="G157" s="16">
        <v>35.102048667640339</v>
      </c>
      <c r="H157" s="16">
        <v>34.165994057220217</v>
      </c>
      <c r="I157" s="16">
        <v>34.446594476699723</v>
      </c>
      <c r="J157" s="16">
        <v>35.089551770319112</v>
      </c>
      <c r="K157" s="16">
        <v>35.043772159647332</v>
      </c>
      <c r="L157" s="16">
        <v>34.513531366623972</v>
      </c>
      <c r="M157" s="16">
        <v>34.61889159146471</v>
      </c>
      <c r="N157" s="16">
        <v>36.067075459085842</v>
      </c>
      <c r="O157" s="16">
        <v>37.111263748035498</v>
      </c>
      <c r="P157" s="16">
        <v>38.158175249467007</v>
      </c>
      <c r="Q157" s="16">
        <v>39.238930656716711</v>
      </c>
      <c r="R157" s="16">
        <v>40.196359242198071</v>
      </c>
      <c r="S157" s="16">
        <v>41.482414782974061</v>
      </c>
      <c r="T157" s="16">
        <v>43.265855205028913</v>
      </c>
      <c r="U157" s="16">
        <v>44.954006075174632</v>
      </c>
      <c r="V157" s="16">
        <v>46.882843743545806</v>
      </c>
      <c r="W157" s="16">
        <v>49.771344020171085</v>
      </c>
    </row>
    <row r="158" spans="1:23" x14ac:dyDescent="0.3">
      <c r="A158" s="16" t="s">
        <v>243</v>
      </c>
      <c r="B158" s="16" t="s">
        <v>4</v>
      </c>
      <c r="C158" s="16" t="s">
        <v>227</v>
      </c>
      <c r="D158" s="16" t="s">
        <v>227</v>
      </c>
      <c r="E158" s="16">
        <v>59.79278442151687</v>
      </c>
      <c r="F158" s="16">
        <v>50.240639313311284</v>
      </c>
      <c r="G158" s="16">
        <v>48.6838818922146</v>
      </c>
      <c r="H158" s="16">
        <v>47.586949976061732</v>
      </c>
      <c r="I158" s="16">
        <v>48.470320085182905</v>
      </c>
      <c r="J158" s="16">
        <v>49.762878514885493</v>
      </c>
      <c r="K158" s="16">
        <v>49.698447102695532</v>
      </c>
      <c r="L158" s="16">
        <v>48.769605612539742</v>
      </c>
      <c r="M158" s="16">
        <v>49.260517600409386</v>
      </c>
      <c r="N158" s="16">
        <v>50.487248491517953</v>
      </c>
      <c r="O158" s="16">
        <v>52.119083780383704</v>
      </c>
      <c r="P158" s="16">
        <v>53.191367517964174</v>
      </c>
      <c r="Q158" s="16">
        <v>53.981241465352973</v>
      </c>
      <c r="R158" s="16">
        <v>55.402598640251242</v>
      </c>
      <c r="S158" s="16">
        <v>57.255005037275396</v>
      </c>
      <c r="T158" s="16">
        <v>59.393436345680108</v>
      </c>
      <c r="U158" s="16">
        <v>61.632964960399917</v>
      </c>
      <c r="V158" s="16">
        <v>64.105061493090801</v>
      </c>
      <c r="W158" s="16">
        <v>68.085428142750118</v>
      </c>
    </row>
    <row r="159" spans="1:23" x14ac:dyDescent="0.3">
      <c r="A159" s="16" t="s">
        <v>122</v>
      </c>
      <c r="B159" s="16" t="s">
        <v>3</v>
      </c>
      <c r="C159" s="16" t="s">
        <v>227</v>
      </c>
      <c r="D159" s="16" t="s">
        <v>227</v>
      </c>
      <c r="E159" s="16">
        <v>94.602468067718661</v>
      </c>
      <c r="F159" s="16">
        <v>77.278576244452495</v>
      </c>
      <c r="G159" s="16">
        <v>70.582625260915279</v>
      </c>
      <c r="H159" s="16">
        <v>73.046717219461996</v>
      </c>
      <c r="I159" s="16">
        <v>75.530983823811169</v>
      </c>
      <c r="J159" s="16">
        <v>70.825563810047413</v>
      </c>
      <c r="K159" s="16">
        <v>63.522258087340511</v>
      </c>
      <c r="L159" s="16">
        <v>54.777805779352342</v>
      </c>
      <c r="M159" s="16">
        <v>48.237955019751119</v>
      </c>
      <c r="N159" s="16">
        <v>49.17795272262223</v>
      </c>
      <c r="O159" s="16">
        <v>49.761541423835943</v>
      </c>
      <c r="P159" s="16">
        <v>50.860434561707017</v>
      </c>
      <c r="Q159" s="16"/>
      <c r="R159" s="16"/>
      <c r="S159" s="16"/>
      <c r="T159" s="16"/>
      <c r="U159" s="16"/>
      <c r="V159" s="16"/>
      <c r="W159" s="16"/>
    </row>
    <row r="160" spans="1:23" x14ac:dyDescent="0.3">
      <c r="A160" s="16" t="s">
        <v>123</v>
      </c>
      <c r="B160" s="16" t="s">
        <v>3</v>
      </c>
      <c r="C160" s="16" t="s">
        <v>227</v>
      </c>
      <c r="D160" s="16" t="s">
        <v>227</v>
      </c>
      <c r="E160" s="16">
        <v>91.717502234857875</v>
      </c>
      <c r="F160" s="16">
        <v>76.925085497263794</v>
      </c>
      <c r="G160" s="16">
        <v>68.854111577887778</v>
      </c>
      <c r="H160" s="16">
        <v>70.302444345585485</v>
      </c>
      <c r="I160" s="16">
        <v>72.428270268156666</v>
      </c>
      <c r="J160" s="16">
        <v>69.228100226467205</v>
      </c>
      <c r="K160" s="16">
        <v>63.270583213778558</v>
      </c>
      <c r="L160" s="16">
        <v>53.157717900732138</v>
      </c>
      <c r="M160" s="16">
        <v>47.348840300152474</v>
      </c>
      <c r="N160" s="16">
        <v>48.257806128329271</v>
      </c>
      <c r="O160" s="16">
        <v>49.070809888575589</v>
      </c>
      <c r="P160" s="16">
        <v>50.428728012198647</v>
      </c>
      <c r="Q160" s="16"/>
      <c r="R160" s="16"/>
      <c r="S160" s="16"/>
      <c r="T160" s="16"/>
      <c r="U160" s="16"/>
      <c r="V160" s="16"/>
      <c r="W160" s="16"/>
    </row>
    <row r="161" spans="1:23" x14ac:dyDescent="0.3">
      <c r="A161" s="16" t="s">
        <v>244</v>
      </c>
      <c r="B161" s="16" t="s">
        <v>5</v>
      </c>
      <c r="C161" s="16" t="s">
        <v>227</v>
      </c>
      <c r="D161" s="16" t="s">
        <v>227</v>
      </c>
      <c r="E161" s="16"/>
      <c r="F161" s="16"/>
      <c r="G161" s="16">
        <v>275.7108964200566</v>
      </c>
      <c r="H161" s="16">
        <v>290.24545153456251</v>
      </c>
      <c r="I161" s="16">
        <v>356.71559177448432</v>
      </c>
      <c r="J161" s="16">
        <v>257.77750003538279</v>
      </c>
      <c r="K161" s="16">
        <v>243.04990081658283</v>
      </c>
      <c r="L161" s="16">
        <v>217.97575044869416</v>
      </c>
      <c r="M161" s="16"/>
      <c r="N161" s="16"/>
      <c r="O161" s="16">
        <v>214.33481458314657</v>
      </c>
      <c r="P161" s="16">
        <v>271.50925183871175</v>
      </c>
      <c r="Q161" s="16">
        <v>263.83997957628651</v>
      </c>
      <c r="R161" s="16"/>
      <c r="S161" s="16"/>
      <c r="T161" s="16"/>
      <c r="U161" s="16"/>
      <c r="V161" s="16"/>
      <c r="W161" s="16"/>
    </row>
    <row r="162" spans="1:23" x14ac:dyDescent="0.3">
      <c r="A162" s="16" t="s">
        <v>245</v>
      </c>
      <c r="B162" s="16" t="s">
        <v>5</v>
      </c>
      <c r="C162" s="16" t="s">
        <v>227</v>
      </c>
      <c r="D162" s="16" t="s">
        <v>227</v>
      </c>
      <c r="E162" s="16"/>
      <c r="F162" s="16">
        <v>274.28823016928715</v>
      </c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</row>
    <row r="163" spans="1:23" x14ac:dyDescent="0.3">
      <c r="A163" s="16" t="s">
        <v>246</v>
      </c>
      <c r="B163" s="16" t="s">
        <v>5</v>
      </c>
      <c r="C163" s="16" t="s">
        <v>227</v>
      </c>
      <c r="D163" s="16" t="s">
        <v>227</v>
      </c>
      <c r="E163" s="16"/>
      <c r="F163" s="16"/>
      <c r="G163" s="16">
        <v>267.7168495392774</v>
      </c>
      <c r="H163" s="16">
        <v>272.19213460959054</v>
      </c>
      <c r="I163" s="16">
        <v>301.08462897649838</v>
      </c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</row>
    <row r="164" spans="1:23" x14ac:dyDescent="0.3">
      <c r="A164" s="16" t="s">
        <v>247</v>
      </c>
      <c r="B164" s="16" t="s">
        <v>5</v>
      </c>
      <c r="C164" s="16" t="s">
        <v>227</v>
      </c>
      <c r="D164" s="16" t="s">
        <v>227</v>
      </c>
      <c r="E164" s="16"/>
      <c r="F164" s="16">
        <v>272.66348910202771</v>
      </c>
      <c r="G164" s="16">
        <v>291.16912464307359</v>
      </c>
      <c r="H164" s="16">
        <v>275.70609651359564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</row>
    <row r="165" spans="1:23" x14ac:dyDescent="0.3">
      <c r="A165" s="16" t="s">
        <v>248</v>
      </c>
      <c r="B165" s="16" t="s">
        <v>5</v>
      </c>
      <c r="C165" s="16" t="s">
        <v>227</v>
      </c>
      <c r="D165" s="16" t="s">
        <v>227</v>
      </c>
      <c r="E165" s="16"/>
      <c r="F165" s="16">
        <v>348.86954445485287</v>
      </c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</row>
    <row r="166" spans="1:23" x14ac:dyDescent="0.3">
      <c r="A166" s="16" t="s">
        <v>249</v>
      </c>
      <c r="B166" s="16" t="s">
        <v>5</v>
      </c>
      <c r="C166" s="16" t="s">
        <v>227</v>
      </c>
      <c r="D166" s="16" t="s">
        <v>227</v>
      </c>
      <c r="E166" s="16">
        <v>329.08696054315487</v>
      </c>
      <c r="F166" s="16">
        <v>275.38646698241513</v>
      </c>
      <c r="G166" s="16">
        <v>475.2371417411523</v>
      </c>
      <c r="H166" s="16">
        <v>272.78610647132143</v>
      </c>
      <c r="I166" s="16">
        <v>293.63003785228074</v>
      </c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</row>
    <row r="167" spans="1:23" x14ac:dyDescent="0.3">
      <c r="A167" s="16" t="s">
        <v>250</v>
      </c>
      <c r="B167" s="16" t="s">
        <v>5</v>
      </c>
      <c r="C167" s="16" t="s">
        <v>227</v>
      </c>
      <c r="D167" s="16" t="s">
        <v>227</v>
      </c>
      <c r="E167" s="16">
        <v>102.19662724137737</v>
      </c>
      <c r="F167" s="16">
        <v>82.033037430062123</v>
      </c>
      <c r="G167" s="16">
        <v>80.586342492750617</v>
      </c>
      <c r="H167" s="16">
        <v>77.573121117676905</v>
      </c>
      <c r="I167" s="16">
        <v>82.199871649484081</v>
      </c>
      <c r="J167" s="16">
        <v>82.274929071649339</v>
      </c>
      <c r="K167" s="16">
        <v>82.057770659300274</v>
      </c>
      <c r="L167" s="16">
        <v>82.656165753779405</v>
      </c>
      <c r="M167" s="16">
        <v>87.695426414783185</v>
      </c>
      <c r="N167" s="16">
        <v>86.479556859784239</v>
      </c>
      <c r="O167" s="16">
        <v>91.79438576412258</v>
      </c>
      <c r="P167" s="16">
        <v>94.489229855363448</v>
      </c>
      <c r="Q167" s="16">
        <v>92.380151819358062</v>
      </c>
      <c r="R167" s="16">
        <v>94.360138178230272</v>
      </c>
      <c r="S167" s="16"/>
      <c r="T167" s="16"/>
      <c r="U167" s="16"/>
      <c r="V167" s="16"/>
      <c r="W167" s="16"/>
    </row>
    <row r="168" spans="1:23" x14ac:dyDescent="0.3">
      <c r="A168" s="16" t="s">
        <v>251</v>
      </c>
      <c r="B168" s="16" t="s">
        <v>5</v>
      </c>
      <c r="C168" s="16" t="s">
        <v>227</v>
      </c>
      <c r="D168" s="16" t="s">
        <v>227</v>
      </c>
      <c r="E168" s="16">
        <v>107.43180882773716</v>
      </c>
      <c r="F168" s="16">
        <v>81.876161905738059</v>
      </c>
      <c r="G168" s="16">
        <v>82.655436232975035</v>
      </c>
      <c r="H168" s="16">
        <v>79.019548649626003</v>
      </c>
      <c r="I168" s="16">
        <v>81.22761007992537</v>
      </c>
      <c r="J168" s="16">
        <v>83.2797142945616</v>
      </c>
      <c r="K168" s="16">
        <v>84.51994365202566</v>
      </c>
      <c r="L168" s="16">
        <v>84.826024265925128</v>
      </c>
      <c r="M168" s="16">
        <v>90.568053560253205</v>
      </c>
      <c r="N168" s="16">
        <v>87.063641090284335</v>
      </c>
      <c r="O168" s="16">
        <v>93.3007388132025</v>
      </c>
      <c r="P168" s="16">
        <v>93.776834601617779</v>
      </c>
      <c r="Q168" s="16">
        <v>91.491372019976879</v>
      </c>
      <c r="R168" s="16">
        <v>90.000494058585531</v>
      </c>
      <c r="S168" s="16"/>
      <c r="T168" s="16"/>
      <c r="U168" s="16"/>
      <c r="V168" s="16"/>
      <c r="W168" s="16"/>
    </row>
    <row r="169" spans="1:23" x14ac:dyDescent="0.3">
      <c r="A169" s="16" t="s">
        <v>252</v>
      </c>
      <c r="B169" s="16" t="s">
        <v>5</v>
      </c>
      <c r="C169" s="16" t="s">
        <v>227</v>
      </c>
      <c r="D169" s="16" t="s">
        <v>227</v>
      </c>
      <c r="E169" s="16">
        <v>101.49444641762598</v>
      </c>
      <c r="F169" s="16">
        <v>81.973621727460184</v>
      </c>
      <c r="G169" s="16">
        <v>83.954959629725423</v>
      </c>
      <c r="H169" s="16">
        <v>78.271519255892912</v>
      </c>
      <c r="I169" s="16">
        <v>80.600271712313699</v>
      </c>
      <c r="J169" s="16">
        <v>82.912074806643105</v>
      </c>
      <c r="K169" s="16">
        <v>84.715906345808136</v>
      </c>
      <c r="L169" s="16">
        <v>83.436213383031301</v>
      </c>
      <c r="M169" s="16">
        <v>89.217590548167536</v>
      </c>
      <c r="N169" s="16">
        <v>91.02369803869172</v>
      </c>
      <c r="O169" s="16">
        <v>91.115378049109964</v>
      </c>
      <c r="P169" s="16">
        <v>92.309179032515104</v>
      </c>
      <c r="Q169" s="16">
        <v>90.415439363556573</v>
      </c>
      <c r="R169" s="16">
        <v>94.493726263150862</v>
      </c>
      <c r="S169" s="16"/>
      <c r="T169" s="16"/>
      <c r="U169" s="16"/>
      <c r="V169" s="16"/>
      <c r="W169" s="16"/>
    </row>
    <row r="170" spans="1:23" x14ac:dyDescent="0.3">
      <c r="A170" s="16" t="s">
        <v>330</v>
      </c>
      <c r="B170" s="16" t="s">
        <v>101</v>
      </c>
      <c r="C170" s="16" t="s">
        <v>227</v>
      </c>
      <c r="D170" s="16" t="s">
        <v>227</v>
      </c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>
        <v>-41.359682823148134</v>
      </c>
      <c r="U170" s="16">
        <v>-42.097870309947439</v>
      </c>
      <c r="V170" s="16">
        <v>-43.12265895768774</v>
      </c>
      <c r="W170" s="16">
        <v>-42.913681861558459</v>
      </c>
    </row>
    <row r="171" spans="1:23" x14ac:dyDescent="0.3">
      <c r="A171" s="16" t="s">
        <v>221</v>
      </c>
      <c r="B171" s="16" t="s">
        <v>5</v>
      </c>
      <c r="C171" s="16" t="s">
        <v>227</v>
      </c>
      <c r="D171" s="16" t="s">
        <v>227</v>
      </c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>
        <v>102.18648649004233</v>
      </c>
      <c r="Q171" s="16">
        <v>93.547092654320707</v>
      </c>
      <c r="R171" s="16">
        <v>79.896474136233621</v>
      </c>
      <c r="S171" s="16">
        <v>82.012214948048126</v>
      </c>
      <c r="T171" s="16">
        <v>89.172306160151905</v>
      </c>
      <c r="U171" s="16">
        <v>78.466762801715987</v>
      </c>
      <c r="V171" s="16">
        <v>83.399972712796696</v>
      </c>
      <c r="W171" s="16">
        <v>86.749444733839638</v>
      </c>
    </row>
    <row r="172" spans="1:23" x14ac:dyDescent="0.3">
      <c r="A172" s="16" t="s">
        <v>224</v>
      </c>
      <c r="B172" s="16" t="s">
        <v>5</v>
      </c>
      <c r="C172" s="16" t="s">
        <v>227</v>
      </c>
      <c r="D172" s="16" t="s">
        <v>227</v>
      </c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>
        <v>79.640218064904673</v>
      </c>
      <c r="V172" s="16">
        <v>83.470298513732899</v>
      </c>
      <c r="W172" s="16">
        <v>87.43926003330813</v>
      </c>
    </row>
    <row r="173" spans="1:23" x14ac:dyDescent="0.3">
      <c r="A173" s="16" t="s">
        <v>253</v>
      </c>
      <c r="B173" s="16" t="s">
        <v>226</v>
      </c>
      <c r="C173" s="16" t="s">
        <v>227</v>
      </c>
      <c r="D173" s="16" t="s">
        <v>227</v>
      </c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</row>
    <row r="174" spans="1:23" x14ac:dyDescent="0.3">
      <c r="A174" s="16" t="s">
        <v>254</v>
      </c>
      <c r="B174" s="16" t="s">
        <v>4</v>
      </c>
      <c r="C174" s="16" t="s">
        <v>227</v>
      </c>
      <c r="D174" s="16" t="s">
        <v>227</v>
      </c>
      <c r="E174" s="16">
        <v>49.471828458655196</v>
      </c>
      <c r="F174" s="16">
        <v>43.529893392258479</v>
      </c>
      <c r="G174" s="16">
        <v>41.22163135263844</v>
      </c>
      <c r="H174" s="16">
        <v>41.931229324764395</v>
      </c>
      <c r="I174" s="16">
        <v>42.176749437934518</v>
      </c>
      <c r="J174" s="16">
        <v>43.738483717486723</v>
      </c>
      <c r="K174" s="16">
        <v>43.805337553437184</v>
      </c>
      <c r="L174" s="16">
        <v>43.609312096663523</v>
      </c>
      <c r="M174" s="16">
        <v>44.808996188593703</v>
      </c>
      <c r="N174" s="16">
        <v>45.755775246002692</v>
      </c>
      <c r="O174" s="16">
        <v>47.357794765856404</v>
      </c>
      <c r="P174" s="16">
        <v>48.237307251767099</v>
      </c>
      <c r="Q174" s="16">
        <v>48.622302290091056</v>
      </c>
      <c r="R174" s="16">
        <v>49.39193120615252</v>
      </c>
      <c r="S174" s="16">
        <v>51.255321398231203</v>
      </c>
      <c r="T174" s="16">
        <v>53.316492422029263</v>
      </c>
      <c r="U174" s="16">
        <v>57.23906229917376</v>
      </c>
      <c r="V174" s="16"/>
      <c r="W174" s="16"/>
    </row>
    <row r="175" spans="1:23" x14ac:dyDescent="0.3">
      <c r="A175" s="16" t="s">
        <v>255</v>
      </c>
      <c r="B175" s="16" t="s">
        <v>4</v>
      </c>
      <c r="C175" s="16" t="s">
        <v>227</v>
      </c>
      <c r="D175" s="16" t="s">
        <v>227</v>
      </c>
      <c r="E175" s="16">
        <v>50.935421062972253</v>
      </c>
      <c r="F175" s="16">
        <v>42.293468726324825</v>
      </c>
      <c r="G175" s="16">
        <v>39.837712152144171</v>
      </c>
      <c r="H175" s="16">
        <v>39.669225815459704</v>
      </c>
      <c r="I175" s="16">
        <v>40.458132820842891</v>
      </c>
      <c r="J175" s="16">
        <v>42.32002804854168</v>
      </c>
      <c r="K175" s="16">
        <v>42.182861721083889</v>
      </c>
      <c r="L175" s="16">
        <v>42.047868111365986</v>
      </c>
      <c r="M175" s="16">
        <v>43.032370061870694</v>
      </c>
      <c r="N175" s="16">
        <v>44.507151161563762</v>
      </c>
      <c r="O175" s="16">
        <v>45.559576141754938</v>
      </c>
      <c r="P175" s="16">
        <v>46.458520995710707</v>
      </c>
      <c r="Q175" s="16">
        <v>47.3561563707446</v>
      </c>
      <c r="R175" s="16">
        <v>48.197161898403031</v>
      </c>
      <c r="S175" s="16">
        <v>49.930048797162264</v>
      </c>
      <c r="T175" s="16">
        <v>51.872675840456218</v>
      </c>
      <c r="U175" s="16">
        <v>53.756294522312253</v>
      </c>
      <c r="V175" s="16">
        <v>56.72933049850397</v>
      </c>
      <c r="W175" s="16">
        <v>59.609125653854733</v>
      </c>
    </row>
    <row r="176" spans="1:23" x14ac:dyDescent="0.3">
      <c r="A176" s="16" t="s">
        <v>256</v>
      </c>
      <c r="B176" s="16" t="s">
        <v>4</v>
      </c>
      <c r="C176" s="16" t="s">
        <v>227</v>
      </c>
      <c r="D176" s="16" t="s">
        <v>227</v>
      </c>
      <c r="E176" s="16">
        <v>49.827824299818076</v>
      </c>
      <c r="F176" s="16">
        <v>41.41340068573092</v>
      </c>
      <c r="G176" s="16">
        <v>40.720282450178082</v>
      </c>
      <c r="H176" s="16">
        <v>38.908358886956378</v>
      </c>
      <c r="I176" s="16">
        <v>39.5393328108904</v>
      </c>
      <c r="J176" s="16">
        <v>40.697486394845434</v>
      </c>
      <c r="K176" s="16">
        <v>41.2484627077582</v>
      </c>
      <c r="L176" s="16">
        <v>40.353332248461186</v>
      </c>
      <c r="M176" s="16">
        <v>41.238892060434175</v>
      </c>
      <c r="N176" s="16">
        <v>42.533979865269394</v>
      </c>
      <c r="O176" s="16">
        <v>44.081026011269522</v>
      </c>
      <c r="P176" s="16">
        <v>44.920107595545844</v>
      </c>
      <c r="Q176" s="16">
        <v>45.776663000330991</v>
      </c>
      <c r="R176" s="16">
        <v>46.826298062211926</v>
      </c>
      <c r="S176" s="16">
        <v>48.501900085923715</v>
      </c>
      <c r="T176" s="16">
        <v>50.234026058612415</v>
      </c>
      <c r="U176" s="16">
        <v>52.198454508836029</v>
      </c>
      <c r="V176" s="16">
        <v>54.726472699958414</v>
      </c>
      <c r="W176" s="16">
        <v>57.379049593627123</v>
      </c>
    </row>
    <row r="177" spans="1:23" x14ac:dyDescent="0.3">
      <c r="A177" s="16" t="s">
        <v>257</v>
      </c>
      <c r="B177" s="16" t="s">
        <v>4</v>
      </c>
      <c r="C177" s="16" t="s">
        <v>227</v>
      </c>
      <c r="D177" s="16" t="s">
        <v>227</v>
      </c>
      <c r="E177" s="16">
        <v>49.44119619069027</v>
      </c>
      <c r="F177" s="16">
        <v>40.17555030695047</v>
      </c>
      <c r="G177" s="16">
        <v>38.39399150935575</v>
      </c>
      <c r="H177" s="16">
        <v>38.480150812694205</v>
      </c>
      <c r="I177" s="16">
        <v>39.251476858400473</v>
      </c>
      <c r="J177" s="16">
        <v>38.906083346081118</v>
      </c>
      <c r="K177" s="16">
        <v>39.311266301020659</v>
      </c>
      <c r="L177" s="16">
        <v>38.479567235262053</v>
      </c>
      <c r="M177" s="16">
        <v>38.951498835128817</v>
      </c>
      <c r="N177" s="16">
        <v>40.344690947877666</v>
      </c>
      <c r="O177" s="16">
        <v>41.751811706500114</v>
      </c>
      <c r="P177" s="16">
        <v>42.816362847180351</v>
      </c>
      <c r="Q177" s="16">
        <v>43.569325902108098</v>
      </c>
      <c r="R177" s="16">
        <v>44.381150706467068</v>
      </c>
      <c r="S177" s="16">
        <v>45.946385471800461</v>
      </c>
      <c r="T177" s="16">
        <v>47.803054370875451</v>
      </c>
      <c r="U177" s="16">
        <v>49.759596793751783</v>
      </c>
      <c r="V177" s="16">
        <v>52.238359844095491</v>
      </c>
      <c r="W177" s="16">
        <v>54.475150107028838</v>
      </c>
    </row>
    <row r="178" spans="1:23" x14ac:dyDescent="0.3">
      <c r="A178" s="16" t="s">
        <v>258</v>
      </c>
      <c r="B178" s="16" t="s">
        <v>5</v>
      </c>
      <c r="C178" s="16" t="s">
        <v>227</v>
      </c>
      <c r="D178" s="16" t="s">
        <v>227</v>
      </c>
      <c r="E178" s="16"/>
      <c r="F178" s="16">
        <v>338.10469392376075</v>
      </c>
      <c r="G178" s="16">
        <v>330.55470803911788</v>
      </c>
      <c r="H178" s="16">
        <v>277.13202328952059</v>
      </c>
      <c r="I178" s="16">
        <v>269.80668687158249</v>
      </c>
      <c r="J178" s="16">
        <v>251.09143428541748</v>
      </c>
      <c r="K178" s="16">
        <v>238.78625379671982</v>
      </c>
      <c r="L178" s="16">
        <v>233.30697963597609</v>
      </c>
      <c r="M178" s="16">
        <v>226.23360843698677</v>
      </c>
      <c r="N178" s="16">
        <v>224.85027562830041</v>
      </c>
      <c r="O178" s="16">
        <v>231.21655546867996</v>
      </c>
      <c r="P178" s="16">
        <v>245.32821194115314</v>
      </c>
      <c r="Q178" s="16"/>
      <c r="R178" s="16"/>
      <c r="S178" s="16"/>
      <c r="T178" s="16"/>
      <c r="U178" s="16"/>
      <c r="V178" s="16"/>
      <c r="W178" s="16"/>
    </row>
    <row r="179" spans="1:23" x14ac:dyDescent="0.3">
      <c r="A179" s="16" t="s">
        <v>259</v>
      </c>
      <c r="B179" s="16" t="s">
        <v>5</v>
      </c>
      <c r="C179" s="16" t="s">
        <v>227</v>
      </c>
      <c r="D179" s="16" t="s">
        <v>227</v>
      </c>
      <c r="E179" s="16">
        <v>98.901127365244989</v>
      </c>
      <c r="F179" s="16">
        <v>79.80876452668987</v>
      </c>
      <c r="G179" s="16">
        <v>77.433471439890411</v>
      </c>
      <c r="H179" s="16">
        <v>78.770294686966167</v>
      </c>
      <c r="I179" s="16">
        <v>82.454780070668136</v>
      </c>
      <c r="J179" s="16">
        <v>84.36813997646253</v>
      </c>
      <c r="K179" s="16">
        <v>82.115713763233686</v>
      </c>
      <c r="L179" s="16">
        <v>81.126618476902735</v>
      </c>
      <c r="M179" s="16">
        <v>82.456071262830761</v>
      </c>
      <c r="N179" s="16">
        <v>88.958060114956012</v>
      </c>
      <c r="O179" s="16">
        <v>85.658024598778596</v>
      </c>
      <c r="P179" s="16">
        <v>94.404147580376716</v>
      </c>
      <c r="Q179" s="16">
        <v>90.117503438891262</v>
      </c>
      <c r="R179" s="16">
        <v>90.861132847308454</v>
      </c>
      <c r="S179" s="16">
        <v>90.241742584017601</v>
      </c>
      <c r="T179" s="16">
        <v>96.857836721338444</v>
      </c>
      <c r="U179" s="16"/>
      <c r="V179" s="16"/>
      <c r="W179" s="16"/>
    </row>
    <row r="180" spans="1:23" x14ac:dyDescent="0.3">
      <c r="A180" s="16" t="s">
        <v>260</v>
      </c>
      <c r="B180" s="16" t="s">
        <v>5</v>
      </c>
      <c r="C180" s="16" t="s">
        <v>227</v>
      </c>
      <c r="D180" s="16" t="s">
        <v>227</v>
      </c>
      <c r="E180" s="16">
        <v>280.09054749389963</v>
      </c>
      <c r="F180" s="16">
        <v>283.87053415603981</v>
      </c>
      <c r="G180" s="16">
        <v>271.55390236305777</v>
      </c>
      <c r="H180" s="16">
        <v>269.06641063154416</v>
      </c>
      <c r="I180" s="16">
        <v>293.55839993925002</v>
      </c>
      <c r="J180" s="16">
        <v>240.08751720307777</v>
      </c>
      <c r="K180" s="16">
        <v>222.19729352570511</v>
      </c>
      <c r="L180" s="16">
        <v>205.44346320011402</v>
      </c>
      <c r="M180" s="16">
        <v>199.29569348482804</v>
      </c>
      <c r="N180" s="16">
        <v>225.03733585270277</v>
      </c>
      <c r="O180" s="16">
        <v>200.01993515030989</v>
      </c>
      <c r="P180" s="16">
        <v>270.43244801798403</v>
      </c>
      <c r="Q180" s="16">
        <v>250.83445884607426</v>
      </c>
      <c r="R180" s="16">
        <v>274.10401866347087</v>
      </c>
      <c r="S180" s="16">
        <v>240.13942902434761</v>
      </c>
      <c r="T180" s="16">
        <v>267.36922062563559</v>
      </c>
      <c r="U180" s="16">
        <v>225.2862375749595</v>
      </c>
      <c r="V180" s="16">
        <v>242.97082113357501</v>
      </c>
      <c r="W180" s="16">
        <v>254.69681305643437</v>
      </c>
    </row>
    <row r="181" spans="1:23" x14ac:dyDescent="0.3">
      <c r="A181" s="16" t="s">
        <v>261</v>
      </c>
      <c r="B181" s="16" t="s">
        <v>5</v>
      </c>
      <c r="C181" s="16" t="s">
        <v>227</v>
      </c>
      <c r="D181" s="16" t="s">
        <v>227</v>
      </c>
      <c r="E181" s="16">
        <v>89.010138196479971</v>
      </c>
      <c r="F181" s="16">
        <v>75.174323622867462</v>
      </c>
      <c r="G181" s="16">
        <v>74.694530740316608</v>
      </c>
      <c r="H181" s="16">
        <v>73.081147058501784</v>
      </c>
      <c r="I181" s="16">
        <v>78.637584445873259</v>
      </c>
      <c r="J181" s="16">
        <v>78.443068604703356</v>
      </c>
      <c r="K181" s="16">
        <v>75.955715219399224</v>
      </c>
      <c r="L181" s="16">
        <v>75.75294986696187</v>
      </c>
      <c r="M181" s="16">
        <v>78.318064149324641</v>
      </c>
      <c r="N181" s="16">
        <v>82.455095401382422</v>
      </c>
      <c r="O181" s="16">
        <v>80.412739851243572</v>
      </c>
      <c r="P181" s="16">
        <v>81.306079452107326</v>
      </c>
      <c r="Q181" s="16">
        <v>82.496317209344511</v>
      </c>
      <c r="R181" s="16">
        <v>83.62813145988504</v>
      </c>
      <c r="S181" s="16">
        <v>85.432589963805555</v>
      </c>
      <c r="T181" s="16">
        <v>93.445873587852176</v>
      </c>
      <c r="U181" s="16">
        <v>105.79258315309386</v>
      </c>
      <c r="V181" s="16">
        <v>117.21824622870867</v>
      </c>
      <c r="W181" s="16">
        <v>116.31618826643214</v>
      </c>
    </row>
    <row r="182" spans="1:23" x14ac:dyDescent="0.3">
      <c r="A182" s="16" t="s">
        <v>262</v>
      </c>
      <c r="B182" s="16" t="s">
        <v>5</v>
      </c>
      <c r="C182" s="16" t="s">
        <v>227</v>
      </c>
      <c r="D182" s="16" t="s">
        <v>227</v>
      </c>
      <c r="E182" s="16">
        <v>87.294909060193973</v>
      </c>
      <c r="F182" s="16">
        <v>75.406532111438807</v>
      </c>
      <c r="G182" s="16">
        <v>74.901095306208049</v>
      </c>
      <c r="H182" s="16">
        <v>73.49555926424749</v>
      </c>
      <c r="I182" s="16">
        <v>77.249018360959695</v>
      </c>
      <c r="J182" s="16">
        <v>78.763665105376191</v>
      </c>
      <c r="K182" s="16">
        <v>76.311451048584516</v>
      </c>
      <c r="L182" s="16">
        <v>77.623790517545444</v>
      </c>
      <c r="M182" s="16">
        <v>78.65148295321535</v>
      </c>
      <c r="N182" s="16">
        <v>79.575496236451883</v>
      </c>
      <c r="O182" s="16">
        <v>81.794817354596816</v>
      </c>
      <c r="P182" s="16">
        <v>82.34039917393811</v>
      </c>
      <c r="Q182" s="16">
        <v>82.116327207845444</v>
      </c>
      <c r="R182" s="16">
        <v>83.735127786551189</v>
      </c>
      <c r="S182" s="16">
        <v>85.397298390510215</v>
      </c>
      <c r="T182" s="16">
        <v>92.125912250477228</v>
      </c>
      <c r="U182" s="16">
        <v>104.37265584151503</v>
      </c>
      <c r="V182" s="16">
        <v>106.79369157221252</v>
      </c>
      <c r="W182" s="16">
        <v>115.34835642829189</v>
      </c>
    </row>
    <row r="183" spans="1:23" x14ac:dyDescent="0.3">
      <c r="A183" s="16" t="s">
        <v>263</v>
      </c>
      <c r="B183" s="16" t="s">
        <v>5</v>
      </c>
      <c r="C183" s="16" t="s">
        <v>227</v>
      </c>
      <c r="D183" s="16" t="s">
        <v>227</v>
      </c>
      <c r="E183" s="16">
        <v>91.0441666619746</v>
      </c>
      <c r="F183" s="16">
        <v>75.862458657878904</v>
      </c>
      <c r="G183" s="16">
        <v>73.636733093218695</v>
      </c>
      <c r="H183" s="16">
        <v>71.122525916390671</v>
      </c>
      <c r="I183" s="16">
        <v>78.68033023083656</v>
      </c>
      <c r="J183" s="16">
        <v>79.117314926439263</v>
      </c>
      <c r="K183" s="16">
        <v>77.48472062238956</v>
      </c>
      <c r="L183" s="16">
        <v>76.640541106778898</v>
      </c>
      <c r="M183" s="16">
        <v>78.625067139155462</v>
      </c>
      <c r="N183" s="16">
        <v>78.898881026926361</v>
      </c>
      <c r="O183" s="16">
        <v>81.092568288320507</v>
      </c>
      <c r="P183" s="16">
        <v>82.936067785531307</v>
      </c>
      <c r="Q183" s="16">
        <v>81.579941407509494</v>
      </c>
      <c r="R183" s="16">
        <v>82.824412671681756</v>
      </c>
      <c r="S183" s="16">
        <v>84.86041051981033</v>
      </c>
      <c r="T183" s="16">
        <v>93.176095726017707</v>
      </c>
      <c r="U183" s="16">
        <v>101.99905154895616</v>
      </c>
      <c r="V183" s="16">
        <v>114.30792878117536</v>
      </c>
      <c r="W183" s="16">
        <v>112.37671192476228</v>
      </c>
    </row>
    <row r="184" spans="1:23" x14ac:dyDescent="0.3">
      <c r="A184" s="16" t="s">
        <v>264</v>
      </c>
      <c r="B184" s="16" t="s">
        <v>5</v>
      </c>
      <c r="C184" s="16" t="s">
        <v>227</v>
      </c>
      <c r="D184" s="16" t="s">
        <v>227</v>
      </c>
      <c r="E184" s="16"/>
      <c r="F184" s="16"/>
      <c r="G184" s="16"/>
      <c r="H184" s="16"/>
      <c r="I184" s="16"/>
      <c r="J184" s="16">
        <v>274.31649538010072</v>
      </c>
      <c r="K184" s="16">
        <v>264.78648395342736</v>
      </c>
      <c r="L184" s="16">
        <v>240.23486122430211</v>
      </c>
      <c r="M184" s="16">
        <v>238.25474656762711</v>
      </c>
      <c r="N184" s="16">
        <v>274.38850887695889</v>
      </c>
      <c r="O184" s="16">
        <v>241.09893936125107</v>
      </c>
      <c r="P184" s="16"/>
      <c r="Q184" s="16"/>
      <c r="R184" s="16"/>
      <c r="S184" s="16"/>
      <c r="T184" s="16"/>
      <c r="U184" s="16"/>
      <c r="V184" s="16"/>
      <c r="W184" s="16"/>
    </row>
    <row r="185" spans="1:23" x14ac:dyDescent="0.3">
      <c r="A185" s="16" t="s">
        <v>265</v>
      </c>
      <c r="B185" s="16" t="s">
        <v>5</v>
      </c>
      <c r="C185" s="16" t="s">
        <v>227</v>
      </c>
      <c r="D185" s="16" t="s">
        <v>227</v>
      </c>
      <c r="E185" s="16"/>
      <c r="F185" s="16">
        <v>335.52269534053517</v>
      </c>
      <c r="G185" s="16">
        <v>315.86562086907526</v>
      </c>
      <c r="H185" s="16">
        <v>330.51282584404498</v>
      </c>
      <c r="I185" s="16">
        <v>317.44308000483733</v>
      </c>
      <c r="J185" s="16">
        <v>269.75715135083925</v>
      </c>
      <c r="K185" s="16">
        <v>241.54290337090379</v>
      </c>
      <c r="L185" s="16">
        <v>230.80406586439153</v>
      </c>
      <c r="M185" s="16">
        <v>233.73144225001045</v>
      </c>
      <c r="N185" s="16">
        <v>252.43027484140532</v>
      </c>
      <c r="O185" s="16">
        <v>232.1243076449075</v>
      </c>
      <c r="P185" s="16">
        <v>284.49176390741025</v>
      </c>
      <c r="Q185" s="16"/>
      <c r="R185" s="16"/>
      <c r="S185" s="16"/>
      <c r="T185" s="16"/>
      <c r="U185" s="16"/>
      <c r="V185" s="16"/>
      <c r="W185" s="16"/>
    </row>
    <row r="186" spans="1:23" x14ac:dyDescent="0.3">
      <c r="A186" s="16" t="s">
        <v>266</v>
      </c>
      <c r="B186" s="16" t="s">
        <v>5</v>
      </c>
      <c r="C186" s="16" t="s">
        <v>227</v>
      </c>
      <c r="D186" s="16" t="s">
        <v>227</v>
      </c>
      <c r="E186" s="16"/>
      <c r="F186" s="16">
        <v>307.28089663957371</v>
      </c>
      <c r="G186" s="16">
        <v>318.51959186584736</v>
      </c>
      <c r="H186" s="16">
        <v>305.32288116246394</v>
      </c>
      <c r="I186" s="16">
        <v>271.93308833740974</v>
      </c>
      <c r="J186" s="16">
        <v>278.52611211363075</v>
      </c>
      <c r="K186" s="16">
        <v>243.31081229440667</v>
      </c>
      <c r="L186" s="16">
        <v>231.12547262130894</v>
      </c>
      <c r="M186" s="16">
        <v>229.90270726904023</v>
      </c>
      <c r="N186" s="16">
        <v>252.14368348864451</v>
      </c>
      <c r="O186" s="16">
        <v>231.60250721174998</v>
      </c>
      <c r="P186" s="16">
        <v>248.24633166804659</v>
      </c>
      <c r="Q186" s="16"/>
      <c r="R186" s="16"/>
      <c r="S186" s="16"/>
      <c r="T186" s="16"/>
      <c r="U186" s="16"/>
      <c r="V186" s="16"/>
      <c r="W186" s="16"/>
    </row>
    <row r="187" spans="1:23" x14ac:dyDescent="0.3">
      <c r="A187" s="16" t="s">
        <v>267</v>
      </c>
      <c r="B187" s="16" t="s">
        <v>5</v>
      </c>
      <c r="C187" s="16" t="s">
        <v>227</v>
      </c>
      <c r="D187" s="16" t="s">
        <v>227</v>
      </c>
      <c r="E187" s="16"/>
      <c r="F187" s="16"/>
      <c r="G187" s="16"/>
      <c r="H187" s="16">
        <v>322.40007755603642</v>
      </c>
      <c r="I187" s="16"/>
      <c r="J187" s="16">
        <v>269.00634682501538</v>
      </c>
      <c r="K187" s="16">
        <v>242.7426409989055</v>
      </c>
      <c r="L187" s="16">
        <v>234.53266382921501</v>
      </c>
      <c r="M187" s="16">
        <v>237.94513343699873</v>
      </c>
      <c r="N187" s="16">
        <v>246.8705994782797</v>
      </c>
      <c r="O187" s="16">
        <v>234.95442198563595</v>
      </c>
      <c r="P187" s="16"/>
      <c r="Q187" s="16"/>
      <c r="R187" s="16"/>
      <c r="S187" s="16"/>
      <c r="T187" s="16"/>
      <c r="U187" s="16"/>
      <c r="V187" s="16"/>
      <c r="W187" s="16"/>
    </row>
    <row r="188" spans="1:23" x14ac:dyDescent="0.3">
      <c r="A188" s="16" t="s">
        <v>268</v>
      </c>
      <c r="B188" s="16" t="s">
        <v>5</v>
      </c>
      <c r="C188" s="16" t="s">
        <v>227</v>
      </c>
      <c r="D188" s="16" t="s">
        <v>227</v>
      </c>
      <c r="E188" s="16"/>
      <c r="F188" s="16">
        <v>319.34863210236495</v>
      </c>
      <c r="G188" s="16">
        <v>314.70541651362902</v>
      </c>
      <c r="H188" s="16">
        <v>306.61001707342166</v>
      </c>
      <c r="I188" s="16">
        <v>288.76780454516393</v>
      </c>
      <c r="J188" s="16">
        <v>330.99479891291378</v>
      </c>
      <c r="K188" s="16">
        <v>247.30721739589916</v>
      </c>
      <c r="L188" s="16">
        <v>233.45127399457266</v>
      </c>
      <c r="M188" s="16">
        <v>228.6264697184823</v>
      </c>
      <c r="N188" s="16">
        <v>253.08430325272769</v>
      </c>
      <c r="O188" s="16">
        <v>233.30163737926839</v>
      </c>
      <c r="P188" s="16">
        <v>280.02980014788625</v>
      </c>
      <c r="Q188" s="16"/>
      <c r="R188" s="16"/>
      <c r="S188" s="16"/>
      <c r="T188" s="16"/>
      <c r="U188" s="16"/>
      <c r="V188" s="16"/>
      <c r="W188" s="16"/>
    </row>
    <row r="189" spans="1:23" x14ac:dyDescent="0.3">
      <c r="A189" s="16" t="s">
        <v>269</v>
      </c>
      <c r="B189" s="16" t="s">
        <v>5</v>
      </c>
      <c r="C189" s="16" t="s">
        <v>227</v>
      </c>
      <c r="D189" s="16" t="s">
        <v>227</v>
      </c>
      <c r="E189" s="16">
        <v>97.352611910680679</v>
      </c>
      <c r="F189" s="16">
        <v>78.145650765382811</v>
      </c>
      <c r="G189" s="16">
        <v>79.003597378871689</v>
      </c>
      <c r="H189" s="16">
        <v>80.939624142260612</v>
      </c>
      <c r="I189" s="16">
        <v>80.76832999269881</v>
      </c>
      <c r="J189" s="16">
        <v>81.890772372523514</v>
      </c>
      <c r="K189" s="16">
        <v>86.190921005635147</v>
      </c>
      <c r="L189" s="16">
        <v>83.962215279419809</v>
      </c>
      <c r="M189" s="16">
        <v>87.67397614156441</v>
      </c>
      <c r="N189" s="16">
        <v>87.907616563844329</v>
      </c>
      <c r="O189" s="16">
        <v>92.889464190955977</v>
      </c>
      <c r="P189" s="16">
        <v>91.140741148962221</v>
      </c>
      <c r="Q189" s="16">
        <v>88.559425507794089</v>
      </c>
      <c r="R189" s="16">
        <v>88.874203438316911</v>
      </c>
      <c r="S189" s="16">
        <v>89.819973106243722</v>
      </c>
      <c r="T189" s="16">
        <v>92.965617462737015</v>
      </c>
      <c r="U189" s="16"/>
      <c r="V189" s="16"/>
      <c r="W189" s="16"/>
    </row>
    <row r="190" spans="1:23" x14ac:dyDescent="0.3">
      <c r="A190" s="16" t="s">
        <v>270</v>
      </c>
      <c r="B190" s="16" t="s">
        <v>5</v>
      </c>
      <c r="C190" s="16" t="s">
        <v>227</v>
      </c>
      <c r="D190" s="16" t="s">
        <v>227</v>
      </c>
      <c r="E190" s="16">
        <v>95.923261111864335</v>
      </c>
      <c r="F190" s="16">
        <v>79.17580422190656</v>
      </c>
      <c r="G190" s="16">
        <v>78.023625241857772</v>
      </c>
      <c r="H190" s="16">
        <v>77.278011047725883</v>
      </c>
      <c r="I190" s="16">
        <v>81.830962530210016</v>
      </c>
      <c r="J190" s="16">
        <v>81.145553310901391</v>
      </c>
      <c r="K190" s="16">
        <v>84.11827097667468</v>
      </c>
      <c r="L190" s="16">
        <v>81.055714125280275</v>
      </c>
      <c r="M190" s="16">
        <v>85.101411073570674</v>
      </c>
      <c r="N190" s="16">
        <v>87.473031173332132</v>
      </c>
      <c r="O190" s="16">
        <v>88.933327280017039</v>
      </c>
      <c r="P190" s="16">
        <v>88.829396462414337</v>
      </c>
      <c r="Q190" s="16">
        <v>86.776174301307222</v>
      </c>
      <c r="R190" s="16">
        <v>88.246177628092553</v>
      </c>
      <c r="S190" s="16">
        <v>89.773411306278462</v>
      </c>
      <c r="T190" s="16">
        <v>97.359958294583578</v>
      </c>
      <c r="U190" s="16"/>
      <c r="V190" s="16"/>
      <c r="W190" s="16"/>
    </row>
    <row r="191" spans="1:23" x14ac:dyDescent="0.3">
      <c r="A191" s="16" t="s">
        <v>271</v>
      </c>
      <c r="B191" s="16" t="s">
        <v>5</v>
      </c>
      <c r="C191" s="16" t="s">
        <v>227</v>
      </c>
      <c r="D191" s="16" t="s">
        <v>227</v>
      </c>
      <c r="E191" s="16">
        <v>97.928283806929556</v>
      </c>
      <c r="F191" s="16">
        <v>77.670906070903129</v>
      </c>
      <c r="G191" s="16">
        <v>79.037305048984635</v>
      </c>
      <c r="H191" s="16">
        <v>78.518143279524509</v>
      </c>
      <c r="I191" s="16">
        <v>82.263293709891542</v>
      </c>
      <c r="J191" s="16">
        <v>81.773720395788757</v>
      </c>
      <c r="K191" s="16">
        <v>83.418654830133676</v>
      </c>
      <c r="L191" s="16">
        <v>81.423273794406811</v>
      </c>
      <c r="M191" s="16">
        <v>84.831921606524674</v>
      </c>
      <c r="N191" s="16">
        <v>87.869053838627934</v>
      </c>
      <c r="O191" s="16">
        <v>85.950425348558767</v>
      </c>
      <c r="P191" s="16">
        <v>89.000295179927832</v>
      </c>
      <c r="Q191" s="16">
        <v>86.264602151843505</v>
      </c>
      <c r="R191" s="16">
        <v>87.777841466212877</v>
      </c>
      <c r="S191" s="16">
        <v>89.431421122279829</v>
      </c>
      <c r="T191" s="16">
        <v>94.195037176743824</v>
      </c>
      <c r="U191" s="16"/>
      <c r="V191" s="16"/>
      <c r="W191" s="16"/>
    </row>
    <row r="192" spans="1:23" x14ac:dyDescent="0.3">
      <c r="A192" s="16" t="s">
        <v>272</v>
      </c>
      <c r="B192" s="16" t="s">
        <v>226</v>
      </c>
      <c r="C192" s="16" t="s">
        <v>227</v>
      </c>
      <c r="D192" s="16" t="s">
        <v>227</v>
      </c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</row>
    <row r="193" spans="1:23" x14ac:dyDescent="0.3">
      <c r="A193" s="16" t="s">
        <v>273</v>
      </c>
      <c r="B193" s="16" t="s">
        <v>4</v>
      </c>
      <c r="C193" s="16" t="s">
        <v>227</v>
      </c>
      <c r="D193" s="16" t="s">
        <v>227</v>
      </c>
      <c r="E193" s="16">
        <v>71.050005930394704</v>
      </c>
      <c r="F193" s="16">
        <v>43.579993824345081</v>
      </c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</row>
    <row r="194" spans="1:23" x14ac:dyDescent="0.3">
      <c r="A194" s="16" t="s">
        <v>274</v>
      </c>
      <c r="B194" s="16" t="s">
        <v>5</v>
      </c>
      <c r="C194" s="16" t="s">
        <v>227</v>
      </c>
      <c r="D194" s="16" t="s">
        <v>227</v>
      </c>
      <c r="E194" s="16">
        <v>73.459481056737914</v>
      </c>
      <c r="F194" s="16">
        <v>60.42405064081499</v>
      </c>
      <c r="G194" s="16">
        <v>60.745043233070575</v>
      </c>
      <c r="H194" s="16">
        <v>62.532050116422113</v>
      </c>
      <c r="I194" s="16">
        <v>65.380057682444132</v>
      </c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</row>
    <row r="195" spans="1:23" x14ac:dyDescent="0.3">
      <c r="A195" s="16" t="s">
        <v>275</v>
      </c>
      <c r="B195" s="16" t="s">
        <v>5</v>
      </c>
      <c r="C195" s="16" t="s">
        <v>227</v>
      </c>
      <c r="D195" s="16" t="s">
        <v>227</v>
      </c>
      <c r="E195" s="16">
        <v>72.841826084770972</v>
      </c>
      <c r="F195" s="16">
        <v>60.4655877508456</v>
      </c>
      <c r="G195" s="16">
        <v>60.118598596091537</v>
      </c>
      <c r="H195" s="16">
        <v>62.053624910603652</v>
      </c>
      <c r="I195" s="16">
        <v>64.348941244948819</v>
      </c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</row>
    <row r="196" spans="1:23" x14ac:dyDescent="0.3">
      <c r="A196" s="16" t="s">
        <v>276</v>
      </c>
      <c r="B196" s="16" t="s">
        <v>5</v>
      </c>
      <c r="C196" s="16" t="s">
        <v>227</v>
      </c>
      <c r="D196" s="16" t="s">
        <v>227</v>
      </c>
      <c r="E196" s="16">
        <v>73.276010944719218</v>
      </c>
      <c r="F196" s="16">
        <v>61.146243455432987</v>
      </c>
      <c r="G196" s="16">
        <v>60.770086985793355</v>
      </c>
      <c r="H196" s="16">
        <v>60.627040176210045</v>
      </c>
      <c r="I196" s="16">
        <v>65.40452813261102</v>
      </c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</row>
    <row r="197" spans="1:23" x14ac:dyDescent="0.3">
      <c r="A197" s="16" t="s">
        <v>277</v>
      </c>
      <c r="B197" s="16" t="s">
        <v>5</v>
      </c>
      <c r="C197" s="16" t="s">
        <v>227</v>
      </c>
      <c r="D197" s="16" t="s">
        <v>227</v>
      </c>
      <c r="E197" s="16">
        <v>73.387621382854462</v>
      </c>
      <c r="F197" s="16">
        <v>60.315998767346542</v>
      </c>
      <c r="G197" s="16">
        <v>59.51641991988825</v>
      </c>
      <c r="H197" s="16">
        <v>60.648947342364124</v>
      </c>
      <c r="I197" s="16">
        <v>65.563951511550357</v>
      </c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</row>
    <row r="198" spans="1:23" x14ac:dyDescent="0.3">
      <c r="A198" s="16" t="s">
        <v>278</v>
      </c>
      <c r="B198" s="16" t="s">
        <v>4</v>
      </c>
      <c r="C198" s="16" t="s">
        <v>227</v>
      </c>
      <c r="D198" s="16" t="s">
        <v>227</v>
      </c>
      <c r="E198" s="16">
        <v>87.209997646964652</v>
      </c>
      <c r="F198" s="16">
        <v>53.490021903600571</v>
      </c>
      <c r="G198" s="16">
        <v>55.099997821376405</v>
      </c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</row>
    <row r="199" spans="1:23" x14ac:dyDescent="0.3">
      <c r="A199" s="16" t="s">
        <v>331</v>
      </c>
      <c r="B199" s="16" t="s">
        <v>4</v>
      </c>
      <c r="C199" s="16" t="s">
        <v>227</v>
      </c>
      <c r="D199" s="16" t="s">
        <v>227</v>
      </c>
      <c r="E199" s="16">
        <v>107.13331827089232</v>
      </c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</row>
    <row r="200" spans="1:23" x14ac:dyDescent="0.3">
      <c r="A200" s="16" t="s">
        <v>279</v>
      </c>
      <c r="B200" s="16" t="s">
        <v>4</v>
      </c>
      <c r="C200" s="16" t="s">
        <v>227</v>
      </c>
      <c r="D200" s="16" t="s">
        <v>227</v>
      </c>
      <c r="E200" s="16">
        <v>49.057307469249132</v>
      </c>
      <c r="F200" s="16">
        <v>41.911586777709758</v>
      </c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</row>
    <row r="201" spans="1:23" x14ac:dyDescent="0.3">
      <c r="A201" s="16" t="s">
        <v>280</v>
      </c>
      <c r="B201" s="16" t="s">
        <v>4</v>
      </c>
      <c r="C201" s="16" t="s">
        <v>227</v>
      </c>
      <c r="D201" s="16" t="s">
        <v>227</v>
      </c>
      <c r="E201" s="16">
        <v>47.909380336073625</v>
      </c>
      <c r="F201" s="16">
        <v>40.946819701688966</v>
      </c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</row>
    <row r="202" spans="1:23" x14ac:dyDescent="0.3">
      <c r="A202" s="16" t="s">
        <v>281</v>
      </c>
      <c r="B202" s="16" t="s">
        <v>4</v>
      </c>
      <c r="C202" s="16" t="s">
        <v>227</v>
      </c>
      <c r="D202" s="16" t="s">
        <v>227</v>
      </c>
      <c r="E202" s="16">
        <v>49.982920248751711</v>
      </c>
      <c r="F202" s="16">
        <v>41.778883490887473</v>
      </c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</row>
    <row r="203" spans="1:23" x14ac:dyDescent="0.3">
      <c r="A203" s="16" t="s">
        <v>124</v>
      </c>
      <c r="B203" s="16" t="s">
        <v>4</v>
      </c>
      <c r="C203" s="16" t="s">
        <v>227</v>
      </c>
      <c r="D203" s="16" t="s">
        <v>227</v>
      </c>
      <c r="E203" s="16"/>
      <c r="F203" s="16">
        <v>40.351977319732121</v>
      </c>
      <c r="G203" s="16">
        <v>38.253590178913228</v>
      </c>
      <c r="H203" s="16">
        <v>37.461006785188353</v>
      </c>
      <c r="I203" s="16">
        <v>38.462069894760546</v>
      </c>
      <c r="J203" s="16">
        <v>39.026840259837172</v>
      </c>
      <c r="K203" s="16">
        <v>39.654989605621367</v>
      </c>
      <c r="L203" s="16">
        <v>39.230081992321196</v>
      </c>
      <c r="M203" s="16">
        <v>39.378911013235189</v>
      </c>
      <c r="N203" s="16">
        <v>41.298157277895569</v>
      </c>
      <c r="O203" s="16">
        <v>42.726015434345165</v>
      </c>
      <c r="P203" s="16">
        <v>43.771897698870006</v>
      </c>
      <c r="Q203" s="16">
        <v>44.537776954923594</v>
      </c>
      <c r="R203" s="16">
        <v>45.012122645179183</v>
      </c>
      <c r="S203" s="16">
        <v>46.53350574644972</v>
      </c>
      <c r="T203" s="16">
        <v>49.386692616968517</v>
      </c>
      <c r="U203" s="16">
        <v>50.742665147544102</v>
      </c>
      <c r="V203" s="16">
        <v>53.081229097465055</v>
      </c>
      <c r="W203" s="16">
        <v>56.474576845759799</v>
      </c>
    </row>
    <row r="204" spans="1:23" x14ac:dyDescent="0.3">
      <c r="A204" s="16" t="s">
        <v>125</v>
      </c>
      <c r="B204" s="16" t="s">
        <v>4</v>
      </c>
      <c r="C204" s="16" t="s">
        <v>227</v>
      </c>
      <c r="D204" s="16" t="s">
        <v>227</v>
      </c>
      <c r="E204" s="16"/>
      <c r="F204" s="16">
        <v>46.38905355991394</v>
      </c>
      <c r="G204" s="16">
        <v>40.854651207097348</v>
      </c>
      <c r="H204" s="16">
        <v>40.317928514037014</v>
      </c>
      <c r="I204" s="16">
        <v>41.255451675196063</v>
      </c>
      <c r="J204" s="16">
        <v>42.489716909143709</v>
      </c>
      <c r="K204" s="16">
        <v>42.44807035978441</v>
      </c>
      <c r="L204" s="16">
        <v>41.581006901018263</v>
      </c>
      <c r="M204" s="16">
        <v>41.895845595748256</v>
      </c>
      <c r="N204" s="16">
        <v>42.887890169410134</v>
      </c>
      <c r="O204" s="16">
        <v>44.416018322341721</v>
      </c>
      <c r="P204" s="16">
        <v>45.107558109103152</v>
      </c>
      <c r="Q204" s="16">
        <v>45.950173256559459</v>
      </c>
      <c r="R204" s="16">
        <v>46.887884298539625</v>
      </c>
      <c r="S204" s="16">
        <v>48.676373607832062</v>
      </c>
      <c r="T204" s="16">
        <v>50.44563316833154</v>
      </c>
      <c r="U204" s="16">
        <v>52.312665864214281</v>
      </c>
      <c r="V204" s="16">
        <v>54.644787204958114</v>
      </c>
      <c r="W204" s="16">
        <v>57.359941150438097</v>
      </c>
    </row>
    <row r="205" spans="1:23" x14ac:dyDescent="0.3">
      <c r="A205" s="16" t="s">
        <v>282</v>
      </c>
      <c r="B205" s="16" t="s">
        <v>7</v>
      </c>
      <c r="C205" s="16" t="s">
        <v>227</v>
      </c>
      <c r="D205" s="16" t="s">
        <v>227</v>
      </c>
      <c r="E205" s="16">
        <v>29.840010377608426</v>
      </c>
      <c r="F205" s="16">
        <v>30.879997659259161</v>
      </c>
      <c r="G205" s="16">
        <v>44.029212348990079</v>
      </c>
      <c r="H205" s="16">
        <v>47.050814782304627</v>
      </c>
      <c r="I205" s="16">
        <v>45.609709762371871</v>
      </c>
      <c r="J205" s="16">
        <v>49.506439945699597</v>
      </c>
      <c r="K205" s="16">
        <v>57.556511798038734</v>
      </c>
      <c r="L205" s="16">
        <v>49.964254793166148</v>
      </c>
      <c r="M205" s="16">
        <v>40.0798729757798</v>
      </c>
      <c r="N205" s="16">
        <v>43.6924452269242</v>
      </c>
      <c r="O205" s="16">
        <v>43.923941479208189</v>
      </c>
      <c r="P205" s="16">
        <v>42.44621903508758</v>
      </c>
      <c r="Q205" s="16">
        <v>41.956783907974241</v>
      </c>
      <c r="R205" s="16">
        <v>43.512831212408493</v>
      </c>
      <c r="S205" s="16">
        <v>58.781706005633602</v>
      </c>
      <c r="T205" s="16">
        <v>48.042092748349781</v>
      </c>
      <c r="U205" s="16">
        <v>51.871817945333817</v>
      </c>
      <c r="V205" s="16">
        <v>50.488662369937373</v>
      </c>
      <c r="W205" s="16">
        <v>49.716996507631684</v>
      </c>
    </row>
    <row r="206" spans="1:23" x14ac:dyDescent="0.3">
      <c r="A206" s="16" t="s">
        <v>283</v>
      </c>
      <c r="B206" s="16" t="s">
        <v>7</v>
      </c>
      <c r="C206" s="16" t="s">
        <v>227</v>
      </c>
      <c r="D206" s="16" t="s">
        <v>227</v>
      </c>
      <c r="E206" s="16">
        <v>29.839995135868207</v>
      </c>
      <c r="F206" s="16">
        <v>30.880001578451751</v>
      </c>
      <c r="G206" s="16">
        <v>44.783808895281659</v>
      </c>
      <c r="H206" s="16">
        <v>48.532758447009961</v>
      </c>
      <c r="I206" s="16">
        <v>44.278665234715241</v>
      </c>
      <c r="J206" s="16">
        <v>46.427197925952747</v>
      </c>
      <c r="K206" s="16">
        <v>52.805655071378219</v>
      </c>
      <c r="L206" s="16">
        <v>49.847045456020282</v>
      </c>
      <c r="M206" s="16">
        <v>43.153269783364031</v>
      </c>
      <c r="N206" s="16">
        <v>41.816309305162264</v>
      </c>
      <c r="O206" s="16">
        <v>48.156315683844831</v>
      </c>
      <c r="P206" s="16">
        <v>44.294705848127336</v>
      </c>
      <c r="Q206" s="16">
        <v>46.047899462254591</v>
      </c>
      <c r="R206" s="16">
        <v>45.908733214237685</v>
      </c>
      <c r="S206" s="16">
        <v>46.024974110222566</v>
      </c>
      <c r="T206" s="16">
        <v>48.004824008013507</v>
      </c>
      <c r="U206" s="16">
        <v>53.022451153223713</v>
      </c>
      <c r="V206" s="16">
        <v>51.751959419269937</v>
      </c>
      <c r="W206" s="16">
        <v>49.96684887610602</v>
      </c>
    </row>
    <row r="207" spans="1:23" x14ac:dyDescent="0.3">
      <c r="A207" s="16" t="s">
        <v>284</v>
      </c>
      <c r="B207" s="16" t="s">
        <v>5</v>
      </c>
      <c r="C207" s="16" t="s">
        <v>227</v>
      </c>
      <c r="D207" s="16" t="s">
        <v>227</v>
      </c>
      <c r="E207" s="16">
        <v>74.419662690927368</v>
      </c>
      <c r="F207" s="16">
        <v>84.756436260294535</v>
      </c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</row>
    <row r="208" spans="1:23" x14ac:dyDescent="0.3">
      <c r="A208" s="16" t="s">
        <v>285</v>
      </c>
      <c r="B208" s="16" t="s">
        <v>5</v>
      </c>
      <c r="C208" s="16" t="s">
        <v>227</v>
      </c>
      <c r="D208" s="16" t="s">
        <v>227</v>
      </c>
      <c r="E208" s="16">
        <v>77.883935779088986</v>
      </c>
      <c r="F208" s="16">
        <v>78.785632178300062</v>
      </c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</row>
    <row r="209" spans="1:23" x14ac:dyDescent="0.3">
      <c r="A209" s="16" t="s">
        <v>286</v>
      </c>
      <c r="B209" s="16" t="s">
        <v>5</v>
      </c>
      <c r="C209" s="16" t="s">
        <v>227</v>
      </c>
      <c r="D209" s="16" t="s">
        <v>227</v>
      </c>
      <c r="E209" s="16">
        <v>73.439558397404141</v>
      </c>
      <c r="F209" s="16">
        <v>102.7145332759498</v>
      </c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</row>
    <row r="210" spans="1:23" x14ac:dyDescent="0.3">
      <c r="A210" s="16" t="s">
        <v>137</v>
      </c>
      <c r="B210" s="16" t="s">
        <v>8</v>
      </c>
      <c r="C210" s="16" t="s">
        <v>227</v>
      </c>
      <c r="D210" s="16" t="s">
        <v>227</v>
      </c>
      <c r="E210" s="16"/>
      <c r="F210" s="16">
        <v>50.845658797897727</v>
      </c>
      <c r="G210" s="16">
        <v>41.619567058404215</v>
      </c>
      <c r="H210" s="16">
        <v>42.570380089209664</v>
      </c>
      <c r="I210" s="16">
        <v>39.926917271844886</v>
      </c>
      <c r="J210" s="16">
        <v>40.877493458661426</v>
      </c>
      <c r="K210" s="16">
        <v>41.929171304009216</v>
      </c>
      <c r="L210" s="16">
        <v>37.676266701351643</v>
      </c>
      <c r="M210" s="16">
        <v>32.403631178510054</v>
      </c>
      <c r="N210" s="16">
        <v>28.505452207900273</v>
      </c>
      <c r="O210" s="16">
        <v>29.02282926443349</v>
      </c>
      <c r="P210" s="16">
        <v>26.335726329952621</v>
      </c>
      <c r="Q210" s="16">
        <v>26.140511326787518</v>
      </c>
      <c r="R210" s="16">
        <v>28.720063452800179</v>
      </c>
      <c r="S210" s="16">
        <v>30.30121178210274</v>
      </c>
      <c r="T210" s="16">
        <v>27.715096561095621</v>
      </c>
      <c r="U210" s="16">
        <v>28.252635384752583</v>
      </c>
      <c r="V210" s="16">
        <v>29.290868732206107</v>
      </c>
      <c r="W210" s="16">
        <v>27.814045332534743</v>
      </c>
    </row>
    <row r="211" spans="1:23" x14ac:dyDescent="0.3">
      <c r="A211" s="16" t="s">
        <v>138</v>
      </c>
      <c r="B211" s="16" t="s">
        <v>8</v>
      </c>
      <c r="C211" s="16" t="s">
        <v>227</v>
      </c>
      <c r="D211" s="16" t="s">
        <v>227</v>
      </c>
      <c r="E211" s="16"/>
      <c r="F211" s="16"/>
      <c r="G211" s="16"/>
      <c r="H211" s="16"/>
      <c r="I211" s="16"/>
      <c r="J211" s="16"/>
      <c r="K211" s="16"/>
      <c r="L211" s="16"/>
      <c r="M211" s="16"/>
      <c r="N211" s="16">
        <v>34.314307687213812</v>
      </c>
      <c r="O211" s="16">
        <v>29.022831346155051</v>
      </c>
      <c r="P211" s="16">
        <v>29.524995187739055</v>
      </c>
      <c r="Q211" s="16">
        <v>26.140516771079032</v>
      </c>
      <c r="R211" s="16">
        <v>30.68267139980372</v>
      </c>
      <c r="S211" s="16">
        <v>30.301221446760636</v>
      </c>
      <c r="T211" s="16">
        <v>28.822292164627388</v>
      </c>
      <c r="U211" s="16">
        <v>28.252635938256049</v>
      </c>
      <c r="V211" s="16">
        <v>29.290875945454875</v>
      </c>
      <c r="W211" s="16">
        <v>27.814039713096498</v>
      </c>
    </row>
    <row r="212" spans="1:23" x14ac:dyDescent="0.3">
      <c r="A212" s="16" t="s">
        <v>139</v>
      </c>
      <c r="B212" s="16" t="s">
        <v>8</v>
      </c>
      <c r="C212" s="16" t="s">
        <v>227</v>
      </c>
      <c r="D212" s="16" t="s">
        <v>227</v>
      </c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>
        <v>37.500322925348584</v>
      </c>
      <c r="W212" s="16">
        <v>27.814040477237654</v>
      </c>
    </row>
    <row r="213" spans="1:23" x14ac:dyDescent="0.3">
      <c r="A213" s="16" t="s">
        <v>287</v>
      </c>
      <c r="B213" s="16" t="s">
        <v>8</v>
      </c>
      <c r="C213" s="16" t="s">
        <v>227</v>
      </c>
      <c r="D213" s="16" t="s">
        <v>227</v>
      </c>
      <c r="E213" s="16">
        <v>-33.152500228134478</v>
      </c>
      <c r="F213" s="16">
        <v>-36.166364888773643</v>
      </c>
      <c r="G213" s="16">
        <v>-36.16636513589134</v>
      </c>
      <c r="H213" s="16">
        <v>-36.166366610787385</v>
      </c>
      <c r="I213" s="16">
        <v>-40.184854162420287</v>
      </c>
      <c r="J213" s="16">
        <v>-40.184853653357479</v>
      </c>
      <c r="K213" s="16">
        <v>-43.533588133981326</v>
      </c>
      <c r="L213" s="16">
        <v>-43.533587117776378</v>
      </c>
      <c r="M213" s="16">
        <v>-43.533589145531529</v>
      </c>
      <c r="N213" s="16">
        <v>-46.882319838493018</v>
      </c>
      <c r="O213" s="16">
        <v>-15.502689655797877</v>
      </c>
      <c r="P213" s="16"/>
      <c r="Q213" s="16"/>
      <c r="R213" s="16"/>
      <c r="S213" s="16"/>
      <c r="T213" s="16"/>
      <c r="U213" s="16"/>
      <c r="V213" s="16"/>
      <c r="W213" s="16"/>
    </row>
    <row r="214" spans="1:23" x14ac:dyDescent="0.3">
      <c r="A214" s="16" t="s">
        <v>288</v>
      </c>
      <c r="B214" s="16" t="s">
        <v>8</v>
      </c>
      <c r="C214" s="16" t="s">
        <v>227</v>
      </c>
      <c r="D214" s="16" t="s">
        <v>227</v>
      </c>
      <c r="E214" s="16">
        <v>-33.152512774388804</v>
      </c>
      <c r="F214" s="16">
        <v>-36.166366977965751</v>
      </c>
      <c r="G214" s="16">
        <v>-36.166365328926503</v>
      </c>
      <c r="H214" s="16">
        <v>-36.166366663876637</v>
      </c>
      <c r="I214" s="16">
        <v>-40.184856953891135</v>
      </c>
      <c r="J214" s="16">
        <v>-40.184852722525967</v>
      </c>
      <c r="K214" s="16">
        <v>-43.533587371095678</v>
      </c>
      <c r="L214" s="16">
        <v>-43.533588293420593</v>
      </c>
      <c r="M214" s="16">
        <v>-43.533588650594652</v>
      </c>
      <c r="N214" s="16">
        <v>-41.115662661128482</v>
      </c>
      <c r="O214" s="16"/>
      <c r="P214" s="16"/>
      <c r="Q214" s="16"/>
      <c r="R214" s="16"/>
      <c r="S214" s="16"/>
      <c r="T214" s="16"/>
      <c r="U214" s="16"/>
      <c r="V214" s="16"/>
      <c r="W214" s="16"/>
    </row>
    <row r="215" spans="1:23" x14ac:dyDescent="0.3">
      <c r="A215" s="16" t="s">
        <v>135</v>
      </c>
      <c r="B215" s="16" t="s">
        <v>8</v>
      </c>
      <c r="C215" s="16" t="s">
        <v>227</v>
      </c>
      <c r="D215" s="16" t="s">
        <v>227</v>
      </c>
      <c r="E215" s="16">
        <v>-33.152513564037179</v>
      </c>
      <c r="F215" s="16">
        <v>-36.166366616324161</v>
      </c>
      <c r="G215" s="16">
        <v>-36.166366526910451</v>
      </c>
      <c r="H215" s="16">
        <v>-36.166366645247244</v>
      </c>
      <c r="I215" s="16">
        <v>-40.184849527927867</v>
      </c>
      <c r="J215" s="16">
        <v>-40.184856004886953</v>
      </c>
      <c r="K215" s="16">
        <v>-43.5335887553315</v>
      </c>
      <c r="L215" s="16">
        <v>-43.53358771602079</v>
      </c>
      <c r="M215" s="16">
        <v>-43.533586310607106</v>
      </c>
      <c r="N215" s="16">
        <v>-33.984254906244381</v>
      </c>
      <c r="O215" s="16"/>
      <c r="P215" s="16"/>
      <c r="Q215" s="16"/>
      <c r="R215" s="16"/>
      <c r="S215" s="16"/>
      <c r="T215" s="16"/>
      <c r="U215" s="16"/>
      <c r="V215" s="16"/>
      <c r="W215" s="16"/>
    </row>
    <row r="216" spans="1:23" x14ac:dyDescent="0.3">
      <c r="A216" s="16" t="s">
        <v>128</v>
      </c>
      <c r="B216" s="16" t="s">
        <v>8</v>
      </c>
      <c r="C216" s="16" t="s">
        <v>227</v>
      </c>
      <c r="D216" s="16" t="s">
        <v>227</v>
      </c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</row>
    <row r="217" spans="1:23" x14ac:dyDescent="0.3">
      <c r="A217" s="16" t="s">
        <v>289</v>
      </c>
      <c r="B217" s="16" t="s">
        <v>8</v>
      </c>
      <c r="C217" s="16" t="s">
        <v>227</v>
      </c>
      <c r="D217" s="16" t="s">
        <v>227</v>
      </c>
      <c r="E217" s="16"/>
      <c r="F217" s="16"/>
      <c r="G217" s="16">
        <v>-34.960818980232901</v>
      </c>
      <c r="H217" s="16">
        <v>-36.16636192337652</v>
      </c>
      <c r="I217" s="16">
        <v>-41.524342107301116</v>
      </c>
      <c r="J217" s="16">
        <v>-41.524341052995986</v>
      </c>
      <c r="K217" s="16">
        <v>-42.863835620428389</v>
      </c>
      <c r="L217" s="16">
        <v>-42.863832553310239</v>
      </c>
      <c r="M217" s="16">
        <v>-44.203326380756337</v>
      </c>
      <c r="N217" s="16">
        <v>-45.542821999898145</v>
      </c>
      <c r="O217" s="16">
        <v>-45.542826626033609</v>
      </c>
      <c r="P217" s="16">
        <v>-46.88231512520656</v>
      </c>
      <c r="Q217" s="16">
        <v>-3.5647009408545047</v>
      </c>
      <c r="R217" s="16"/>
      <c r="S217" s="16"/>
      <c r="T217" s="16"/>
      <c r="U217" s="16"/>
      <c r="V217" s="16"/>
      <c r="W217" s="16"/>
    </row>
    <row r="218" spans="1:23" x14ac:dyDescent="0.3">
      <c r="A218" s="16" t="s">
        <v>129</v>
      </c>
      <c r="B218" s="16" t="s">
        <v>8</v>
      </c>
      <c r="C218" s="16" t="s">
        <v>227</v>
      </c>
      <c r="D218" s="16" t="s">
        <v>227</v>
      </c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</row>
    <row r="219" spans="1:23" x14ac:dyDescent="0.3">
      <c r="A219" s="16" t="s">
        <v>136</v>
      </c>
      <c r="B219" s="16" t="s">
        <v>8</v>
      </c>
      <c r="C219" s="16" t="s">
        <v>227</v>
      </c>
      <c r="D219" s="16" t="s">
        <v>227</v>
      </c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</row>
    <row r="220" spans="1:23" x14ac:dyDescent="0.3">
      <c r="A220" s="16" t="s">
        <v>290</v>
      </c>
      <c r="B220" s="16" t="s">
        <v>8</v>
      </c>
      <c r="C220" s="16" t="s">
        <v>227</v>
      </c>
      <c r="D220" s="16" t="s">
        <v>227</v>
      </c>
      <c r="E220" s="16"/>
      <c r="F220" s="16">
        <v>-36.166367994387436</v>
      </c>
      <c r="G220" s="16">
        <v>-36.166366712544239</v>
      </c>
      <c r="H220" s="16">
        <v>-36.166367980298581</v>
      </c>
      <c r="I220" s="16">
        <v>-40.18485190281983</v>
      </c>
      <c r="J220" s="16">
        <v>-40.184856718940381</v>
      </c>
      <c r="K220" s="16">
        <v>-43.53358969847271</v>
      </c>
      <c r="L220" s="16">
        <v>-43.533586883620309</v>
      </c>
      <c r="M220" s="16">
        <v>-43.533587090955642</v>
      </c>
      <c r="N220" s="16">
        <v>-46.882320232555351</v>
      </c>
      <c r="O220" s="16">
        <v>-46.882322635123764</v>
      </c>
      <c r="P220" s="16">
        <v>-6.93219728363154</v>
      </c>
      <c r="Q220" s="16"/>
      <c r="R220" s="16"/>
      <c r="S220" s="16"/>
      <c r="T220" s="16"/>
      <c r="U220" s="16"/>
      <c r="V220" s="16"/>
      <c r="W220" s="16"/>
    </row>
    <row r="221" spans="1:23" x14ac:dyDescent="0.3">
      <c r="A221" s="16" t="s">
        <v>291</v>
      </c>
      <c r="B221" s="16" t="s">
        <v>8</v>
      </c>
      <c r="C221" s="16" t="s">
        <v>227</v>
      </c>
      <c r="D221" s="16" t="s">
        <v>227</v>
      </c>
      <c r="E221" s="16">
        <v>-33.152511471690914</v>
      </c>
      <c r="F221" s="16">
        <v>-36.166365784548525</v>
      </c>
      <c r="G221" s="16">
        <v>-36.166367588333934</v>
      </c>
      <c r="H221" s="16">
        <v>-36.166366290075999</v>
      </c>
      <c r="I221" s="16">
        <v>-40.184854028354863</v>
      </c>
      <c r="J221" s="16">
        <v>-40.184855433520426</v>
      </c>
      <c r="K221" s="16">
        <v>-43.533587062054039</v>
      </c>
      <c r="L221" s="16">
        <v>-43.533589192047152</v>
      </c>
      <c r="M221" s="16">
        <v>-43.533587332553338</v>
      </c>
      <c r="N221" s="16">
        <v>-24.93376288761069</v>
      </c>
      <c r="O221" s="16"/>
      <c r="P221" s="16"/>
      <c r="Q221" s="16"/>
      <c r="R221" s="16"/>
      <c r="S221" s="16"/>
      <c r="T221" s="16"/>
      <c r="U221" s="16"/>
      <c r="V221" s="16"/>
      <c r="W221" s="16"/>
    </row>
    <row r="222" spans="1:23" x14ac:dyDescent="0.3">
      <c r="A222" s="16" t="s">
        <v>130</v>
      </c>
      <c r="B222" s="16" t="s">
        <v>8</v>
      </c>
      <c r="C222" s="16" t="s">
        <v>227</v>
      </c>
      <c r="D222" s="16" t="s">
        <v>227</v>
      </c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</row>
    <row r="223" spans="1:23" x14ac:dyDescent="0.3">
      <c r="A223" s="16" t="s">
        <v>292</v>
      </c>
      <c r="B223" s="16" t="s">
        <v>8</v>
      </c>
      <c r="C223" s="16" t="s">
        <v>227</v>
      </c>
      <c r="D223" s="16" t="s">
        <v>227</v>
      </c>
      <c r="E223" s="16">
        <v>-33.152500228134478</v>
      </c>
      <c r="F223" s="16">
        <v>-36.166364888773643</v>
      </c>
      <c r="G223" s="16">
        <v>-36.16636513589134</v>
      </c>
      <c r="H223" s="16">
        <v>-36.166366610787385</v>
      </c>
      <c r="I223" s="16">
        <v>-40.184854162420287</v>
      </c>
      <c r="J223" s="16">
        <v>-40.184853653357479</v>
      </c>
      <c r="K223" s="16">
        <v>-43.533588133981326</v>
      </c>
      <c r="L223" s="16">
        <v>-43.533587117776378</v>
      </c>
      <c r="M223" s="16">
        <v>-43.5335893405381</v>
      </c>
      <c r="N223" s="16">
        <v>-46.882319838493018</v>
      </c>
      <c r="O223" s="16">
        <v>-15.519688349882259</v>
      </c>
      <c r="P223" s="16"/>
      <c r="Q223" s="16"/>
      <c r="R223" s="16"/>
      <c r="S223" s="16"/>
      <c r="T223" s="16"/>
      <c r="U223" s="16"/>
      <c r="V223" s="16"/>
      <c r="W223" s="16"/>
    </row>
    <row r="224" spans="1:23" x14ac:dyDescent="0.3">
      <c r="A224" s="16" t="s">
        <v>293</v>
      </c>
      <c r="B224" s="16" t="s">
        <v>8</v>
      </c>
      <c r="C224" s="16" t="s">
        <v>227</v>
      </c>
      <c r="D224" s="16" t="s">
        <v>227</v>
      </c>
      <c r="E224" s="16">
        <v>-33.152500424748418</v>
      </c>
      <c r="F224" s="16">
        <v>-36.166366572191613</v>
      </c>
      <c r="G224" s="16">
        <v>-36.166365018389122</v>
      </c>
      <c r="H224" s="16">
        <v>-36.166367923741738</v>
      </c>
      <c r="I224" s="16">
        <v>-40.184854645672573</v>
      </c>
      <c r="J224" s="16">
        <v>-40.18485260004536</v>
      </c>
      <c r="K224" s="16">
        <v>-43.533588582462571</v>
      </c>
      <c r="L224" s="16">
        <v>-43.533586619622618</v>
      </c>
      <c r="M224" s="16">
        <v>-43.533589793236793</v>
      </c>
      <c r="N224" s="16">
        <v>-46.882320622587798</v>
      </c>
      <c r="O224" s="16">
        <v>-24.864704414917213</v>
      </c>
      <c r="P224" s="16"/>
      <c r="Q224" s="16"/>
      <c r="R224" s="16"/>
      <c r="S224" s="16"/>
      <c r="T224" s="16"/>
      <c r="U224" s="16"/>
      <c r="V224" s="16"/>
      <c r="W224" s="16"/>
    </row>
    <row r="225" spans="1:23" x14ac:dyDescent="0.3">
      <c r="A225" s="16" t="s">
        <v>294</v>
      </c>
      <c r="B225" s="16" t="s">
        <v>8</v>
      </c>
      <c r="C225" s="16" t="s">
        <v>227</v>
      </c>
      <c r="D225" s="16" t="s">
        <v>227</v>
      </c>
      <c r="E225" s="16">
        <v>-33.152500228134478</v>
      </c>
      <c r="F225" s="16">
        <v>-36.166364888773643</v>
      </c>
      <c r="G225" s="16">
        <v>-36.16636513589134</v>
      </c>
      <c r="H225" s="16">
        <v>-36.166366610787385</v>
      </c>
      <c r="I225" s="16">
        <v>-40.184854162420287</v>
      </c>
      <c r="J225" s="16">
        <v>-40.184853653357479</v>
      </c>
      <c r="K225" s="16">
        <v>-43.533588133981326</v>
      </c>
      <c r="L225" s="16">
        <v>-43.533587117776378</v>
      </c>
      <c r="M225" s="16">
        <v>-43.533589570727734</v>
      </c>
      <c r="N225" s="16">
        <v>-46.882319838493018</v>
      </c>
      <c r="O225" s="16">
        <v>-15.506233483333466</v>
      </c>
      <c r="P225" s="16"/>
      <c r="Q225" s="16"/>
      <c r="R225" s="16"/>
      <c r="S225" s="16"/>
      <c r="T225" s="16"/>
      <c r="U225" s="16"/>
      <c r="V225" s="16"/>
      <c r="W225" s="16"/>
    </row>
    <row r="226" spans="1:23" x14ac:dyDescent="0.3">
      <c r="A226" s="16" t="s">
        <v>131</v>
      </c>
      <c r="B226" s="16" t="s">
        <v>8</v>
      </c>
      <c r="C226" s="16" t="s">
        <v>227</v>
      </c>
      <c r="D226" s="16" t="s">
        <v>227</v>
      </c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</row>
    <row r="227" spans="1:23" x14ac:dyDescent="0.3">
      <c r="A227" s="16" t="s">
        <v>295</v>
      </c>
      <c r="B227" s="16" t="s">
        <v>8</v>
      </c>
      <c r="C227" s="16" t="s">
        <v>227</v>
      </c>
      <c r="D227" s="16" t="s">
        <v>227</v>
      </c>
      <c r="E227" s="16"/>
      <c r="F227" s="16">
        <v>-36.166367804988361</v>
      </c>
      <c r="G227" s="16">
        <v>-36.166366778474227</v>
      </c>
      <c r="H227" s="16">
        <v>-36.166367724925479</v>
      </c>
      <c r="I227" s="16">
        <v>-40.184851690747855</v>
      </c>
      <c r="J227" s="16">
        <v>-40.184856787323305</v>
      </c>
      <c r="K227" s="16">
        <v>-43.533590071653023</v>
      </c>
      <c r="L227" s="16">
        <v>-43.533586620344366</v>
      </c>
      <c r="M227" s="16">
        <v>-43.533586458654568</v>
      </c>
      <c r="N227" s="16">
        <v>-46.882321381040818</v>
      </c>
      <c r="O227" s="16">
        <v>-46.882322798010527</v>
      </c>
      <c r="P227" s="16">
        <v>-3.5272618170786698</v>
      </c>
      <c r="Q227" s="16"/>
      <c r="R227" s="16"/>
      <c r="S227" s="16"/>
      <c r="T227" s="16"/>
      <c r="U227" s="16"/>
      <c r="V227" s="16"/>
      <c r="W227" s="16"/>
    </row>
    <row r="228" spans="1:23" x14ac:dyDescent="0.3">
      <c r="A228" s="16" t="s">
        <v>222</v>
      </c>
      <c r="B228" s="16" t="s">
        <v>8</v>
      </c>
      <c r="C228" s="16" t="s">
        <v>227</v>
      </c>
      <c r="D228" s="16" t="s">
        <v>227</v>
      </c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</row>
    <row r="229" spans="1:23" x14ac:dyDescent="0.3">
      <c r="A229" s="16" t="s">
        <v>296</v>
      </c>
      <c r="B229" s="16" t="s">
        <v>8</v>
      </c>
      <c r="C229" s="16" t="s">
        <v>227</v>
      </c>
      <c r="D229" s="16" t="s">
        <v>227</v>
      </c>
      <c r="E229" s="16"/>
      <c r="F229" s="16"/>
      <c r="G229" s="16">
        <v>-34.960820538756209</v>
      </c>
      <c r="H229" s="16">
        <v>-36.166360917472254</v>
      </c>
      <c r="I229" s="16">
        <v>-41.524343408677886</v>
      </c>
      <c r="J229" s="16">
        <v>-41.524342562238289</v>
      </c>
      <c r="K229" s="16">
        <v>-42.863834454965179</v>
      </c>
      <c r="L229" s="16">
        <v>-42.863836175220271</v>
      </c>
      <c r="M229" s="16">
        <v>-44.203323617313444</v>
      </c>
      <c r="N229" s="16">
        <v>-45.54282245319785</v>
      </c>
      <c r="O229" s="16">
        <v>-45.542823314041001</v>
      </c>
      <c r="P229" s="16">
        <v>-46.882314741518364</v>
      </c>
      <c r="Q229" s="16"/>
      <c r="R229" s="16"/>
      <c r="S229" s="16"/>
      <c r="T229" s="16"/>
      <c r="U229" s="16"/>
      <c r="V229" s="16"/>
      <c r="W229" s="16"/>
    </row>
    <row r="230" spans="1:23" x14ac:dyDescent="0.3">
      <c r="A230" s="16" t="s">
        <v>140</v>
      </c>
      <c r="B230" s="16" t="s">
        <v>8</v>
      </c>
      <c r="C230" s="16" t="s">
        <v>227</v>
      </c>
      <c r="D230" s="16" t="s">
        <v>227</v>
      </c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</row>
    <row r="231" spans="1:23" x14ac:dyDescent="0.3">
      <c r="A231" s="16" t="s">
        <v>297</v>
      </c>
      <c r="B231" s="16" t="s">
        <v>8</v>
      </c>
      <c r="C231" s="16" t="s">
        <v>227</v>
      </c>
      <c r="D231" s="16" t="s">
        <v>227</v>
      </c>
      <c r="E231" s="16"/>
      <c r="F231" s="16"/>
      <c r="G231" s="16">
        <v>-34.960817086760933</v>
      </c>
      <c r="H231" s="16">
        <v>-36.166363656478921</v>
      </c>
      <c r="I231" s="16">
        <v>-41.52434277262978</v>
      </c>
      <c r="J231" s="16">
        <v>-41.524341795423481</v>
      </c>
      <c r="K231" s="16">
        <v>-42.863832426148498</v>
      </c>
      <c r="L231" s="16">
        <v>-42.863834328673711</v>
      </c>
      <c r="M231" s="16">
        <v>-44.203325822200298</v>
      </c>
      <c r="N231" s="16">
        <v>-45.542823570593661</v>
      </c>
      <c r="O231" s="16">
        <v>-45.542824268197769</v>
      </c>
      <c r="P231" s="16">
        <v>-46.882318272605936</v>
      </c>
      <c r="Q231" s="16">
        <v>-48.221816519204303</v>
      </c>
      <c r="R231" s="16"/>
      <c r="S231" s="16"/>
      <c r="T231" s="16"/>
      <c r="U231" s="16"/>
      <c r="V231" s="16"/>
      <c r="W231" s="16"/>
    </row>
    <row r="232" spans="1:23" x14ac:dyDescent="0.3">
      <c r="A232" s="16" t="s">
        <v>141</v>
      </c>
      <c r="B232" s="16" t="s">
        <v>8</v>
      </c>
      <c r="C232" s="16" t="s">
        <v>227</v>
      </c>
      <c r="D232" s="16" t="s">
        <v>227</v>
      </c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</row>
    <row r="233" spans="1:23" x14ac:dyDescent="0.3">
      <c r="A233" s="16" t="s">
        <v>298</v>
      </c>
      <c r="B233" s="16" t="s">
        <v>8</v>
      </c>
      <c r="C233" s="16" t="s">
        <v>227</v>
      </c>
      <c r="D233" s="16" t="s">
        <v>227</v>
      </c>
      <c r="E233" s="16"/>
      <c r="F233" s="16"/>
      <c r="G233" s="16"/>
      <c r="H233" s="16"/>
      <c r="I233" s="16">
        <v>-41.524357218090387</v>
      </c>
      <c r="J233" s="16">
        <v>-41.524345831449537</v>
      </c>
      <c r="K233" s="16">
        <v>-42.863834675511065</v>
      </c>
      <c r="L233" s="16">
        <v>-42.863834033192418</v>
      </c>
      <c r="M233" s="16">
        <v>-44.203327670804143</v>
      </c>
      <c r="N233" s="16">
        <v>-45.542825000587328</v>
      </c>
      <c r="O233" s="16">
        <v>-45.542823311128949</v>
      </c>
      <c r="P233" s="16">
        <v>-46.882315057072567</v>
      </c>
      <c r="Q233" s="16">
        <v>-48.22181395862831</v>
      </c>
      <c r="R233" s="16">
        <v>-49.5613075714069</v>
      </c>
      <c r="S233" s="16">
        <v>-49.561304946835591</v>
      </c>
      <c r="T233" s="16">
        <v>-50.900802572383334</v>
      </c>
      <c r="U233" s="16">
        <v>-52.240295116198695</v>
      </c>
      <c r="V233" s="16">
        <v>-53.579796112490435</v>
      </c>
      <c r="W233" s="16">
        <v>-53.579794467634805</v>
      </c>
    </row>
    <row r="234" spans="1:23" x14ac:dyDescent="0.3">
      <c r="A234" s="16" t="s">
        <v>142</v>
      </c>
      <c r="B234" s="16" t="s">
        <v>8</v>
      </c>
      <c r="C234" s="16" t="s">
        <v>227</v>
      </c>
      <c r="D234" s="16" t="s">
        <v>227</v>
      </c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</row>
    <row r="235" spans="1:23" x14ac:dyDescent="0.3">
      <c r="A235" s="16" t="s">
        <v>299</v>
      </c>
      <c r="B235" s="16" t="s">
        <v>8</v>
      </c>
      <c r="C235" s="16" t="s">
        <v>227</v>
      </c>
      <c r="D235" s="16" t="s">
        <v>227</v>
      </c>
      <c r="E235" s="16"/>
      <c r="F235" s="16"/>
      <c r="G235" s="16"/>
      <c r="H235" s="16">
        <v>-36.166370528222316</v>
      </c>
      <c r="I235" s="16">
        <v>-41.524343339837941</v>
      </c>
      <c r="J235" s="16">
        <v>-41.524338840831604</v>
      </c>
      <c r="K235" s="16">
        <v>-42.863834747213517</v>
      </c>
      <c r="L235" s="16">
        <v>-42.863834926031195</v>
      </c>
      <c r="M235" s="16">
        <v>-44.203324249054823</v>
      </c>
      <c r="N235" s="16">
        <v>-45.542824273119898</v>
      </c>
      <c r="O235" s="16">
        <v>-45.542823109547918</v>
      </c>
      <c r="P235" s="16">
        <v>-46.882314473282527</v>
      </c>
      <c r="Q235" s="16">
        <v>-48.221813242995417</v>
      </c>
      <c r="R235" s="16">
        <v>-49.561305514776187</v>
      </c>
      <c r="S235" s="16"/>
      <c r="T235" s="16"/>
      <c r="U235" s="16"/>
      <c r="V235" s="16"/>
      <c r="W235" s="16"/>
    </row>
    <row r="236" spans="1:23" x14ac:dyDescent="0.3">
      <c r="A236" s="16" t="s">
        <v>332</v>
      </c>
      <c r="B236" s="16" t="s">
        <v>8</v>
      </c>
      <c r="C236" s="16" t="s">
        <v>227</v>
      </c>
      <c r="D236" s="16" t="s">
        <v>227</v>
      </c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>
        <v>-45.542820790033112</v>
      </c>
      <c r="P236" s="16">
        <v>-46.882316136081577</v>
      </c>
      <c r="Q236" s="16">
        <v>-48.221810372899938</v>
      </c>
      <c r="R236" s="16">
        <v>-49.561306048155622</v>
      </c>
      <c r="S236" s="16">
        <v>-49.561308899495607</v>
      </c>
      <c r="T236" s="16">
        <v>-50.900801824813129</v>
      </c>
      <c r="U236" s="16">
        <v>-52.24029768557407</v>
      </c>
      <c r="V236" s="16">
        <v>-53.579794671140256</v>
      </c>
      <c r="W236" s="16">
        <v>-53.579794688646444</v>
      </c>
    </row>
    <row r="237" spans="1:23" x14ac:dyDescent="0.3">
      <c r="A237" s="16" t="s">
        <v>126</v>
      </c>
      <c r="B237" s="16" t="s">
        <v>8</v>
      </c>
      <c r="C237" s="16" t="s">
        <v>227</v>
      </c>
      <c r="D237" s="16" t="s">
        <v>227</v>
      </c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</row>
    <row r="238" spans="1:23" x14ac:dyDescent="0.3">
      <c r="A238" s="16" t="s">
        <v>300</v>
      </c>
      <c r="B238" s="16" t="s">
        <v>8</v>
      </c>
      <c r="C238" s="16" t="s">
        <v>227</v>
      </c>
      <c r="D238" s="16" t="s">
        <v>227</v>
      </c>
      <c r="E238" s="16">
        <v>-33.152514421940275</v>
      </c>
      <c r="F238" s="16">
        <v>-36.166366603912614</v>
      </c>
      <c r="G238" s="16">
        <v>-36.166365002838759</v>
      </c>
      <c r="H238" s="16">
        <v>-36.166365998621252</v>
      </c>
      <c r="I238" s="16">
        <v>-40.184851488234216</v>
      </c>
      <c r="J238" s="16">
        <v>-40.184854296972624</v>
      </c>
      <c r="K238" s="16">
        <v>-43.533589024530968</v>
      </c>
      <c r="L238" s="16">
        <v>-43.533589920340951</v>
      </c>
      <c r="M238" s="16">
        <v>-43.533587034524842</v>
      </c>
      <c r="N238" s="16">
        <v>-20.790946546355723</v>
      </c>
      <c r="O238" s="16"/>
      <c r="P238" s="16"/>
      <c r="Q238" s="16"/>
      <c r="R238" s="16"/>
      <c r="S238" s="16"/>
      <c r="T238" s="16"/>
      <c r="U238" s="16"/>
      <c r="V238" s="16"/>
      <c r="W238" s="16"/>
    </row>
    <row r="239" spans="1:23" x14ac:dyDescent="0.3">
      <c r="A239" s="16" t="s">
        <v>133</v>
      </c>
      <c r="B239" s="16" t="s">
        <v>8</v>
      </c>
      <c r="C239" s="16" t="s">
        <v>227</v>
      </c>
      <c r="D239" s="16" t="s">
        <v>227</v>
      </c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</row>
    <row r="240" spans="1:23" x14ac:dyDescent="0.3">
      <c r="A240" s="16" t="s">
        <v>127</v>
      </c>
      <c r="B240" s="16" t="s">
        <v>8</v>
      </c>
      <c r="C240" s="16" t="s">
        <v>227</v>
      </c>
      <c r="D240" s="16" t="s">
        <v>227</v>
      </c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</row>
    <row r="241" spans="1:23" x14ac:dyDescent="0.3">
      <c r="A241" s="16" t="s">
        <v>132</v>
      </c>
      <c r="B241" s="16" t="s">
        <v>8</v>
      </c>
      <c r="C241" s="16" t="s">
        <v>227</v>
      </c>
      <c r="D241" s="16" t="s">
        <v>227</v>
      </c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</row>
    <row r="242" spans="1:23" x14ac:dyDescent="0.3">
      <c r="A242" s="16" t="s">
        <v>134</v>
      </c>
      <c r="B242" s="16" t="s">
        <v>8</v>
      </c>
      <c r="C242" s="16" t="s">
        <v>227</v>
      </c>
      <c r="D242" s="16" t="s">
        <v>227</v>
      </c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</row>
    <row r="243" spans="1:23" x14ac:dyDescent="0.3">
      <c r="A243" s="16" t="s">
        <v>301</v>
      </c>
      <c r="B243" s="16" t="s">
        <v>8</v>
      </c>
      <c r="C243" s="16" t="s">
        <v>227</v>
      </c>
      <c r="D243" s="16" t="s">
        <v>227</v>
      </c>
      <c r="E243" s="16"/>
      <c r="F243" s="16">
        <v>-36.166367804988361</v>
      </c>
      <c r="G243" s="16">
        <v>-36.166366778474227</v>
      </c>
      <c r="H243" s="16">
        <v>-36.166367724925479</v>
      </c>
      <c r="I243" s="16">
        <v>-40.184851690747855</v>
      </c>
      <c r="J243" s="16">
        <v>-40.184856787323305</v>
      </c>
      <c r="K243" s="16">
        <v>-43.533590071653023</v>
      </c>
      <c r="L243" s="16">
        <v>-43.533586620344366</v>
      </c>
      <c r="M243" s="16">
        <v>-43.533586319308796</v>
      </c>
      <c r="N243" s="16">
        <v>-46.882321381040818</v>
      </c>
      <c r="O243" s="16">
        <v>-46.882322798010527</v>
      </c>
      <c r="P243" s="16">
        <v>-3.4755478378129414</v>
      </c>
      <c r="Q243" s="16"/>
      <c r="R243" s="16"/>
      <c r="S243" s="16"/>
      <c r="T243" s="16"/>
      <c r="U243" s="16"/>
      <c r="V243" s="16"/>
      <c r="W243" s="16"/>
    </row>
    <row r="244" spans="1:23" x14ac:dyDescent="0.3">
      <c r="A244" s="16" t="s">
        <v>333</v>
      </c>
      <c r="B244" s="16" t="s">
        <v>8</v>
      </c>
      <c r="C244" s="16" t="s">
        <v>227</v>
      </c>
      <c r="D244" s="16" t="s">
        <v>227</v>
      </c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</row>
    <row r="245" spans="1:23" x14ac:dyDescent="0.3">
      <c r="A245" s="16" t="s">
        <v>334</v>
      </c>
      <c r="B245" s="16" t="s">
        <v>8</v>
      </c>
      <c r="C245" s="16" t="s">
        <v>227</v>
      </c>
      <c r="D245" s="16" t="s">
        <v>227</v>
      </c>
      <c r="E245" s="16"/>
      <c r="F245" s="16"/>
      <c r="G245" s="16"/>
      <c r="H245" s="16"/>
      <c r="I245" s="16"/>
      <c r="J245" s="16"/>
      <c r="K245" s="16">
        <v>-42.863838547645109</v>
      </c>
      <c r="L245" s="16">
        <v>-42.863833936444685</v>
      </c>
      <c r="M245" s="16">
        <v>-44.203326041132222</v>
      </c>
      <c r="N245" s="16">
        <v>-45.542821986911051</v>
      </c>
      <c r="O245" s="16">
        <v>-45.542824702533622</v>
      </c>
      <c r="P245" s="16">
        <v>-46.882313769956511</v>
      </c>
      <c r="Q245" s="16">
        <v>-48.221813171993254</v>
      </c>
      <c r="R245" s="16">
        <v>-49.561307028248017</v>
      </c>
      <c r="S245" s="16">
        <v>-49.561303378799387</v>
      </c>
      <c r="T245" s="16">
        <v>-50.900806590954012</v>
      </c>
      <c r="U245" s="16">
        <v>-52.240294452604921</v>
      </c>
      <c r="V245" s="16">
        <v>-53.579795344877404</v>
      </c>
      <c r="W245" s="16">
        <v>-53.579794796456603</v>
      </c>
    </row>
    <row r="246" spans="1:23" x14ac:dyDescent="0.3">
      <c r="A246" s="16" t="s">
        <v>302</v>
      </c>
      <c r="B246" s="16" t="s">
        <v>226</v>
      </c>
      <c r="C246" s="16" t="s">
        <v>227</v>
      </c>
      <c r="D246" s="16" t="s">
        <v>227</v>
      </c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</row>
    <row r="247" spans="1:23" x14ac:dyDescent="0.3">
      <c r="A247" s="16" t="s">
        <v>303</v>
      </c>
      <c r="B247" s="16" t="s">
        <v>5</v>
      </c>
      <c r="C247" s="16" t="s">
        <v>227</v>
      </c>
      <c r="D247" s="16" t="s">
        <v>227</v>
      </c>
      <c r="E247" s="16">
        <v>98.066246298845954</v>
      </c>
      <c r="F247" s="16">
        <v>86.673292422477815</v>
      </c>
      <c r="G247" s="16">
        <v>82.100337199206407</v>
      </c>
      <c r="H247" s="16">
        <v>80.016841067800129</v>
      </c>
      <c r="I247" s="16">
        <v>81.894436639513671</v>
      </c>
      <c r="J247" s="16">
        <v>83.212738378573547</v>
      </c>
      <c r="K247" s="16">
        <v>84.690400750655712</v>
      </c>
      <c r="L247" s="16">
        <v>83.521986500602026</v>
      </c>
      <c r="M247" s="16">
        <v>84.168323263516911</v>
      </c>
      <c r="N247" s="16">
        <v>87.450782057940472</v>
      </c>
      <c r="O247" s="16">
        <v>89.228449003389528</v>
      </c>
      <c r="P247" s="16">
        <v>90.46394380208919</v>
      </c>
      <c r="Q247" s="16"/>
      <c r="R247" s="16"/>
      <c r="S247" s="16"/>
      <c r="T247" s="16"/>
      <c r="U247" s="16"/>
      <c r="V247" s="16"/>
      <c r="W247" s="16"/>
    </row>
    <row r="248" spans="1:23" x14ac:dyDescent="0.3">
      <c r="A248" s="16" t="s">
        <v>304</v>
      </c>
      <c r="B248" s="16" t="s">
        <v>5</v>
      </c>
      <c r="C248" s="16" t="s">
        <v>227</v>
      </c>
      <c r="D248" s="16" t="s">
        <v>227</v>
      </c>
      <c r="E248" s="16">
        <v>100.37300899706632</v>
      </c>
      <c r="F248" s="16">
        <v>84.082954875834574</v>
      </c>
      <c r="G248" s="16">
        <v>83.665489821733331</v>
      </c>
      <c r="H248" s="16">
        <v>81.213149425003351</v>
      </c>
      <c r="I248" s="16">
        <v>84.368887958637544</v>
      </c>
      <c r="J248" s="16">
        <v>84.530692094931695</v>
      </c>
      <c r="K248" s="16">
        <v>85.558513962264485</v>
      </c>
      <c r="L248" s="16">
        <v>83.990095377688178</v>
      </c>
      <c r="M248" s="16">
        <v>85.133157189450728</v>
      </c>
      <c r="N248" s="16">
        <v>86.212686421538464</v>
      </c>
      <c r="O248" s="16">
        <v>89.569122660129736</v>
      </c>
      <c r="P248" s="16">
        <v>91.162486967941817</v>
      </c>
      <c r="Q248" s="16"/>
      <c r="R248" s="16"/>
      <c r="S248" s="16"/>
      <c r="T248" s="16"/>
      <c r="U248" s="16"/>
      <c r="V248" s="16"/>
      <c r="W248" s="16"/>
    </row>
    <row r="249" spans="1:23" x14ac:dyDescent="0.3">
      <c r="A249" s="16" t="s">
        <v>305</v>
      </c>
      <c r="B249" s="16" t="s">
        <v>5</v>
      </c>
      <c r="C249" s="16" t="s">
        <v>227</v>
      </c>
      <c r="D249" s="16" t="s">
        <v>227</v>
      </c>
      <c r="E249" s="16">
        <v>100.67362068326402</v>
      </c>
      <c r="F249" s="16">
        <v>84.917784220954331</v>
      </c>
      <c r="G249" s="16">
        <v>82.42397142401218</v>
      </c>
      <c r="H249" s="16">
        <v>79.941749606958368</v>
      </c>
      <c r="I249" s="16">
        <v>82.371670657217535</v>
      </c>
      <c r="J249" s="16">
        <v>83.648976023111103</v>
      </c>
      <c r="K249" s="16">
        <v>84.868403861906074</v>
      </c>
      <c r="L249" s="16">
        <v>83.547464512623051</v>
      </c>
      <c r="M249" s="16">
        <v>84.318251590304016</v>
      </c>
      <c r="N249" s="16">
        <v>86.731000011043946</v>
      </c>
      <c r="O249" s="16">
        <v>90.267457834277749</v>
      </c>
      <c r="P249" s="16">
        <v>91.196993902793579</v>
      </c>
      <c r="Q249" s="16"/>
      <c r="R249" s="16"/>
      <c r="S249" s="16"/>
      <c r="T249" s="16"/>
      <c r="U249" s="16"/>
      <c r="V249" s="16"/>
      <c r="W249" s="16"/>
    </row>
    <row r="250" spans="1:23" x14ac:dyDescent="0.3">
      <c r="A250" s="16" t="s">
        <v>306</v>
      </c>
      <c r="B250" s="16" t="s">
        <v>4</v>
      </c>
      <c r="C250" s="16" t="s">
        <v>227</v>
      </c>
      <c r="D250" s="16" t="s">
        <v>227</v>
      </c>
      <c r="E250" s="16">
        <v>50.591477849606136</v>
      </c>
      <c r="F250" s="16">
        <v>42.43565269465676</v>
      </c>
      <c r="G250" s="16">
        <v>39.636621696958777</v>
      </c>
      <c r="H250" s="16">
        <v>39.65193007588568</v>
      </c>
      <c r="I250" s="16">
        <v>40.580047123911712</v>
      </c>
      <c r="J250" s="16">
        <v>42.396401689405707</v>
      </c>
      <c r="K250" s="16">
        <v>41.71841947551885</v>
      </c>
      <c r="L250" s="16">
        <v>41.036505506291746</v>
      </c>
      <c r="M250" s="16">
        <v>41.333029402762115</v>
      </c>
      <c r="N250" s="16">
        <v>42.205995922093983</v>
      </c>
      <c r="O250" s="16">
        <v>43.576830981802111</v>
      </c>
      <c r="P250" s="16">
        <v>44.829315207113517</v>
      </c>
      <c r="Q250" s="16">
        <v>49.44863936864288</v>
      </c>
      <c r="R250" s="16"/>
      <c r="S250" s="16"/>
      <c r="T250" s="16"/>
      <c r="U250" s="16"/>
      <c r="V250" s="16"/>
      <c r="W250" s="16"/>
    </row>
    <row r="251" spans="1:23" x14ac:dyDescent="0.3">
      <c r="A251" s="16" t="s">
        <v>307</v>
      </c>
      <c r="B251" s="16" t="s">
        <v>5</v>
      </c>
      <c r="C251" s="16" t="s">
        <v>227</v>
      </c>
      <c r="D251" s="16" t="s">
        <v>227</v>
      </c>
      <c r="E251" s="16">
        <v>66.634715702871901</v>
      </c>
      <c r="F251" s="16">
        <v>55.768112250761725</v>
      </c>
      <c r="G251" s="16">
        <v>53.357601579469588</v>
      </c>
      <c r="H251" s="16">
        <v>52.653861624263314</v>
      </c>
      <c r="I251" s="16">
        <v>53.089085927194297</v>
      </c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</row>
    <row r="252" spans="1:23" x14ac:dyDescent="0.3">
      <c r="A252" s="16" t="s">
        <v>308</v>
      </c>
      <c r="B252" s="16" t="s">
        <v>226</v>
      </c>
      <c r="C252" s="16" t="s">
        <v>227</v>
      </c>
      <c r="D252" s="16" t="s">
        <v>227</v>
      </c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</row>
    <row r="253" spans="1:23" x14ac:dyDescent="0.3">
      <c r="A253" s="16" t="s">
        <v>309</v>
      </c>
      <c r="B253" s="16" t="s">
        <v>226</v>
      </c>
      <c r="C253" s="16" t="s">
        <v>227</v>
      </c>
      <c r="D253" s="16" t="s">
        <v>227</v>
      </c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</row>
    <row r="256" spans="1:23" x14ac:dyDescent="0.3">
      <c r="A256" s="2" t="s">
        <v>206</v>
      </c>
    </row>
    <row r="257" spans="1:23" x14ac:dyDescent="0.3">
      <c r="A257" s="2" t="s">
        <v>0</v>
      </c>
      <c r="B257" s="2" t="s">
        <v>2</v>
      </c>
      <c r="C257" s="2" t="s">
        <v>100</v>
      </c>
      <c r="D257" s="8" t="s">
        <v>1</v>
      </c>
      <c r="E257" s="8">
        <v>2023</v>
      </c>
      <c r="F257" s="8">
        <v>2024</v>
      </c>
      <c r="G257" s="8">
        <v>2025</v>
      </c>
      <c r="H257" s="8">
        <v>2026</v>
      </c>
      <c r="I257" s="8">
        <v>2027</v>
      </c>
      <c r="J257" s="8">
        <v>2028</v>
      </c>
      <c r="K257" s="8">
        <v>2029</v>
      </c>
      <c r="L257" s="8">
        <v>2030</v>
      </c>
      <c r="M257" s="8">
        <v>2031</v>
      </c>
      <c r="N257" s="8">
        <v>2032</v>
      </c>
      <c r="O257" s="8">
        <v>2033</v>
      </c>
      <c r="P257" s="8">
        <v>2034</v>
      </c>
      <c r="Q257" s="8">
        <v>2035</v>
      </c>
      <c r="R257" s="8">
        <v>2036</v>
      </c>
      <c r="S257" s="8">
        <v>2037</v>
      </c>
      <c r="T257" s="8">
        <v>2038</v>
      </c>
      <c r="U257" s="8">
        <v>2039</v>
      </c>
      <c r="V257" s="8">
        <v>2040</v>
      </c>
      <c r="W257" s="8">
        <v>2041</v>
      </c>
    </row>
    <row r="258" spans="1:23" x14ac:dyDescent="0.3">
      <c r="A258" s="16" t="s">
        <v>13</v>
      </c>
      <c r="B258" s="16" t="s">
        <v>3</v>
      </c>
      <c r="C258" s="16" t="s">
        <v>227</v>
      </c>
      <c r="D258" s="16" t="s">
        <v>227</v>
      </c>
      <c r="E258" s="16">
        <v>93.444373522356955</v>
      </c>
      <c r="F258" s="16">
        <v>77.100573501375592</v>
      </c>
      <c r="G258" s="16">
        <v>69.721137535110188</v>
      </c>
      <c r="H258" s="16">
        <v>71.655669448160495</v>
      </c>
      <c r="I258" s="16">
        <v>74.178588213638847</v>
      </c>
      <c r="J258" s="16">
        <v>70.030731605970288</v>
      </c>
      <c r="K258" s="16">
        <v>63.412394243842492</v>
      </c>
      <c r="L258" s="16">
        <v>53.949034994952719</v>
      </c>
      <c r="M258" s="16">
        <v>47.832324782464639</v>
      </c>
      <c r="N258" s="16">
        <v>48.672269005045514</v>
      </c>
      <c r="O258" s="16">
        <v>49.425759442148525</v>
      </c>
      <c r="P258" s="16">
        <v>50.655618125038117</v>
      </c>
      <c r="Q258" s="16"/>
      <c r="R258" s="16"/>
      <c r="S258" s="16"/>
      <c r="T258" s="16"/>
      <c r="U258" s="16"/>
      <c r="V258" s="16"/>
      <c r="W258" s="16"/>
    </row>
    <row r="259" spans="1:23" x14ac:dyDescent="0.3">
      <c r="A259" s="16" t="s">
        <v>13</v>
      </c>
      <c r="B259" s="16" t="s">
        <v>226</v>
      </c>
      <c r="C259" s="16" t="s">
        <v>227</v>
      </c>
      <c r="D259" s="16" t="s">
        <v>227</v>
      </c>
      <c r="E259" s="16">
        <v>0</v>
      </c>
      <c r="F259" s="16">
        <v>0</v>
      </c>
      <c r="G259" s="16">
        <v>0</v>
      </c>
      <c r="H259" s="16">
        <v>0</v>
      </c>
      <c r="I259" s="16">
        <v>0</v>
      </c>
      <c r="J259" s="16">
        <v>0</v>
      </c>
      <c r="K259" s="16">
        <v>0</v>
      </c>
      <c r="L259" s="16">
        <v>0</v>
      </c>
      <c r="M259" s="16">
        <v>0</v>
      </c>
      <c r="N259" s="16">
        <v>0</v>
      </c>
      <c r="O259" s="16">
        <v>0</v>
      </c>
      <c r="P259" s="16">
        <v>0</v>
      </c>
      <c r="Q259" s="16">
        <v>0</v>
      </c>
      <c r="R259" s="16">
        <v>0</v>
      </c>
      <c r="S259" s="16">
        <v>0</v>
      </c>
      <c r="T259" s="16">
        <v>0</v>
      </c>
      <c r="U259" s="16">
        <v>0</v>
      </c>
      <c r="V259" s="16">
        <v>0</v>
      </c>
      <c r="W259" s="16">
        <v>0</v>
      </c>
    </row>
    <row r="260" spans="1:23" x14ac:dyDescent="0.3">
      <c r="A260" s="16" t="s">
        <v>13</v>
      </c>
      <c r="B260" s="16" t="s">
        <v>4</v>
      </c>
      <c r="C260" s="16" t="s">
        <v>227</v>
      </c>
      <c r="D260" s="16" t="s">
        <v>227</v>
      </c>
      <c r="E260" s="16">
        <v>50.432773198324227</v>
      </c>
      <c r="F260" s="16">
        <v>40.370255126445059</v>
      </c>
      <c r="G260" s="16">
        <v>38.433230197741807</v>
      </c>
      <c r="H260" s="16">
        <v>37.533707939467043</v>
      </c>
      <c r="I260" s="16">
        <v>37.99873726957275</v>
      </c>
      <c r="J260" s="16">
        <v>38.999788862771069</v>
      </c>
      <c r="K260" s="16">
        <v>39.056692761862372</v>
      </c>
      <c r="L260" s="16">
        <v>38.322511608888256</v>
      </c>
      <c r="M260" s="16">
        <v>38.680277540994403</v>
      </c>
      <c r="N260" s="16">
        <v>39.841565918384617</v>
      </c>
      <c r="O260" s="16">
        <v>41.059419130605207</v>
      </c>
      <c r="P260" s="16">
        <v>42.306492434437594</v>
      </c>
      <c r="Q260" s="16">
        <v>43.244053007900575</v>
      </c>
      <c r="R260" s="16">
        <v>44.055909316329135</v>
      </c>
      <c r="S260" s="16">
        <v>45.852136678158281</v>
      </c>
      <c r="T260" s="16">
        <v>47.461019265570705</v>
      </c>
      <c r="U260" s="16">
        <v>49.041123697916412</v>
      </c>
      <c r="V260" s="16">
        <v>51.379823363800028</v>
      </c>
      <c r="W260" s="16">
        <v>53.799446023170169</v>
      </c>
    </row>
    <row r="261" spans="1:23" x14ac:dyDescent="0.3">
      <c r="A261" s="16" t="s">
        <v>13</v>
      </c>
      <c r="B261" s="16" t="s">
        <v>5</v>
      </c>
      <c r="C261" s="16" t="s">
        <v>227</v>
      </c>
      <c r="D261" s="16" t="s">
        <v>227</v>
      </c>
      <c r="E261" s="16">
        <v>75.207957106550637</v>
      </c>
      <c r="F261" s="16">
        <v>63.308309658012504</v>
      </c>
      <c r="G261" s="16">
        <v>62.611135411982566</v>
      </c>
      <c r="H261" s="16">
        <v>62.657942214136263</v>
      </c>
      <c r="I261" s="16">
        <v>63.706721347697517</v>
      </c>
      <c r="J261" s="16">
        <v>86.375198453566441</v>
      </c>
      <c r="K261" s="16">
        <v>92.133068864746008</v>
      </c>
      <c r="L261" s="16">
        <v>88.770384381170587</v>
      </c>
      <c r="M261" s="16">
        <v>88.112299771941778</v>
      </c>
      <c r="N261" s="16">
        <v>88.846793351210508</v>
      </c>
      <c r="O261" s="16">
        <v>94.716461856077643</v>
      </c>
      <c r="P261" s="16">
        <v>92.4156635557313</v>
      </c>
      <c r="Q261" s="16">
        <v>91.859010705330959</v>
      </c>
      <c r="R261" s="16">
        <v>83.825665631507476</v>
      </c>
      <c r="S261" s="16">
        <v>86.369462723071692</v>
      </c>
      <c r="T261" s="16">
        <v>93.097220064990339</v>
      </c>
      <c r="U261" s="16">
        <v>79.535591156918073</v>
      </c>
      <c r="V261" s="16">
        <v>84.191219564022646</v>
      </c>
      <c r="W261" s="16">
        <v>88.154457220529366</v>
      </c>
    </row>
    <row r="262" spans="1:23" x14ac:dyDescent="0.3">
      <c r="A262" s="16" t="s">
        <v>13</v>
      </c>
      <c r="B262" s="16" t="s">
        <v>6</v>
      </c>
      <c r="C262" s="16" t="s">
        <v>227</v>
      </c>
      <c r="D262" s="16" t="s">
        <v>227</v>
      </c>
      <c r="E262" s="16">
        <v>73.997355151573259</v>
      </c>
      <c r="F262" s="16">
        <v>62.266400402613883</v>
      </c>
      <c r="G262" s="16">
        <v>65.048889468325257</v>
      </c>
      <c r="H262" s="16">
        <v>62.490169130181343</v>
      </c>
      <c r="I262" s="16">
        <v>65.438182536337052</v>
      </c>
      <c r="J262" s="16">
        <v>67.676553651944474</v>
      </c>
      <c r="K262" s="16">
        <v>72.796510069535643</v>
      </c>
      <c r="L262" s="16">
        <v>72.974368674238903</v>
      </c>
      <c r="M262" s="16">
        <v>78.237785020781772</v>
      </c>
      <c r="N262" s="16">
        <v>80.009372372227773</v>
      </c>
      <c r="O262" s="16">
        <v>84.779214389206402</v>
      </c>
      <c r="P262" s="16">
        <v>77.531322658487127</v>
      </c>
      <c r="Q262" s="16">
        <v>76.220272944606691</v>
      </c>
      <c r="R262" s="16">
        <v>75.993077301042078</v>
      </c>
      <c r="S262" s="16">
        <v>78.022370947502864</v>
      </c>
      <c r="T262" s="16">
        <v>81.412122548421152</v>
      </c>
      <c r="U262" s="16">
        <v>77.820784107940227</v>
      </c>
      <c r="V262" s="16">
        <v>83.00067085483073</v>
      </c>
      <c r="W262" s="16">
        <v>87.029905043444913</v>
      </c>
    </row>
    <row r="263" spans="1:23" x14ac:dyDescent="0.3">
      <c r="A263" s="16" t="s">
        <v>13</v>
      </c>
      <c r="B263" s="16" t="s">
        <v>101</v>
      </c>
      <c r="C263" s="16" t="s">
        <v>227</v>
      </c>
      <c r="D263" s="16" t="s">
        <v>227</v>
      </c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>
        <v>-41.359682823148134</v>
      </c>
      <c r="U263" s="16">
        <v>-42.097870309947439</v>
      </c>
      <c r="V263" s="16">
        <v>-43.12265895768774</v>
      </c>
      <c r="W263" s="16">
        <v>-42.913681861558459</v>
      </c>
    </row>
    <row r="264" spans="1:23" x14ac:dyDescent="0.3">
      <c r="A264" s="16" t="s">
        <v>13</v>
      </c>
      <c r="B264" s="16" t="s">
        <v>7</v>
      </c>
      <c r="C264" s="16" t="s">
        <v>227</v>
      </c>
      <c r="D264" s="16" t="s">
        <v>227</v>
      </c>
      <c r="E264" s="16">
        <v>34.577982549703137</v>
      </c>
      <c r="F264" s="16">
        <v>34.1815193281791</v>
      </c>
      <c r="G264" s="16">
        <v>44.482149183518182</v>
      </c>
      <c r="H264" s="16">
        <v>46.349259271229187</v>
      </c>
      <c r="I264" s="16">
        <v>45.50517368755137</v>
      </c>
      <c r="J264" s="16">
        <v>48.594447488517417</v>
      </c>
      <c r="K264" s="16">
        <v>51.99537106045512</v>
      </c>
      <c r="L264" s="16">
        <v>48.720196178857208</v>
      </c>
      <c r="M264" s="16">
        <v>42.847111933835698</v>
      </c>
      <c r="N264" s="16">
        <v>41.706710021820811</v>
      </c>
      <c r="O264" s="16">
        <v>45.227098017636841</v>
      </c>
      <c r="P264" s="16">
        <v>43.579388235345704</v>
      </c>
      <c r="Q264" s="16">
        <v>43.345805130603956</v>
      </c>
      <c r="R264" s="16">
        <v>45.938981852381715</v>
      </c>
      <c r="S264" s="16">
        <v>49.171008006475304</v>
      </c>
      <c r="T264" s="16">
        <v>48.463761216988033</v>
      </c>
      <c r="U264" s="16">
        <v>52.178860368809595</v>
      </c>
      <c r="V264" s="16">
        <v>51.851625432595995</v>
      </c>
      <c r="W264" s="16">
        <v>50.347052215587425</v>
      </c>
    </row>
    <row r="265" spans="1:23" x14ac:dyDescent="0.3">
      <c r="A265" s="16" t="s">
        <v>13</v>
      </c>
      <c r="B265" s="16" t="s">
        <v>8</v>
      </c>
      <c r="C265" s="16" t="s">
        <v>227</v>
      </c>
      <c r="D265" s="16" t="s">
        <v>227</v>
      </c>
      <c r="E265" s="16">
        <v>-15.613475363978257</v>
      </c>
      <c r="F265" s="16">
        <v>-20.115317528099435</v>
      </c>
      <c r="G265" s="16">
        <v>-22.461224201536158</v>
      </c>
      <c r="H265" s="16">
        <v>-22.891686395318946</v>
      </c>
      <c r="I265" s="16">
        <v>-27.302305748767868</v>
      </c>
      <c r="J265" s="16">
        <v>-27.935393369054783</v>
      </c>
      <c r="K265" s="16">
        <v>-30.195288373757954</v>
      </c>
      <c r="L265" s="16">
        <v>-31.259622929477519</v>
      </c>
      <c r="M265" s="16">
        <v>-33.554508947598485</v>
      </c>
      <c r="N265" s="16">
        <v>-35.186309271878237</v>
      </c>
      <c r="O265" s="16">
        <v>-32.596834364397161</v>
      </c>
      <c r="P265" s="16">
        <v>-33.27279615423582</v>
      </c>
      <c r="Q265" s="16">
        <v>-33.37389053638347</v>
      </c>
      <c r="R265" s="16">
        <v>-31.9828858354741</v>
      </c>
      <c r="S265" s="16">
        <v>-29.391335347929171</v>
      </c>
      <c r="T265" s="16">
        <v>-28.000991204952367</v>
      </c>
      <c r="U265" s="16">
        <v>-26.580613048638288</v>
      </c>
      <c r="V265" s="16">
        <v>-23.36441310654763</v>
      </c>
      <c r="W265" s="16">
        <v>-19.860071122710078</v>
      </c>
    </row>
    <row r="266" spans="1:23" x14ac:dyDescent="0.3">
      <c r="A266" s="16" t="s">
        <v>13</v>
      </c>
      <c r="B266" s="16" t="s">
        <v>9</v>
      </c>
      <c r="C266" s="16" t="s">
        <v>227</v>
      </c>
      <c r="D266" s="16" t="s">
        <v>227</v>
      </c>
      <c r="E266" s="16"/>
      <c r="F266" s="16"/>
      <c r="G266" s="16"/>
      <c r="H266" s="16"/>
      <c r="I266" s="16">
        <v>0</v>
      </c>
      <c r="J266" s="16">
        <v>0</v>
      </c>
      <c r="K266" s="16">
        <v>0</v>
      </c>
      <c r="L266" s="16">
        <v>0</v>
      </c>
      <c r="M266" s="16">
        <v>0</v>
      </c>
      <c r="N266" s="16">
        <v>0</v>
      </c>
      <c r="O266" s="16">
        <v>0</v>
      </c>
      <c r="P266" s="16">
        <v>0</v>
      </c>
      <c r="Q266" s="16">
        <v>0</v>
      </c>
      <c r="R266" s="16">
        <v>0</v>
      </c>
      <c r="S266" s="16">
        <v>0</v>
      </c>
      <c r="T266" s="16">
        <v>0</v>
      </c>
      <c r="U266" s="16">
        <v>0</v>
      </c>
      <c r="V266" s="16">
        <v>0</v>
      </c>
      <c r="W266" s="16">
        <v>0</v>
      </c>
    </row>
  </sheetData>
  <pageMargins left="0.7" right="0.7" top="0.75" bottom="0.75" header="0.3" footer="0.3"/>
  <pageSetup scale="12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E3F4E-2B85-459F-A438-E44E65CAB5F0}">
  <sheetPr codeName="shHours">
    <pageSetUpPr fitToPage="1"/>
  </sheetPr>
  <dimension ref="A1:W266"/>
  <sheetViews>
    <sheetView tabSelected="1" zoomScaleNormal="100" workbookViewId="0">
      <pane xSplit="4" ySplit="5" topLeftCell="Q130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110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>
        <v>1</v>
      </c>
      <c r="H6" s="3"/>
      <c r="I6" s="3"/>
      <c r="J6" s="3"/>
      <c r="K6" s="3">
        <v>4</v>
      </c>
      <c r="L6" s="3">
        <v>1</v>
      </c>
      <c r="M6" s="3">
        <v>3</v>
      </c>
      <c r="N6" s="3">
        <v>1</v>
      </c>
      <c r="O6" s="3">
        <v>3</v>
      </c>
      <c r="P6" s="3"/>
      <c r="Q6" s="3">
        <v>1</v>
      </c>
      <c r="R6" s="3">
        <v>1</v>
      </c>
      <c r="S6" s="3">
        <v>6</v>
      </c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5018</v>
      </c>
      <c r="F7" s="3">
        <v>5399</v>
      </c>
      <c r="G7" s="3">
        <v>2981</v>
      </c>
      <c r="H7" s="3">
        <v>4863</v>
      </c>
      <c r="I7" s="3">
        <v>5140</v>
      </c>
      <c r="J7" s="3">
        <v>4969</v>
      </c>
      <c r="K7" s="3">
        <v>4629</v>
      </c>
      <c r="L7" s="3">
        <v>4875</v>
      </c>
      <c r="M7" s="3">
        <v>2887</v>
      </c>
      <c r="N7" s="3">
        <v>3587</v>
      </c>
      <c r="O7" s="3">
        <v>3400</v>
      </c>
      <c r="P7" s="3">
        <v>3904</v>
      </c>
      <c r="Q7" s="3">
        <v>4015</v>
      </c>
      <c r="R7" s="3">
        <v>3670</v>
      </c>
      <c r="S7" s="3">
        <v>4334</v>
      </c>
      <c r="T7" s="3">
        <v>3825</v>
      </c>
      <c r="U7" s="3">
        <v>3125</v>
      </c>
      <c r="V7" s="3">
        <v>1559</v>
      </c>
      <c r="W7" s="3">
        <v>1317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4306</v>
      </c>
      <c r="F8" s="3">
        <v>3947</v>
      </c>
      <c r="G8" s="3">
        <v>2700</v>
      </c>
      <c r="H8" s="3">
        <v>3559</v>
      </c>
      <c r="I8" s="3">
        <v>3566</v>
      </c>
      <c r="J8" s="3">
        <v>4237</v>
      </c>
      <c r="K8" s="3">
        <v>4227</v>
      </c>
      <c r="L8" s="3">
        <v>3151</v>
      </c>
      <c r="M8" s="3">
        <v>3617</v>
      </c>
      <c r="N8" s="3">
        <v>3329</v>
      </c>
      <c r="O8" s="3">
        <v>3094</v>
      </c>
      <c r="P8" s="3">
        <v>2952</v>
      </c>
      <c r="Q8" s="3">
        <v>3450</v>
      </c>
      <c r="R8" s="3">
        <v>3496</v>
      </c>
      <c r="S8" s="3">
        <v>3864</v>
      </c>
      <c r="T8" s="3">
        <v>1995</v>
      </c>
      <c r="U8" s="3">
        <v>543</v>
      </c>
      <c r="V8" s="3">
        <v>415</v>
      </c>
      <c r="W8" s="3">
        <v>454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>
        <v>1752</v>
      </c>
      <c r="F9" s="3">
        <v>1752</v>
      </c>
      <c r="G9" s="3">
        <v>1752</v>
      </c>
      <c r="H9" s="3">
        <v>1752</v>
      </c>
      <c r="I9" s="3">
        <v>1752</v>
      </c>
      <c r="J9" s="3">
        <v>1776</v>
      </c>
      <c r="K9" s="3">
        <v>1752</v>
      </c>
      <c r="L9" s="3">
        <v>1752</v>
      </c>
      <c r="M9" s="3">
        <v>1752</v>
      </c>
      <c r="N9" s="3">
        <v>1752</v>
      </c>
      <c r="O9" s="3">
        <v>1752</v>
      </c>
      <c r="P9" s="3">
        <v>1752</v>
      </c>
      <c r="Q9" s="3">
        <v>1752</v>
      </c>
      <c r="R9" s="3">
        <v>1752</v>
      </c>
      <c r="S9" s="3">
        <v>1752</v>
      </c>
      <c r="T9" s="3">
        <v>1752</v>
      </c>
      <c r="U9" s="3">
        <v>1752</v>
      </c>
      <c r="V9" s="3">
        <v>1752</v>
      </c>
      <c r="W9" s="3">
        <v>1752</v>
      </c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>
        <v>3504</v>
      </c>
      <c r="F10" s="3">
        <v>3504</v>
      </c>
      <c r="G10" s="3">
        <v>3504</v>
      </c>
      <c r="H10" s="3">
        <v>3504</v>
      </c>
      <c r="I10" s="3">
        <v>3504</v>
      </c>
      <c r="J10" s="3">
        <v>3528</v>
      </c>
      <c r="K10" s="3">
        <v>3504</v>
      </c>
      <c r="L10" s="3">
        <v>3504</v>
      </c>
      <c r="M10" s="3">
        <v>3504</v>
      </c>
      <c r="N10" s="3">
        <v>3528</v>
      </c>
      <c r="O10" s="3">
        <v>3504</v>
      </c>
      <c r="P10" s="3">
        <v>3504</v>
      </c>
      <c r="Q10" s="3">
        <v>3504</v>
      </c>
      <c r="R10" s="3">
        <v>3528</v>
      </c>
      <c r="S10" s="3">
        <v>3504</v>
      </c>
      <c r="T10" s="3">
        <v>3504</v>
      </c>
      <c r="U10" s="3">
        <v>3504</v>
      </c>
      <c r="V10" s="3">
        <v>3504</v>
      </c>
      <c r="W10" s="3">
        <v>3504</v>
      </c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7536</v>
      </c>
      <c r="F11" s="3">
        <v>7176</v>
      </c>
      <c r="G11" s="3">
        <v>7896</v>
      </c>
      <c r="H11" s="3">
        <v>7824</v>
      </c>
      <c r="I11" s="3">
        <v>7464</v>
      </c>
      <c r="J11" s="3">
        <v>7584</v>
      </c>
      <c r="K11" s="3">
        <v>8040</v>
      </c>
      <c r="L11" s="3">
        <v>8040</v>
      </c>
      <c r="M11" s="3">
        <v>8040</v>
      </c>
      <c r="N11" s="3">
        <v>8064</v>
      </c>
      <c r="O11" s="3">
        <v>7680</v>
      </c>
      <c r="P11" s="3">
        <v>8040</v>
      </c>
      <c r="Q11" s="3">
        <v>8040</v>
      </c>
      <c r="R11" s="3">
        <v>8064</v>
      </c>
      <c r="S11" s="3">
        <v>7248</v>
      </c>
      <c r="T11" s="3">
        <v>8040</v>
      </c>
      <c r="U11" s="3">
        <v>8040</v>
      </c>
      <c r="V11" s="3">
        <v>8040</v>
      </c>
      <c r="W11" s="3">
        <v>7680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>
        <v>3052</v>
      </c>
      <c r="F12" s="3">
        <v>3068</v>
      </c>
      <c r="G12" s="3">
        <v>2684</v>
      </c>
      <c r="H12" s="3">
        <v>2672</v>
      </c>
      <c r="I12" s="3">
        <v>2255</v>
      </c>
      <c r="J12" s="3">
        <v>2263</v>
      </c>
      <c r="K12" s="3">
        <v>2347</v>
      </c>
      <c r="L12" s="3">
        <v>1930</v>
      </c>
      <c r="M12" s="3">
        <v>1672</v>
      </c>
      <c r="N12" s="3">
        <v>1511</v>
      </c>
      <c r="O12" s="3">
        <v>1259</v>
      </c>
      <c r="P12" s="3">
        <v>1652</v>
      </c>
      <c r="Q12" s="3">
        <v>1988</v>
      </c>
      <c r="R12" s="3">
        <v>1877</v>
      </c>
      <c r="S12" s="3">
        <v>2111</v>
      </c>
      <c r="T12" s="3">
        <v>1923</v>
      </c>
      <c r="U12" s="3">
        <v>2071</v>
      </c>
      <c r="V12" s="3">
        <v>1882</v>
      </c>
      <c r="W12" s="3">
        <v>1787</v>
      </c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>
        <v>3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26</v>
      </c>
      <c r="F14" s="3">
        <v>52</v>
      </c>
      <c r="G14" s="3">
        <v>52</v>
      </c>
      <c r="H14" s="3">
        <v>43</v>
      </c>
      <c r="I14" s="3">
        <v>19</v>
      </c>
      <c r="J14" s="3">
        <v>52</v>
      </c>
      <c r="K14" s="3">
        <v>93</v>
      </c>
      <c r="L14" s="3">
        <v>113</v>
      </c>
      <c r="M14" s="3">
        <v>44</v>
      </c>
      <c r="N14" s="3">
        <v>46</v>
      </c>
      <c r="O14" s="3">
        <v>54</v>
      </c>
      <c r="P14" s="3">
        <v>34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>
        <v>3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42</v>
      </c>
      <c r="F16" s="3">
        <v>48</v>
      </c>
      <c r="G16" s="3">
        <v>92</v>
      </c>
      <c r="H16" s="3">
        <v>99</v>
      </c>
      <c r="I16" s="3">
        <v>50</v>
      </c>
      <c r="J16" s="3">
        <v>68</v>
      </c>
      <c r="K16" s="3">
        <v>124</v>
      </c>
      <c r="L16" s="3">
        <v>101</v>
      </c>
      <c r="M16" s="3">
        <v>102</v>
      </c>
      <c r="N16" s="3">
        <v>83</v>
      </c>
      <c r="O16" s="3">
        <v>74</v>
      </c>
      <c r="P16" s="3">
        <v>40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>
        <v>2268</v>
      </c>
      <c r="M17" s="3">
        <v>2874</v>
      </c>
      <c r="N17" s="3">
        <v>2908.8</v>
      </c>
      <c r="O17" s="3">
        <v>3261.9285714285716</v>
      </c>
      <c r="P17" s="3">
        <v>4463.8846153846152</v>
      </c>
      <c r="Q17" s="3">
        <v>5508.5277777777774</v>
      </c>
      <c r="R17" s="3">
        <v>6366.0277777777774</v>
      </c>
      <c r="S17" s="3">
        <v>6357.8888888888887</v>
      </c>
      <c r="T17" s="3">
        <v>6238.7777777777774</v>
      </c>
      <c r="U17" s="3">
        <v>5961.8</v>
      </c>
      <c r="V17" s="3">
        <v>6513.2666666666664</v>
      </c>
      <c r="W17" s="3">
        <v>6446.5777777777776</v>
      </c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>
        <v>4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>
        <v>1</v>
      </c>
      <c r="F19" s="3">
        <v>1</v>
      </c>
      <c r="G19" s="3">
        <v>1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>
        <v>1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7776</v>
      </c>
      <c r="F22" s="3">
        <v>7848</v>
      </c>
      <c r="G22" s="3">
        <v>7295</v>
      </c>
      <c r="H22" s="3">
        <v>7824</v>
      </c>
      <c r="I22" s="3">
        <v>7824</v>
      </c>
      <c r="J22" s="3">
        <v>6984</v>
      </c>
      <c r="K22" s="3">
        <v>7656</v>
      </c>
      <c r="L22" s="3">
        <v>7614</v>
      </c>
      <c r="M22" s="3">
        <v>7113</v>
      </c>
      <c r="N22" s="3">
        <v>7641</v>
      </c>
      <c r="O22" s="3">
        <v>7555</v>
      </c>
      <c r="P22" s="3">
        <v>7519</v>
      </c>
      <c r="Q22" s="3">
        <v>7057</v>
      </c>
      <c r="R22" s="3">
        <v>7286</v>
      </c>
      <c r="S22" s="3">
        <v>6716</v>
      </c>
      <c r="T22" s="3">
        <v>7218</v>
      </c>
      <c r="U22" s="3">
        <v>6868</v>
      </c>
      <c r="V22" s="3">
        <v>6519</v>
      </c>
      <c r="W22" s="3">
        <v>6626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>
        <v>3114</v>
      </c>
      <c r="F23" s="3">
        <v>3276</v>
      </c>
      <c r="G23" s="3">
        <v>2423</v>
      </c>
      <c r="H23" s="3">
        <v>2635</v>
      </c>
      <c r="I23" s="3">
        <v>2398</v>
      </c>
      <c r="J23" s="3">
        <v>2153</v>
      </c>
      <c r="K23" s="3">
        <v>2172</v>
      </c>
      <c r="L23" s="3">
        <v>1829</v>
      </c>
      <c r="M23" s="3">
        <v>1430</v>
      </c>
      <c r="N23" s="3">
        <v>1449</v>
      </c>
      <c r="O23" s="3">
        <v>1428</v>
      </c>
      <c r="P23" s="3">
        <v>1643</v>
      </c>
      <c r="Q23" s="3">
        <v>1987</v>
      </c>
      <c r="R23" s="3">
        <v>2024</v>
      </c>
      <c r="S23" s="3">
        <v>2231</v>
      </c>
      <c r="T23" s="3">
        <v>1904</v>
      </c>
      <c r="U23" s="3">
        <v>2171</v>
      </c>
      <c r="V23" s="3">
        <v>1856</v>
      </c>
      <c r="W23" s="3">
        <v>1988</v>
      </c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7632</v>
      </c>
      <c r="F24" s="3">
        <v>7799</v>
      </c>
      <c r="G24" s="3">
        <v>7776</v>
      </c>
      <c r="H24" s="3">
        <v>7248</v>
      </c>
      <c r="I24" s="3">
        <v>7776</v>
      </c>
      <c r="J24" s="3">
        <v>6936</v>
      </c>
      <c r="K24" s="3">
        <v>7608</v>
      </c>
      <c r="L24" s="3">
        <v>7606</v>
      </c>
      <c r="M24" s="3">
        <v>7144</v>
      </c>
      <c r="N24" s="3">
        <v>7544</v>
      </c>
      <c r="O24" s="3">
        <v>7488</v>
      </c>
      <c r="P24" s="3">
        <v>7536</v>
      </c>
      <c r="Q24" s="3">
        <v>7216</v>
      </c>
      <c r="R24" s="3">
        <v>7291</v>
      </c>
      <c r="S24" s="3">
        <v>6852</v>
      </c>
      <c r="T24" s="3">
        <v>7179</v>
      </c>
      <c r="U24" s="3">
        <v>7038</v>
      </c>
      <c r="V24" s="3">
        <v>6306</v>
      </c>
      <c r="W24" s="3">
        <v>6950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>
        <v>2996</v>
      </c>
      <c r="F25" s="3">
        <v>3287</v>
      </c>
      <c r="G25" s="3">
        <v>2627</v>
      </c>
      <c r="H25" s="3">
        <v>2204</v>
      </c>
      <c r="I25" s="3">
        <v>2359</v>
      </c>
      <c r="J25" s="3">
        <v>2161</v>
      </c>
      <c r="K25" s="3">
        <v>2285</v>
      </c>
      <c r="L25" s="3">
        <v>1802</v>
      </c>
      <c r="M25" s="3">
        <v>1493</v>
      </c>
      <c r="N25" s="3">
        <v>1395</v>
      </c>
      <c r="O25" s="3">
        <v>1436</v>
      </c>
      <c r="P25" s="3">
        <v>1625</v>
      </c>
      <c r="Q25" s="3">
        <v>1952</v>
      </c>
      <c r="R25" s="3">
        <v>2029</v>
      </c>
      <c r="S25" s="3">
        <v>1982</v>
      </c>
      <c r="T25" s="3">
        <v>1808</v>
      </c>
      <c r="U25" s="3">
        <v>2043</v>
      </c>
      <c r="V25" s="3">
        <v>1845</v>
      </c>
      <c r="W25" s="3">
        <v>1935</v>
      </c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2777</v>
      </c>
      <c r="F26" s="3">
        <v>2613</v>
      </c>
      <c r="G26" s="3">
        <v>2848</v>
      </c>
      <c r="H26" s="3">
        <v>2612</v>
      </c>
      <c r="I26" s="3">
        <v>3176</v>
      </c>
      <c r="J26" s="3">
        <v>4007</v>
      </c>
      <c r="K26" s="3">
        <v>3512</v>
      </c>
      <c r="L26" s="3">
        <v>3958</v>
      </c>
      <c r="M26" s="3">
        <v>6406</v>
      </c>
      <c r="N26" s="3">
        <v>4589</v>
      </c>
      <c r="O26" s="3">
        <v>4782</v>
      </c>
      <c r="P26" s="3">
        <v>1963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1929</v>
      </c>
      <c r="F27" s="3">
        <v>3123</v>
      </c>
      <c r="G27" s="3">
        <v>3133</v>
      </c>
      <c r="H27" s="3">
        <v>2753</v>
      </c>
      <c r="I27" s="3">
        <v>2802</v>
      </c>
      <c r="J27" s="3">
        <v>3931</v>
      </c>
      <c r="K27" s="3">
        <v>3072</v>
      </c>
      <c r="L27" s="3">
        <v>4112</v>
      </c>
      <c r="M27" s="3">
        <v>5426</v>
      </c>
      <c r="N27" s="3">
        <v>6064</v>
      </c>
      <c r="O27" s="3">
        <v>4988</v>
      </c>
      <c r="P27" s="3">
        <v>1735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>
        <v>2</v>
      </c>
      <c r="H28" s="3">
        <v>2</v>
      </c>
      <c r="I28" s="3"/>
      <c r="J28" s="3">
        <v>6</v>
      </c>
      <c r="K28" s="3">
        <v>41</v>
      </c>
      <c r="L28" s="3">
        <v>20</v>
      </c>
      <c r="M28" s="3"/>
      <c r="N28" s="3">
        <v>2</v>
      </c>
      <c r="O28" s="3">
        <v>9</v>
      </c>
      <c r="P28" s="3">
        <v>8</v>
      </c>
      <c r="Q28" s="3">
        <v>20</v>
      </c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>
        <v>4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>
        <v>3</v>
      </c>
      <c r="H30" s="3">
        <v>7</v>
      </c>
      <c r="I30" s="3">
        <v>2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>
        <v>2</v>
      </c>
      <c r="G31" s="3">
        <v>4</v>
      </c>
      <c r="H31" s="3">
        <v>8</v>
      </c>
      <c r="I31" s="3">
        <v>2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>
        <v>3</v>
      </c>
      <c r="G32" s="3"/>
      <c r="H32" s="3"/>
      <c r="I32" s="3">
        <v>3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5</v>
      </c>
      <c r="F33" s="3">
        <v>5</v>
      </c>
      <c r="G33" s="3">
        <v>1</v>
      </c>
      <c r="H33" s="3">
        <v>6</v>
      </c>
      <c r="I33" s="3">
        <v>3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194</v>
      </c>
      <c r="F34" s="3">
        <v>182</v>
      </c>
      <c r="G34" s="3">
        <v>246</v>
      </c>
      <c r="H34" s="3">
        <v>199</v>
      </c>
      <c r="I34" s="3">
        <v>179</v>
      </c>
      <c r="J34" s="3">
        <v>193</v>
      </c>
      <c r="K34" s="3">
        <v>258</v>
      </c>
      <c r="L34" s="3">
        <v>235</v>
      </c>
      <c r="M34" s="3">
        <v>177</v>
      </c>
      <c r="N34" s="3">
        <v>126</v>
      </c>
      <c r="O34" s="3">
        <v>120</v>
      </c>
      <c r="P34" s="3">
        <v>157</v>
      </c>
      <c r="Q34" s="3">
        <v>134</v>
      </c>
      <c r="R34" s="3">
        <v>37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285</v>
      </c>
      <c r="F35" s="3">
        <v>320</v>
      </c>
      <c r="G35" s="3">
        <v>320</v>
      </c>
      <c r="H35" s="3">
        <v>241</v>
      </c>
      <c r="I35" s="3">
        <v>158</v>
      </c>
      <c r="J35" s="3">
        <v>233</v>
      </c>
      <c r="K35" s="3">
        <v>258</v>
      </c>
      <c r="L35" s="3">
        <v>255</v>
      </c>
      <c r="M35" s="3">
        <v>204</v>
      </c>
      <c r="N35" s="3">
        <v>193</v>
      </c>
      <c r="O35" s="3">
        <v>158</v>
      </c>
      <c r="P35" s="3">
        <v>214</v>
      </c>
      <c r="Q35" s="3">
        <v>163</v>
      </c>
      <c r="R35" s="3">
        <v>72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358</v>
      </c>
      <c r="F36" s="3">
        <v>354</v>
      </c>
      <c r="G36" s="3">
        <v>310</v>
      </c>
      <c r="H36" s="3">
        <v>222</v>
      </c>
      <c r="I36" s="3">
        <v>205</v>
      </c>
      <c r="J36" s="3">
        <v>248</v>
      </c>
      <c r="K36" s="3">
        <v>247</v>
      </c>
      <c r="L36" s="3">
        <v>271</v>
      </c>
      <c r="M36" s="3">
        <v>202</v>
      </c>
      <c r="N36" s="3">
        <v>181</v>
      </c>
      <c r="O36" s="3">
        <v>173</v>
      </c>
      <c r="P36" s="3">
        <v>226</v>
      </c>
      <c r="Q36" s="3">
        <v>245</v>
      </c>
      <c r="R36" s="3">
        <v>34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5003.972412109375</v>
      </c>
      <c r="U37" s="3">
        <v>8324.5672607421875</v>
      </c>
      <c r="V37" s="3">
        <v>6635.2290344238281</v>
      </c>
      <c r="W37" s="3">
        <v>8319.5777587890625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11.5</v>
      </c>
      <c r="Q38" s="3">
        <v>44.666666666666664</v>
      </c>
      <c r="R38" s="3">
        <v>259.83333333333331</v>
      </c>
      <c r="S38" s="3">
        <v>275.74657376607257</v>
      </c>
      <c r="T38" s="3">
        <v>195.66666666666666</v>
      </c>
      <c r="U38" s="3">
        <v>372.08875783284503</v>
      </c>
      <c r="V38" s="3">
        <v>369.85020573933917</v>
      </c>
      <c r="W38" s="3">
        <v>268.33366767565411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588.12825012207031</v>
      </c>
      <c r="V39" s="3">
        <v>676.6216504573822</v>
      </c>
      <c r="W39" s="3">
        <v>566.24849605560303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>
        <v>1</v>
      </c>
      <c r="F40" s="3">
        <v>1</v>
      </c>
      <c r="G40" s="3"/>
      <c r="H40" s="3"/>
      <c r="I40" s="3">
        <v>5</v>
      </c>
      <c r="J40" s="3">
        <v>2</v>
      </c>
      <c r="K40" s="3">
        <v>1</v>
      </c>
      <c r="L40" s="3">
        <v>8</v>
      </c>
      <c r="M40" s="3">
        <v>1</v>
      </c>
      <c r="N40" s="3">
        <v>5</v>
      </c>
      <c r="O40" s="3">
        <v>3</v>
      </c>
      <c r="P40" s="3"/>
      <c r="Q40" s="3">
        <v>1</v>
      </c>
      <c r="R40" s="3">
        <v>1</v>
      </c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6764</v>
      </c>
      <c r="F41" s="3">
        <v>6718</v>
      </c>
      <c r="G41" s="3">
        <v>7274</v>
      </c>
      <c r="H41" s="3">
        <v>5683</v>
      </c>
      <c r="I41" s="3">
        <v>6186</v>
      </c>
      <c r="J41" s="3">
        <v>5576</v>
      </c>
      <c r="K41" s="3">
        <v>5840</v>
      </c>
      <c r="L41" s="3">
        <v>4533</v>
      </c>
      <c r="M41" s="3">
        <v>2623</v>
      </c>
      <c r="N41" s="3">
        <v>2176</v>
      </c>
      <c r="O41" s="3">
        <v>2761</v>
      </c>
      <c r="P41" s="3">
        <v>3417</v>
      </c>
      <c r="Q41" s="3">
        <v>4296</v>
      </c>
      <c r="R41" s="3">
        <v>4015</v>
      </c>
      <c r="S41" s="3">
        <v>5354</v>
      </c>
      <c r="T41" s="3">
        <v>3747</v>
      </c>
      <c r="U41" s="3">
        <v>791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6109</v>
      </c>
      <c r="F42" s="3">
        <v>6367</v>
      </c>
      <c r="G42" s="3">
        <v>5924</v>
      </c>
      <c r="H42" s="3">
        <v>6402</v>
      </c>
      <c r="I42" s="3">
        <v>6098</v>
      </c>
      <c r="J42" s="3">
        <v>6284</v>
      </c>
      <c r="K42" s="3">
        <v>5307</v>
      </c>
      <c r="L42" s="3">
        <v>5740</v>
      </c>
      <c r="M42" s="3">
        <v>4794</v>
      </c>
      <c r="N42" s="3">
        <v>4367</v>
      </c>
      <c r="O42" s="3">
        <v>3852</v>
      </c>
      <c r="P42" s="3">
        <v>4332</v>
      </c>
      <c r="Q42" s="3">
        <v>4836</v>
      </c>
      <c r="R42" s="3">
        <v>4622</v>
      </c>
      <c r="S42" s="3">
        <v>5118</v>
      </c>
      <c r="T42" s="3">
        <v>4552</v>
      </c>
      <c r="U42" s="3">
        <v>4093</v>
      </c>
      <c r="V42" s="3">
        <v>4121</v>
      </c>
      <c r="W42" s="3">
        <v>3701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6964</v>
      </c>
      <c r="F43" s="3">
        <v>6882</v>
      </c>
      <c r="G43" s="3">
        <v>7080</v>
      </c>
      <c r="H43" s="3">
        <v>6311</v>
      </c>
      <c r="I43" s="3">
        <v>7343</v>
      </c>
      <c r="J43" s="3">
        <v>6961</v>
      </c>
      <c r="K43" s="3">
        <v>7081</v>
      </c>
      <c r="L43" s="3">
        <v>5928</v>
      </c>
      <c r="M43" s="3">
        <v>6603</v>
      </c>
      <c r="N43" s="3">
        <v>5600</v>
      </c>
      <c r="O43" s="3">
        <v>6133</v>
      </c>
      <c r="P43" s="3">
        <v>5496</v>
      </c>
      <c r="Q43" s="3">
        <v>6086</v>
      </c>
      <c r="R43" s="3">
        <v>5800</v>
      </c>
      <c r="S43" s="3">
        <v>6675</v>
      </c>
      <c r="T43" s="3">
        <v>5363</v>
      </c>
      <c r="U43" s="3">
        <v>5489</v>
      </c>
      <c r="V43" s="3">
        <v>5017</v>
      </c>
      <c r="W43" s="3">
        <v>5007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6349</v>
      </c>
      <c r="F44" s="3">
        <v>7252</v>
      </c>
      <c r="G44" s="3">
        <v>5955</v>
      </c>
      <c r="H44" s="3">
        <v>7182</v>
      </c>
      <c r="I44" s="3">
        <v>6721</v>
      </c>
      <c r="J44" s="3">
        <v>7222</v>
      </c>
      <c r="K44" s="3">
        <v>6750</v>
      </c>
      <c r="L44" s="3">
        <v>7090</v>
      </c>
      <c r="M44" s="3">
        <v>5810</v>
      </c>
      <c r="N44" s="3">
        <v>6507</v>
      </c>
      <c r="O44" s="3">
        <v>6001</v>
      </c>
      <c r="P44" s="3">
        <v>6111</v>
      </c>
      <c r="Q44" s="3">
        <v>5450</v>
      </c>
      <c r="R44" s="3">
        <v>6429</v>
      </c>
      <c r="S44" s="3">
        <v>6039</v>
      </c>
      <c r="T44" s="3">
        <v>6253</v>
      </c>
      <c r="U44" s="3">
        <v>5870</v>
      </c>
      <c r="V44" s="3">
        <v>5962</v>
      </c>
      <c r="W44" s="3">
        <v>5111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>
        <v>2</v>
      </c>
      <c r="G45" s="3">
        <v>1</v>
      </c>
      <c r="H45" s="3">
        <v>2</v>
      </c>
      <c r="I45" s="3">
        <v>1</v>
      </c>
      <c r="J45" s="3">
        <v>6</v>
      </c>
      <c r="K45" s="3">
        <v>30</v>
      </c>
      <c r="L45" s="3">
        <v>12</v>
      </c>
      <c r="M45" s="3">
        <v>5</v>
      </c>
      <c r="N45" s="3">
        <v>2</v>
      </c>
      <c r="O45" s="3">
        <v>11</v>
      </c>
      <c r="P45" s="3">
        <v>2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76</v>
      </c>
      <c r="F46" s="3">
        <v>153</v>
      </c>
      <c r="G46" s="3">
        <v>134</v>
      </c>
      <c r="H46" s="3">
        <v>69</v>
      </c>
      <c r="I46" s="3">
        <v>82</v>
      </c>
      <c r="J46" s="3">
        <v>96</v>
      </c>
      <c r="K46" s="3">
        <v>156</v>
      </c>
      <c r="L46" s="3">
        <v>140</v>
      </c>
      <c r="M46" s="3">
        <v>90</v>
      </c>
      <c r="N46" s="3">
        <v>60</v>
      </c>
      <c r="O46" s="3">
        <v>89</v>
      </c>
      <c r="P46" s="3">
        <v>104</v>
      </c>
      <c r="Q46" s="3">
        <v>128</v>
      </c>
      <c r="R46" s="3">
        <v>205</v>
      </c>
      <c r="S46" s="3">
        <v>356</v>
      </c>
      <c r="T46" s="3">
        <v>62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2</v>
      </c>
      <c r="F47" s="3">
        <v>5</v>
      </c>
      <c r="G47" s="3">
        <v>10</v>
      </c>
      <c r="H47" s="3">
        <v>11</v>
      </c>
      <c r="I47" s="3"/>
      <c r="J47" s="3">
        <v>12</v>
      </c>
      <c r="K47" s="3">
        <v>43</v>
      </c>
      <c r="L47" s="3">
        <v>24</v>
      </c>
      <c r="M47" s="3">
        <v>9</v>
      </c>
      <c r="N47" s="3">
        <v>8</v>
      </c>
      <c r="O47" s="3">
        <v>16</v>
      </c>
      <c r="P47" s="3">
        <v>6</v>
      </c>
      <c r="Q47" s="3">
        <v>27</v>
      </c>
      <c r="R47" s="3">
        <v>25</v>
      </c>
      <c r="S47" s="3">
        <v>59</v>
      </c>
      <c r="T47" s="3">
        <v>48</v>
      </c>
      <c r="U47" s="3">
        <v>6</v>
      </c>
      <c r="V47" s="3">
        <v>4</v>
      </c>
      <c r="W47" s="3">
        <v>2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75</v>
      </c>
      <c r="F48" s="3">
        <v>90</v>
      </c>
      <c r="G48" s="3">
        <v>91</v>
      </c>
      <c r="H48" s="3">
        <v>53</v>
      </c>
      <c r="I48" s="3">
        <v>46</v>
      </c>
      <c r="J48" s="3">
        <v>72</v>
      </c>
      <c r="K48" s="3">
        <v>120</v>
      </c>
      <c r="L48" s="3">
        <v>103</v>
      </c>
      <c r="M48" s="3">
        <v>60</v>
      </c>
      <c r="N48" s="3">
        <v>25</v>
      </c>
      <c r="O48" s="3">
        <v>58</v>
      </c>
      <c r="P48" s="3">
        <v>100</v>
      </c>
      <c r="Q48" s="3">
        <v>111</v>
      </c>
      <c r="R48" s="3">
        <v>211</v>
      </c>
      <c r="S48" s="3">
        <v>304</v>
      </c>
      <c r="T48" s="3">
        <v>247</v>
      </c>
      <c r="U48" s="3">
        <v>24</v>
      </c>
      <c r="V48" s="3">
        <v>48</v>
      </c>
      <c r="W48" s="3">
        <v>42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124</v>
      </c>
      <c r="F49" s="3">
        <v>147</v>
      </c>
      <c r="G49" s="3">
        <v>131</v>
      </c>
      <c r="H49" s="3">
        <v>101</v>
      </c>
      <c r="I49" s="3">
        <v>95</v>
      </c>
      <c r="J49" s="3">
        <v>128</v>
      </c>
      <c r="K49" s="3">
        <v>156</v>
      </c>
      <c r="L49" s="3">
        <v>115</v>
      </c>
      <c r="M49" s="3">
        <v>61</v>
      </c>
      <c r="N49" s="3">
        <v>74</v>
      </c>
      <c r="O49" s="3">
        <v>76</v>
      </c>
      <c r="P49" s="3">
        <v>115</v>
      </c>
      <c r="Q49" s="3">
        <v>151</v>
      </c>
      <c r="R49" s="3">
        <v>268</v>
      </c>
      <c r="S49" s="3">
        <v>375</v>
      </c>
      <c r="T49" s="3">
        <v>317</v>
      </c>
      <c r="U49" s="3">
        <v>74</v>
      </c>
      <c r="V49" s="3">
        <v>65</v>
      </c>
      <c r="W49" s="3">
        <v>76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152</v>
      </c>
      <c r="F50" s="3">
        <v>176</v>
      </c>
      <c r="G50" s="3">
        <v>181</v>
      </c>
      <c r="H50" s="3">
        <v>161</v>
      </c>
      <c r="I50" s="3">
        <v>97</v>
      </c>
      <c r="J50" s="3">
        <v>140</v>
      </c>
      <c r="K50" s="3">
        <v>148</v>
      </c>
      <c r="L50" s="3">
        <v>127</v>
      </c>
      <c r="M50" s="3">
        <v>72</v>
      </c>
      <c r="N50" s="3">
        <v>64</v>
      </c>
      <c r="O50" s="3">
        <v>82</v>
      </c>
      <c r="P50" s="3">
        <v>171</v>
      </c>
      <c r="Q50" s="3">
        <v>165</v>
      </c>
      <c r="R50" s="3">
        <v>290</v>
      </c>
      <c r="S50" s="3">
        <v>482</v>
      </c>
      <c r="T50" s="3">
        <v>381</v>
      </c>
      <c r="U50" s="3">
        <v>101</v>
      </c>
      <c r="V50" s="3">
        <v>125</v>
      </c>
      <c r="W50" s="3">
        <v>133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>
        <v>3</v>
      </c>
      <c r="K51" s="3">
        <v>11</v>
      </c>
      <c r="L51" s="3">
        <v>15</v>
      </c>
      <c r="M51" s="3">
        <v>2</v>
      </c>
      <c r="N51" s="3">
        <v>1</v>
      </c>
      <c r="O51" s="3">
        <v>6</v>
      </c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>
        <v>2</v>
      </c>
      <c r="G52" s="3">
        <v>1</v>
      </c>
      <c r="H52" s="3">
        <v>4</v>
      </c>
      <c r="I52" s="3"/>
      <c r="J52" s="3">
        <v>7</v>
      </c>
      <c r="K52" s="3">
        <v>24</v>
      </c>
      <c r="L52" s="3">
        <v>17</v>
      </c>
      <c r="M52" s="3">
        <v>5</v>
      </c>
      <c r="N52" s="3">
        <v>4</v>
      </c>
      <c r="O52" s="3">
        <v>9</v>
      </c>
      <c r="P52" s="3">
        <v>2</v>
      </c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>
        <v>2</v>
      </c>
      <c r="G53" s="3">
        <v>3</v>
      </c>
      <c r="H53" s="3">
        <v>4</v>
      </c>
      <c r="I53" s="3">
        <v>1</v>
      </c>
      <c r="J53" s="3">
        <v>8</v>
      </c>
      <c r="K53" s="3">
        <v>34</v>
      </c>
      <c r="L53" s="3">
        <v>22</v>
      </c>
      <c r="M53" s="3">
        <v>8</v>
      </c>
      <c r="N53" s="3">
        <v>4</v>
      </c>
      <c r="O53" s="3">
        <v>10</v>
      </c>
      <c r="P53" s="3">
        <v>3</v>
      </c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>
        <v>3</v>
      </c>
      <c r="I54" s="3"/>
      <c r="J54" s="3">
        <v>3</v>
      </c>
      <c r="K54" s="3">
        <v>21</v>
      </c>
      <c r="L54" s="3">
        <v>15</v>
      </c>
      <c r="M54" s="3">
        <v>4</v>
      </c>
      <c r="N54" s="3">
        <v>1</v>
      </c>
      <c r="O54" s="3">
        <v>7</v>
      </c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>
        <v>6</v>
      </c>
      <c r="G55" s="3">
        <v>2</v>
      </c>
      <c r="H55" s="3">
        <v>7</v>
      </c>
      <c r="I55" s="3">
        <v>1</v>
      </c>
      <c r="J55" s="3">
        <v>3</v>
      </c>
      <c r="K55" s="3">
        <v>39</v>
      </c>
      <c r="L55" s="3">
        <v>23</v>
      </c>
      <c r="M55" s="3">
        <v>7</v>
      </c>
      <c r="N55" s="3">
        <v>4</v>
      </c>
      <c r="O55" s="3">
        <v>12</v>
      </c>
      <c r="P55" s="3">
        <v>5</v>
      </c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323</v>
      </c>
      <c r="F56" s="3">
        <v>437</v>
      </c>
      <c r="G56" s="3">
        <v>383</v>
      </c>
      <c r="H56" s="3">
        <v>281</v>
      </c>
      <c r="I56" s="3">
        <v>255</v>
      </c>
      <c r="J56" s="3">
        <v>234</v>
      </c>
      <c r="K56" s="3">
        <v>264</v>
      </c>
      <c r="L56" s="3">
        <v>294</v>
      </c>
      <c r="M56" s="3">
        <v>223</v>
      </c>
      <c r="N56" s="3">
        <v>176</v>
      </c>
      <c r="O56" s="3">
        <v>182</v>
      </c>
      <c r="P56" s="3">
        <v>319</v>
      </c>
      <c r="Q56" s="3">
        <v>341</v>
      </c>
      <c r="R56" s="3">
        <v>419</v>
      </c>
      <c r="S56" s="3">
        <v>516</v>
      </c>
      <c r="T56" s="3">
        <v>178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208</v>
      </c>
      <c r="F57" s="3">
        <v>287</v>
      </c>
      <c r="G57" s="3">
        <v>279</v>
      </c>
      <c r="H57" s="3">
        <v>188</v>
      </c>
      <c r="I57" s="3">
        <v>209</v>
      </c>
      <c r="J57" s="3">
        <v>167</v>
      </c>
      <c r="K57" s="3">
        <v>241</v>
      </c>
      <c r="L57" s="3">
        <v>234</v>
      </c>
      <c r="M57" s="3">
        <v>174</v>
      </c>
      <c r="N57" s="3">
        <v>137</v>
      </c>
      <c r="O57" s="3">
        <v>111</v>
      </c>
      <c r="P57" s="3">
        <v>248</v>
      </c>
      <c r="Q57" s="3">
        <v>234</v>
      </c>
      <c r="R57" s="3">
        <v>291</v>
      </c>
      <c r="S57" s="3">
        <v>420</v>
      </c>
      <c r="T57" s="3">
        <v>116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176</v>
      </c>
      <c r="F58" s="3">
        <v>309</v>
      </c>
      <c r="G58" s="3">
        <v>270</v>
      </c>
      <c r="H58" s="3">
        <v>186</v>
      </c>
      <c r="I58" s="3">
        <v>156</v>
      </c>
      <c r="J58" s="3">
        <v>186</v>
      </c>
      <c r="K58" s="3">
        <v>269</v>
      </c>
      <c r="L58" s="3">
        <v>218</v>
      </c>
      <c r="M58" s="3">
        <v>170</v>
      </c>
      <c r="N58" s="3">
        <v>112</v>
      </c>
      <c r="O58" s="3">
        <v>130</v>
      </c>
      <c r="P58" s="3">
        <v>268</v>
      </c>
      <c r="Q58" s="3">
        <v>244</v>
      </c>
      <c r="R58" s="3">
        <v>273</v>
      </c>
      <c r="S58" s="3">
        <v>373</v>
      </c>
      <c r="T58" s="3">
        <v>110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>
        <v>3</v>
      </c>
      <c r="G59" s="3"/>
      <c r="H59" s="3">
        <v>2</v>
      </c>
      <c r="I59" s="3"/>
      <c r="J59" s="3">
        <v>3</v>
      </c>
      <c r="K59" s="3">
        <v>8</v>
      </c>
      <c r="L59" s="3">
        <v>12</v>
      </c>
      <c r="M59" s="3">
        <v>1</v>
      </c>
      <c r="N59" s="3"/>
      <c r="O59" s="3">
        <v>2</v>
      </c>
      <c r="P59" s="3">
        <v>2</v>
      </c>
      <c r="Q59" s="3">
        <v>4</v>
      </c>
      <c r="R59" s="3">
        <v>1</v>
      </c>
      <c r="S59" s="3">
        <v>5</v>
      </c>
      <c r="T59" s="3">
        <v>2</v>
      </c>
      <c r="U59" s="3">
        <v>1</v>
      </c>
      <c r="V59" s="3"/>
      <c r="W59" s="3">
        <v>1</v>
      </c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>
        <v>4889</v>
      </c>
      <c r="F60" s="3">
        <v>3130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849</v>
      </c>
      <c r="F61" s="3">
        <v>947</v>
      </c>
      <c r="G61" s="3">
        <v>565</v>
      </c>
      <c r="H61" s="3">
        <v>279</v>
      </c>
      <c r="I61" s="3">
        <v>102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813</v>
      </c>
      <c r="F62" s="3">
        <v>1048</v>
      </c>
      <c r="G62" s="3">
        <v>627</v>
      </c>
      <c r="H62" s="3">
        <v>301</v>
      </c>
      <c r="I62" s="3">
        <v>109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997</v>
      </c>
      <c r="F63" s="3">
        <v>1066</v>
      </c>
      <c r="G63" s="3">
        <v>635</v>
      </c>
      <c r="H63" s="3">
        <v>506</v>
      </c>
      <c r="I63" s="3">
        <v>132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1107</v>
      </c>
      <c r="F64" s="3">
        <v>1322</v>
      </c>
      <c r="G64" s="3">
        <v>856</v>
      </c>
      <c r="H64" s="3">
        <v>659</v>
      </c>
      <c r="I64" s="3">
        <v>110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>
        <v>5160</v>
      </c>
      <c r="F65" s="3">
        <v>5175</v>
      </c>
      <c r="G65" s="3">
        <v>5160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>
        <v>8040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6190</v>
      </c>
      <c r="F67" s="3">
        <v>6024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2307</v>
      </c>
      <c r="F68" s="3">
        <v>2619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>
        <v>1285</v>
      </c>
      <c r="F69" s="3">
        <v>1403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1217</v>
      </c>
      <c r="G70" s="3">
        <v>7443</v>
      </c>
      <c r="H70" s="3">
        <v>7210</v>
      </c>
      <c r="I70" s="3">
        <v>6994</v>
      </c>
      <c r="J70" s="3">
        <v>7357</v>
      </c>
      <c r="K70" s="3">
        <v>6841</v>
      </c>
      <c r="L70" s="3">
        <v>6715</v>
      </c>
      <c r="M70" s="3">
        <v>6546</v>
      </c>
      <c r="N70" s="3">
        <v>6201</v>
      </c>
      <c r="O70" s="3">
        <v>6057</v>
      </c>
      <c r="P70" s="3">
        <v>5794</v>
      </c>
      <c r="Q70" s="3">
        <v>5843</v>
      </c>
      <c r="R70" s="3">
        <v>5854</v>
      </c>
      <c r="S70" s="3">
        <v>6506</v>
      </c>
      <c r="T70" s="3">
        <v>5459</v>
      </c>
      <c r="U70" s="3">
        <v>5789</v>
      </c>
      <c r="V70" s="3">
        <v>5490</v>
      </c>
      <c r="W70" s="3">
        <v>4746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>
        <v>356</v>
      </c>
      <c r="G71" s="3">
        <v>2667</v>
      </c>
      <c r="H71" s="3">
        <v>2748</v>
      </c>
      <c r="I71" s="3">
        <v>2332</v>
      </c>
      <c r="J71" s="3">
        <v>2593</v>
      </c>
      <c r="K71" s="3">
        <v>2350</v>
      </c>
      <c r="L71" s="3">
        <v>2323</v>
      </c>
      <c r="M71" s="3">
        <v>1870</v>
      </c>
      <c r="N71" s="3">
        <v>1631</v>
      </c>
      <c r="O71" s="3">
        <v>1693</v>
      </c>
      <c r="P71" s="3">
        <v>1910</v>
      </c>
      <c r="Q71" s="3">
        <v>2229</v>
      </c>
      <c r="R71" s="3">
        <v>2298</v>
      </c>
      <c r="S71" s="3">
        <v>2769</v>
      </c>
      <c r="T71" s="3">
        <v>2148</v>
      </c>
      <c r="U71" s="3">
        <v>2411</v>
      </c>
      <c r="V71" s="3">
        <v>2297</v>
      </c>
      <c r="W71" s="3">
        <v>2038</v>
      </c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>
        <v>7344</v>
      </c>
      <c r="F72" s="3">
        <v>7368</v>
      </c>
      <c r="G72" s="3">
        <v>7296</v>
      </c>
      <c r="H72" s="3">
        <v>3504</v>
      </c>
      <c r="I72" s="3">
        <v>3504</v>
      </c>
      <c r="J72" s="3">
        <v>3504</v>
      </c>
      <c r="K72" s="3">
        <v>3504</v>
      </c>
      <c r="L72" s="3">
        <v>3504</v>
      </c>
      <c r="M72" s="3">
        <v>3504</v>
      </c>
      <c r="N72" s="3">
        <v>3504</v>
      </c>
      <c r="O72" s="3">
        <v>3504</v>
      </c>
      <c r="P72" s="3">
        <v>3504</v>
      </c>
      <c r="Q72" s="3">
        <v>3504</v>
      </c>
      <c r="R72" s="3">
        <v>3528</v>
      </c>
      <c r="S72" s="3">
        <v>3504</v>
      </c>
      <c r="T72" s="3">
        <v>3504</v>
      </c>
      <c r="U72" s="3">
        <v>3504</v>
      </c>
      <c r="V72" s="3">
        <v>3504</v>
      </c>
      <c r="W72" s="3">
        <v>3504</v>
      </c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>
        <v>6456</v>
      </c>
      <c r="F73" s="3">
        <v>6600</v>
      </c>
      <c r="G73" s="3">
        <v>6552</v>
      </c>
      <c r="H73" s="3">
        <v>3504</v>
      </c>
      <c r="I73" s="3">
        <v>3504</v>
      </c>
      <c r="J73" s="3">
        <v>3504</v>
      </c>
      <c r="K73" s="3">
        <v>3504</v>
      </c>
      <c r="L73" s="3">
        <v>3504</v>
      </c>
      <c r="M73" s="3">
        <v>3504</v>
      </c>
      <c r="N73" s="3">
        <v>3528</v>
      </c>
      <c r="O73" s="3">
        <v>3504</v>
      </c>
      <c r="P73" s="3">
        <v>3504</v>
      </c>
      <c r="Q73" s="3">
        <v>3504</v>
      </c>
      <c r="R73" s="3">
        <v>3528</v>
      </c>
      <c r="S73" s="3">
        <v>3504</v>
      </c>
      <c r="T73" s="3">
        <v>3504</v>
      </c>
      <c r="U73" s="3">
        <v>3504</v>
      </c>
      <c r="V73" s="3">
        <v>3504</v>
      </c>
      <c r="W73" s="3">
        <v>3504</v>
      </c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261</v>
      </c>
      <c r="F74" s="3">
        <v>20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226</v>
      </c>
      <c r="F75" s="3">
        <v>23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311</v>
      </c>
      <c r="F76" s="3">
        <v>7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>
        <v>2688</v>
      </c>
      <c r="G77" s="3">
        <v>4512</v>
      </c>
      <c r="H77" s="3">
        <v>4512</v>
      </c>
      <c r="I77" s="3">
        <v>4512</v>
      </c>
      <c r="J77" s="3">
        <v>4524</v>
      </c>
      <c r="K77" s="3">
        <v>4512</v>
      </c>
      <c r="L77" s="3">
        <v>4512</v>
      </c>
      <c r="M77" s="3">
        <v>4512</v>
      </c>
      <c r="N77" s="3">
        <v>4524</v>
      </c>
      <c r="O77" s="3">
        <v>4512</v>
      </c>
      <c r="P77" s="3">
        <v>4512</v>
      </c>
      <c r="Q77" s="3">
        <v>4512</v>
      </c>
      <c r="R77" s="3">
        <v>4524</v>
      </c>
      <c r="S77" s="3">
        <v>4512</v>
      </c>
      <c r="T77" s="3">
        <v>4512</v>
      </c>
      <c r="U77" s="3">
        <v>4512</v>
      </c>
      <c r="V77" s="3">
        <v>4524</v>
      </c>
      <c r="W77" s="3">
        <v>4512</v>
      </c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>
        <v>2688</v>
      </c>
      <c r="O78" s="3">
        <v>4512</v>
      </c>
      <c r="P78" s="3">
        <v>4512</v>
      </c>
      <c r="Q78" s="3">
        <v>4512</v>
      </c>
      <c r="R78" s="3">
        <v>4524</v>
      </c>
      <c r="S78" s="3">
        <v>4512</v>
      </c>
      <c r="T78" s="3">
        <v>4512</v>
      </c>
      <c r="U78" s="3">
        <v>4512</v>
      </c>
      <c r="V78" s="3">
        <v>4524</v>
      </c>
      <c r="W78" s="3">
        <v>4512</v>
      </c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>
        <v>2688</v>
      </c>
      <c r="W79" s="3">
        <v>4512</v>
      </c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>
        <v>3118</v>
      </c>
      <c r="F80" s="3">
        <v>4565</v>
      </c>
      <c r="G80" s="3">
        <v>4553</v>
      </c>
      <c r="H80" s="3">
        <v>4553</v>
      </c>
      <c r="I80" s="3">
        <v>4553</v>
      </c>
      <c r="J80" s="3">
        <v>4565</v>
      </c>
      <c r="K80" s="3">
        <v>4553</v>
      </c>
      <c r="L80" s="3">
        <v>4553</v>
      </c>
      <c r="M80" s="3">
        <v>4550</v>
      </c>
      <c r="N80" s="3">
        <v>4565</v>
      </c>
      <c r="O80" s="3">
        <v>4525</v>
      </c>
      <c r="P80" s="3">
        <v>4169</v>
      </c>
      <c r="Q80" s="3">
        <v>4178</v>
      </c>
      <c r="R80" s="3">
        <v>4349</v>
      </c>
      <c r="S80" s="3">
        <v>4384</v>
      </c>
      <c r="T80" s="3">
        <v>4391</v>
      </c>
      <c r="U80" s="3">
        <v>4310</v>
      </c>
      <c r="V80" s="3">
        <v>4402</v>
      </c>
      <c r="W80" s="3">
        <v>4335</v>
      </c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>
        <v>4553</v>
      </c>
      <c r="F81" s="3">
        <v>4565</v>
      </c>
      <c r="G81" s="3">
        <v>4553</v>
      </c>
      <c r="H81" s="3">
        <v>4553</v>
      </c>
      <c r="I81" s="3">
        <v>4553</v>
      </c>
      <c r="J81" s="3">
        <v>4565</v>
      </c>
      <c r="K81" s="3">
        <v>4553</v>
      </c>
      <c r="L81" s="3">
        <v>4553</v>
      </c>
      <c r="M81" s="3">
        <v>4553</v>
      </c>
      <c r="N81" s="3">
        <v>4556</v>
      </c>
      <c r="O81" s="3">
        <v>4239</v>
      </c>
      <c r="P81" s="3">
        <v>4127</v>
      </c>
      <c r="Q81" s="3">
        <v>4157</v>
      </c>
      <c r="R81" s="3">
        <v>4347</v>
      </c>
      <c r="S81" s="3">
        <v>4385</v>
      </c>
      <c r="T81" s="3">
        <v>4383</v>
      </c>
      <c r="U81" s="3">
        <v>4315</v>
      </c>
      <c r="V81" s="3">
        <v>4382</v>
      </c>
      <c r="W81" s="3">
        <v>4324</v>
      </c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>
        <v>4512</v>
      </c>
      <c r="F82" s="3">
        <v>4524</v>
      </c>
      <c r="G82" s="3">
        <v>4512</v>
      </c>
      <c r="H82" s="3">
        <v>4512</v>
      </c>
      <c r="I82" s="3">
        <v>4512</v>
      </c>
      <c r="J82" s="3">
        <v>4524</v>
      </c>
      <c r="K82" s="3">
        <v>4512</v>
      </c>
      <c r="L82" s="3">
        <v>4512</v>
      </c>
      <c r="M82" s="3">
        <v>4507</v>
      </c>
      <c r="N82" s="3">
        <v>4505</v>
      </c>
      <c r="O82" s="3">
        <v>4166</v>
      </c>
      <c r="P82" s="3">
        <v>4051</v>
      </c>
      <c r="Q82" s="3">
        <v>4100</v>
      </c>
      <c r="R82" s="3">
        <v>4262</v>
      </c>
      <c r="S82" s="3">
        <v>4306</v>
      </c>
      <c r="T82" s="3">
        <v>4243</v>
      </c>
      <c r="U82" s="3">
        <v>4180</v>
      </c>
      <c r="V82" s="3">
        <v>4265</v>
      </c>
      <c r="W82" s="3">
        <v>4118</v>
      </c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>
        <v>4512</v>
      </c>
      <c r="F83" s="3">
        <v>4524</v>
      </c>
      <c r="G83" s="3">
        <v>4512</v>
      </c>
      <c r="H83" s="3">
        <v>4512</v>
      </c>
      <c r="I83" s="3">
        <v>4512</v>
      </c>
      <c r="J83" s="3">
        <v>4524</v>
      </c>
      <c r="K83" s="3">
        <v>4510</v>
      </c>
      <c r="L83" s="3">
        <v>4475</v>
      </c>
      <c r="M83" s="3">
        <v>4329</v>
      </c>
      <c r="N83" s="3">
        <v>4154</v>
      </c>
      <c r="O83" s="3">
        <v>4097</v>
      </c>
      <c r="P83" s="3">
        <v>4017</v>
      </c>
      <c r="Q83" s="3">
        <v>4073</v>
      </c>
      <c r="R83" s="3">
        <v>4250</v>
      </c>
      <c r="S83" s="3">
        <v>4294</v>
      </c>
      <c r="T83" s="3">
        <v>4258</v>
      </c>
      <c r="U83" s="3">
        <v>4186</v>
      </c>
      <c r="V83" s="3">
        <v>4278</v>
      </c>
      <c r="W83" s="3">
        <v>4141</v>
      </c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>
        <v>4212</v>
      </c>
      <c r="H84" s="3">
        <v>4553</v>
      </c>
      <c r="I84" s="3">
        <v>4553</v>
      </c>
      <c r="J84" s="3">
        <v>4565</v>
      </c>
      <c r="K84" s="3">
        <v>4553</v>
      </c>
      <c r="L84" s="3">
        <v>4553</v>
      </c>
      <c r="M84" s="3">
        <v>4553</v>
      </c>
      <c r="N84" s="3">
        <v>4530</v>
      </c>
      <c r="O84" s="3">
        <v>4525</v>
      </c>
      <c r="P84" s="3">
        <v>4528</v>
      </c>
      <c r="Q84" s="3">
        <v>4236</v>
      </c>
      <c r="R84" s="3">
        <v>4356</v>
      </c>
      <c r="S84" s="3">
        <v>4387</v>
      </c>
      <c r="T84" s="3">
        <v>4399</v>
      </c>
      <c r="U84" s="3">
        <v>4333</v>
      </c>
      <c r="V84" s="3">
        <v>4403</v>
      </c>
      <c r="W84" s="3">
        <v>4350</v>
      </c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>
        <v>4512</v>
      </c>
      <c r="F85" s="3">
        <v>4524</v>
      </c>
      <c r="G85" s="3">
        <v>4512</v>
      </c>
      <c r="H85" s="3">
        <v>4512</v>
      </c>
      <c r="I85" s="3">
        <v>4512</v>
      </c>
      <c r="J85" s="3">
        <v>4524</v>
      </c>
      <c r="K85" s="3">
        <v>4511</v>
      </c>
      <c r="L85" s="3">
        <v>4481</v>
      </c>
      <c r="M85" s="3">
        <v>4346</v>
      </c>
      <c r="N85" s="3">
        <v>4172</v>
      </c>
      <c r="O85" s="3">
        <v>4101</v>
      </c>
      <c r="P85" s="3">
        <v>4000</v>
      </c>
      <c r="Q85" s="3">
        <v>4054</v>
      </c>
      <c r="R85" s="3">
        <v>4236</v>
      </c>
      <c r="S85" s="3">
        <v>4275</v>
      </c>
      <c r="T85" s="3">
        <v>4206</v>
      </c>
      <c r="U85" s="3">
        <v>4168</v>
      </c>
      <c r="V85" s="3">
        <v>4255</v>
      </c>
      <c r="W85" s="3">
        <v>4116</v>
      </c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>
        <v>4512</v>
      </c>
      <c r="F86" s="3">
        <v>4524</v>
      </c>
      <c r="G86" s="3">
        <v>4512</v>
      </c>
      <c r="H86" s="3">
        <v>4512</v>
      </c>
      <c r="I86" s="3">
        <v>4512</v>
      </c>
      <c r="J86" s="3">
        <v>4524</v>
      </c>
      <c r="K86" s="3">
        <v>4512</v>
      </c>
      <c r="L86" s="3">
        <v>4499</v>
      </c>
      <c r="M86" s="3">
        <v>4401</v>
      </c>
      <c r="N86" s="3">
        <v>4241</v>
      </c>
      <c r="O86" s="3">
        <v>4176</v>
      </c>
      <c r="P86" s="3">
        <v>4071</v>
      </c>
      <c r="Q86" s="3">
        <v>4088</v>
      </c>
      <c r="R86" s="3">
        <v>4259</v>
      </c>
      <c r="S86" s="3">
        <v>4318</v>
      </c>
      <c r="T86" s="3">
        <v>4253</v>
      </c>
      <c r="U86" s="3">
        <v>4194</v>
      </c>
      <c r="V86" s="3">
        <v>4271</v>
      </c>
      <c r="W86" s="3">
        <v>4137</v>
      </c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>
        <v>3890</v>
      </c>
      <c r="G87" s="3">
        <v>4553</v>
      </c>
      <c r="H87" s="3">
        <v>4553</v>
      </c>
      <c r="I87" s="3">
        <v>4553</v>
      </c>
      <c r="J87" s="3">
        <v>4565</v>
      </c>
      <c r="K87" s="3">
        <v>4553</v>
      </c>
      <c r="L87" s="3">
        <v>4553</v>
      </c>
      <c r="M87" s="3">
        <v>4547</v>
      </c>
      <c r="N87" s="3">
        <v>4565</v>
      </c>
      <c r="O87" s="3">
        <v>4553</v>
      </c>
      <c r="P87" s="3">
        <v>4271</v>
      </c>
      <c r="Q87" s="3">
        <v>4201</v>
      </c>
      <c r="R87" s="3">
        <v>4351</v>
      </c>
      <c r="S87" s="3">
        <v>4405</v>
      </c>
      <c r="T87" s="3">
        <v>4409</v>
      </c>
      <c r="U87" s="3">
        <v>4324</v>
      </c>
      <c r="V87" s="3">
        <v>4401</v>
      </c>
      <c r="W87" s="3">
        <v>4353</v>
      </c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>
        <v>4553</v>
      </c>
      <c r="F88" s="3">
        <v>4565</v>
      </c>
      <c r="G88" s="3">
        <v>4553</v>
      </c>
      <c r="H88" s="3">
        <v>4553</v>
      </c>
      <c r="I88" s="3">
        <v>4553</v>
      </c>
      <c r="J88" s="3">
        <v>4565</v>
      </c>
      <c r="K88" s="3">
        <v>4553</v>
      </c>
      <c r="L88" s="3">
        <v>4553</v>
      </c>
      <c r="M88" s="3">
        <v>4548</v>
      </c>
      <c r="N88" s="3">
        <v>4548</v>
      </c>
      <c r="O88" s="3">
        <v>4253</v>
      </c>
      <c r="P88" s="3">
        <v>4132</v>
      </c>
      <c r="Q88" s="3">
        <v>4163</v>
      </c>
      <c r="R88" s="3">
        <v>4346</v>
      </c>
      <c r="S88" s="3">
        <v>4391</v>
      </c>
      <c r="T88" s="3">
        <v>4374</v>
      </c>
      <c r="U88" s="3">
        <v>4325</v>
      </c>
      <c r="V88" s="3">
        <v>4398</v>
      </c>
      <c r="W88" s="3">
        <v>4314</v>
      </c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>
        <v>4512</v>
      </c>
      <c r="F89" s="3">
        <v>4524</v>
      </c>
      <c r="G89" s="3">
        <v>4512</v>
      </c>
      <c r="H89" s="3">
        <v>4512</v>
      </c>
      <c r="I89" s="3">
        <v>4512</v>
      </c>
      <c r="J89" s="3">
        <v>4524</v>
      </c>
      <c r="K89" s="3">
        <v>4511</v>
      </c>
      <c r="L89" s="3">
        <v>4484</v>
      </c>
      <c r="M89" s="3">
        <v>4364</v>
      </c>
      <c r="N89" s="3">
        <v>4171</v>
      </c>
      <c r="O89" s="3">
        <v>4110</v>
      </c>
      <c r="P89" s="3">
        <v>4004</v>
      </c>
      <c r="Q89" s="3">
        <v>4057</v>
      </c>
      <c r="R89" s="3">
        <v>4239</v>
      </c>
      <c r="S89" s="3">
        <v>4270</v>
      </c>
      <c r="T89" s="3">
        <v>4206</v>
      </c>
      <c r="U89" s="3">
        <v>4148</v>
      </c>
      <c r="V89" s="3">
        <v>4227</v>
      </c>
      <c r="W89" s="3">
        <v>4081</v>
      </c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>
        <v>3118</v>
      </c>
      <c r="F90" s="3">
        <v>4565</v>
      </c>
      <c r="G90" s="3">
        <v>4553</v>
      </c>
      <c r="H90" s="3">
        <v>4553</v>
      </c>
      <c r="I90" s="3">
        <v>4553</v>
      </c>
      <c r="J90" s="3">
        <v>4565</v>
      </c>
      <c r="K90" s="3">
        <v>4553</v>
      </c>
      <c r="L90" s="3">
        <v>4553</v>
      </c>
      <c r="M90" s="3">
        <v>4552</v>
      </c>
      <c r="N90" s="3">
        <v>4565</v>
      </c>
      <c r="O90" s="3">
        <v>4526</v>
      </c>
      <c r="P90" s="3">
        <v>4160</v>
      </c>
      <c r="Q90" s="3">
        <v>4177</v>
      </c>
      <c r="R90" s="3">
        <v>4337</v>
      </c>
      <c r="S90" s="3">
        <v>4396</v>
      </c>
      <c r="T90" s="3">
        <v>4392</v>
      </c>
      <c r="U90" s="3">
        <v>4327</v>
      </c>
      <c r="V90" s="3">
        <v>4397</v>
      </c>
      <c r="W90" s="3">
        <v>4319</v>
      </c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>
        <v>2276</v>
      </c>
      <c r="F91" s="3">
        <v>4565</v>
      </c>
      <c r="G91" s="3">
        <v>4553</v>
      </c>
      <c r="H91" s="3">
        <v>4553</v>
      </c>
      <c r="I91" s="3">
        <v>4553</v>
      </c>
      <c r="J91" s="3">
        <v>4565</v>
      </c>
      <c r="K91" s="3">
        <v>4553</v>
      </c>
      <c r="L91" s="3">
        <v>4553</v>
      </c>
      <c r="M91" s="3">
        <v>4552</v>
      </c>
      <c r="N91" s="3">
        <v>4565</v>
      </c>
      <c r="O91" s="3">
        <v>4540</v>
      </c>
      <c r="P91" s="3">
        <v>4177</v>
      </c>
      <c r="Q91" s="3">
        <v>4191</v>
      </c>
      <c r="R91" s="3">
        <v>4335</v>
      </c>
      <c r="S91" s="3">
        <v>4400</v>
      </c>
      <c r="T91" s="3">
        <v>4399</v>
      </c>
      <c r="U91" s="3">
        <v>4335</v>
      </c>
      <c r="V91" s="3">
        <v>4404</v>
      </c>
      <c r="W91" s="3">
        <v>4347</v>
      </c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>
        <v>3118</v>
      </c>
      <c r="F92" s="3">
        <v>4565</v>
      </c>
      <c r="G92" s="3">
        <v>4553</v>
      </c>
      <c r="H92" s="3">
        <v>4553</v>
      </c>
      <c r="I92" s="3">
        <v>4553</v>
      </c>
      <c r="J92" s="3">
        <v>4565</v>
      </c>
      <c r="K92" s="3">
        <v>4553</v>
      </c>
      <c r="L92" s="3">
        <v>4553</v>
      </c>
      <c r="M92" s="3">
        <v>4548</v>
      </c>
      <c r="N92" s="3">
        <v>4565</v>
      </c>
      <c r="O92" s="3">
        <v>4531</v>
      </c>
      <c r="P92" s="3">
        <v>4168</v>
      </c>
      <c r="Q92" s="3">
        <v>4184</v>
      </c>
      <c r="R92" s="3">
        <v>4343</v>
      </c>
      <c r="S92" s="3">
        <v>4390</v>
      </c>
      <c r="T92" s="3">
        <v>4398</v>
      </c>
      <c r="U92" s="3">
        <v>4326</v>
      </c>
      <c r="V92" s="3">
        <v>4398</v>
      </c>
      <c r="W92" s="3">
        <v>4346</v>
      </c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>
        <v>4316</v>
      </c>
      <c r="F93" s="3">
        <v>4312</v>
      </c>
      <c r="G93" s="3">
        <v>4310</v>
      </c>
      <c r="H93" s="3">
        <v>4336</v>
      </c>
      <c r="I93" s="3">
        <v>4348</v>
      </c>
      <c r="J93" s="3">
        <v>4359</v>
      </c>
      <c r="K93" s="3">
        <v>4330</v>
      </c>
      <c r="L93" s="3">
        <v>4303</v>
      </c>
      <c r="M93" s="3">
        <v>4204</v>
      </c>
      <c r="N93" s="3">
        <v>4027</v>
      </c>
      <c r="O93" s="3">
        <v>3973</v>
      </c>
      <c r="P93" s="3">
        <v>3878</v>
      </c>
      <c r="Q93" s="3">
        <v>3898</v>
      </c>
      <c r="R93" s="3">
        <v>4116</v>
      </c>
      <c r="S93" s="3">
        <v>4156</v>
      </c>
      <c r="T93" s="3">
        <v>4103</v>
      </c>
      <c r="U93" s="3">
        <v>4059</v>
      </c>
      <c r="V93" s="3">
        <v>4144</v>
      </c>
      <c r="W93" s="3">
        <v>4005</v>
      </c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>
        <v>4224</v>
      </c>
      <c r="G94" s="3">
        <v>4553</v>
      </c>
      <c r="H94" s="3">
        <v>4553</v>
      </c>
      <c r="I94" s="3">
        <v>4553</v>
      </c>
      <c r="J94" s="3">
        <v>4565</v>
      </c>
      <c r="K94" s="3">
        <v>4553</v>
      </c>
      <c r="L94" s="3">
        <v>4553</v>
      </c>
      <c r="M94" s="3">
        <v>4544</v>
      </c>
      <c r="N94" s="3">
        <v>4565</v>
      </c>
      <c r="O94" s="3">
        <v>4553</v>
      </c>
      <c r="P94" s="3">
        <v>4188</v>
      </c>
      <c r="Q94" s="3">
        <v>4174</v>
      </c>
      <c r="R94" s="3">
        <v>4345</v>
      </c>
      <c r="S94" s="3">
        <v>4390</v>
      </c>
      <c r="T94" s="3">
        <v>4386</v>
      </c>
      <c r="U94" s="3">
        <v>4308</v>
      </c>
      <c r="V94" s="3">
        <v>4397</v>
      </c>
      <c r="W94" s="3">
        <v>4343</v>
      </c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>
        <v>4159.0000513255045</v>
      </c>
      <c r="R95" s="3">
        <v>4322.0004945458249</v>
      </c>
      <c r="S95" s="3">
        <v>4363.9992505289338</v>
      </c>
      <c r="T95" s="3">
        <v>4321.9997085022733</v>
      </c>
      <c r="U95" s="3">
        <v>4256.9997503232853</v>
      </c>
      <c r="V95" s="3">
        <v>4334.9991389294864</v>
      </c>
      <c r="W95" s="3">
        <v>4200.9996668865469</v>
      </c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>
        <v>4553</v>
      </c>
      <c r="H96" s="3">
        <v>4553.0000248003244</v>
      </c>
      <c r="I96" s="3">
        <v>4553.0000501509257</v>
      </c>
      <c r="J96" s="3">
        <v>4564.9990183227064</v>
      </c>
      <c r="K96" s="3">
        <v>4553.0005451166089</v>
      </c>
      <c r="L96" s="3">
        <v>4552.9999294094478</v>
      </c>
      <c r="M96" s="3">
        <v>4553.0000625915336</v>
      </c>
      <c r="N96" s="3">
        <v>4549.9992762406291</v>
      </c>
      <c r="O96" s="3">
        <v>4533.0013062614062</v>
      </c>
      <c r="P96" s="3">
        <v>4526.9997089886101</v>
      </c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>
        <v>1841.0000238767</v>
      </c>
      <c r="R97" s="3">
        <v>4324.8252842847005</v>
      </c>
      <c r="S97" s="3">
        <v>4381.824852930562</v>
      </c>
      <c r="T97" s="3">
        <v>4350.9195949210171</v>
      </c>
      <c r="U97" s="3">
        <v>4273.8145760187199</v>
      </c>
      <c r="V97" s="3">
        <v>4350.9044372443495</v>
      </c>
      <c r="W97" s="3">
        <v>4227.8946748829076</v>
      </c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>
        <v>1844</v>
      </c>
      <c r="H98" s="3">
        <v>4543.7801818847656</v>
      </c>
      <c r="I98" s="3">
        <v>4543.7797290294984</v>
      </c>
      <c r="J98" s="3">
        <v>4555.7799464089503</v>
      </c>
      <c r="K98" s="3">
        <v>4543.78025918604</v>
      </c>
      <c r="L98" s="3">
        <v>4543.7800735433093</v>
      </c>
      <c r="M98" s="3">
        <v>4543.7801535182543</v>
      </c>
      <c r="N98" s="3">
        <v>4535.7795112172444</v>
      </c>
      <c r="O98" s="3">
        <v>4529.7794731619479</v>
      </c>
      <c r="P98" s="3">
        <v>4533.7816750398351</v>
      </c>
      <c r="Q98" s="3">
        <v>2701.9997541960793</v>
      </c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>
        <v>340.99998903301184</v>
      </c>
      <c r="T99" s="3">
        <v>2362.556535285416</v>
      </c>
      <c r="U99" s="3">
        <v>3252.1419599357841</v>
      </c>
      <c r="V99" s="3">
        <v>3333.736755202428</v>
      </c>
      <c r="W99" s="3">
        <v>3355.5016320718983</v>
      </c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>
        <v>341</v>
      </c>
      <c r="J100" s="3">
        <v>2458.2933104228418</v>
      </c>
      <c r="K100" s="3">
        <v>3413.3450046663365</v>
      </c>
      <c r="L100" s="3">
        <v>3436.6306790312337</v>
      </c>
      <c r="M100" s="3">
        <v>3505.7770493217449</v>
      </c>
      <c r="N100" s="3">
        <v>3595.5814855155809</v>
      </c>
      <c r="O100" s="3">
        <v>4551.294478797482</v>
      </c>
      <c r="P100" s="3">
        <v>4551.2949379369302</v>
      </c>
      <c r="Q100" s="3">
        <v>4549.2948290661816</v>
      </c>
      <c r="R100" s="3">
        <v>4563.2951884725462</v>
      </c>
      <c r="S100" s="3">
        <v>4499.8170309557554</v>
      </c>
      <c r="T100" s="3">
        <v>4490.3051054637799</v>
      </c>
      <c r="U100" s="3">
        <v>4495.2475744870289</v>
      </c>
      <c r="V100" s="3">
        <v>4473.3300842597837</v>
      </c>
      <c r="W100" s="3">
        <v>4397.4920920916575</v>
      </c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>
        <v>339.99998821832128</v>
      </c>
      <c r="S101" s="3">
        <v>4399.305162712817</v>
      </c>
      <c r="T101" s="3">
        <v>4394.2954494352089</v>
      </c>
      <c r="U101" s="3">
        <v>4323.2942696860218</v>
      </c>
      <c r="V101" s="3">
        <v>4407.2998125368067</v>
      </c>
      <c r="W101" s="3">
        <v>4341.2948199914008</v>
      </c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>
        <v>341</v>
      </c>
      <c r="I102" s="3">
        <v>4551.2951354980469</v>
      </c>
      <c r="J102" s="3">
        <v>4563.294723341598</v>
      </c>
      <c r="K102" s="3">
        <v>4551.2952086359774</v>
      </c>
      <c r="L102" s="3">
        <v>4551.2942301771864</v>
      </c>
      <c r="M102" s="3">
        <v>4551.2954962567928</v>
      </c>
      <c r="N102" s="3">
        <v>4544.2949396719696</v>
      </c>
      <c r="O102" s="3">
        <v>4541.2948427954352</v>
      </c>
      <c r="P102" s="3">
        <v>4532.2941554640556</v>
      </c>
      <c r="Q102" s="3">
        <v>4544.2963867049966</v>
      </c>
      <c r="R102" s="3">
        <v>4222.9996920280155</v>
      </c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>
        <v>341</v>
      </c>
      <c r="P103" s="3">
        <v>2542.2204540770076</v>
      </c>
      <c r="Q103" s="3">
        <v>4550.2949700457302</v>
      </c>
      <c r="R103" s="3">
        <v>4563.2950542202152</v>
      </c>
      <c r="S103" s="3">
        <v>4551.2950091692455</v>
      </c>
      <c r="T103" s="3">
        <v>4551.294992100974</v>
      </c>
      <c r="U103" s="3">
        <v>4551.2949437015595</v>
      </c>
      <c r="V103" s="3">
        <v>4563.2955229744121</v>
      </c>
      <c r="W103" s="3">
        <v>4551.2959867402824</v>
      </c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>
        <v>4512</v>
      </c>
      <c r="F104" s="3">
        <v>4524</v>
      </c>
      <c r="G104" s="3">
        <v>4512</v>
      </c>
      <c r="H104" s="3">
        <v>4512</v>
      </c>
      <c r="I104" s="3">
        <v>4512</v>
      </c>
      <c r="J104" s="3">
        <v>4524</v>
      </c>
      <c r="K104" s="3">
        <v>4511</v>
      </c>
      <c r="L104" s="3">
        <v>4491</v>
      </c>
      <c r="M104" s="3">
        <v>4395</v>
      </c>
      <c r="N104" s="3">
        <v>4231</v>
      </c>
      <c r="O104" s="3">
        <v>4209</v>
      </c>
      <c r="P104" s="3">
        <v>4141</v>
      </c>
      <c r="Q104" s="3">
        <v>4156</v>
      </c>
      <c r="R104" s="3">
        <v>4316</v>
      </c>
      <c r="S104" s="3">
        <v>4333</v>
      </c>
      <c r="T104" s="3">
        <v>4349</v>
      </c>
      <c r="U104" s="3">
        <v>4286</v>
      </c>
      <c r="V104" s="3">
        <v>4367</v>
      </c>
      <c r="W104" s="3">
        <v>4309</v>
      </c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>
        <v>4512</v>
      </c>
      <c r="F105" s="3">
        <v>4524</v>
      </c>
      <c r="G105" s="3">
        <v>4512</v>
      </c>
      <c r="H105" s="3">
        <v>4512</v>
      </c>
      <c r="I105" s="3">
        <v>4512</v>
      </c>
      <c r="J105" s="3">
        <v>4524</v>
      </c>
      <c r="K105" s="3">
        <v>4512</v>
      </c>
      <c r="L105" s="3">
        <v>4512</v>
      </c>
      <c r="M105" s="3">
        <v>4510</v>
      </c>
      <c r="N105" s="3">
        <v>4500</v>
      </c>
      <c r="O105" s="3">
        <v>4161</v>
      </c>
      <c r="P105" s="3">
        <v>4056</v>
      </c>
      <c r="Q105" s="3">
        <v>4080</v>
      </c>
      <c r="R105" s="3">
        <v>4252</v>
      </c>
      <c r="S105" s="3">
        <v>4300</v>
      </c>
      <c r="T105" s="3">
        <v>4229</v>
      </c>
      <c r="U105" s="3">
        <v>4184</v>
      </c>
      <c r="V105" s="3">
        <v>4263</v>
      </c>
      <c r="W105" s="3">
        <v>4111</v>
      </c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>
        <v>4512</v>
      </c>
      <c r="F106" s="3">
        <v>4524</v>
      </c>
      <c r="G106" s="3">
        <v>4512</v>
      </c>
      <c r="H106" s="3">
        <v>4512</v>
      </c>
      <c r="I106" s="3">
        <v>4512</v>
      </c>
      <c r="J106" s="3">
        <v>4524</v>
      </c>
      <c r="K106" s="3">
        <v>4510</v>
      </c>
      <c r="L106" s="3">
        <v>4489</v>
      </c>
      <c r="M106" s="3">
        <v>4391</v>
      </c>
      <c r="N106" s="3">
        <v>4206</v>
      </c>
      <c r="O106" s="3">
        <v>4147</v>
      </c>
      <c r="P106" s="3">
        <v>4037</v>
      </c>
      <c r="Q106" s="3">
        <v>4067</v>
      </c>
      <c r="R106" s="3">
        <v>4253</v>
      </c>
      <c r="S106" s="3">
        <v>4293</v>
      </c>
      <c r="T106" s="3">
        <v>4222</v>
      </c>
      <c r="U106" s="3">
        <v>4155</v>
      </c>
      <c r="V106" s="3">
        <v>4238</v>
      </c>
      <c r="W106" s="3">
        <v>4086</v>
      </c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>
        <v>4391</v>
      </c>
      <c r="F107" s="3">
        <v>4401</v>
      </c>
      <c r="G107" s="3">
        <v>4390</v>
      </c>
      <c r="H107" s="3">
        <v>4390</v>
      </c>
      <c r="I107" s="3">
        <v>4389</v>
      </c>
      <c r="J107" s="3">
        <v>4399</v>
      </c>
      <c r="K107" s="3">
        <v>4385</v>
      </c>
      <c r="L107" s="3">
        <v>4355</v>
      </c>
      <c r="M107" s="3">
        <v>4253</v>
      </c>
      <c r="N107" s="3">
        <v>4073</v>
      </c>
      <c r="O107" s="3">
        <v>4034</v>
      </c>
      <c r="P107" s="3">
        <v>3968</v>
      </c>
      <c r="Q107" s="3">
        <v>3990</v>
      </c>
      <c r="R107" s="3">
        <v>4145</v>
      </c>
      <c r="S107" s="3">
        <v>4207</v>
      </c>
      <c r="T107" s="3">
        <v>4182</v>
      </c>
      <c r="U107" s="3">
        <v>4098</v>
      </c>
      <c r="V107" s="3">
        <v>4183</v>
      </c>
      <c r="W107" s="3">
        <v>4062</v>
      </c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>
        <v>4512</v>
      </c>
      <c r="F108" s="3">
        <v>4524</v>
      </c>
      <c r="G108" s="3">
        <v>4512</v>
      </c>
      <c r="H108" s="3">
        <v>4512</v>
      </c>
      <c r="I108" s="3">
        <v>4512</v>
      </c>
      <c r="J108" s="3">
        <v>4524</v>
      </c>
      <c r="K108" s="3">
        <v>4511</v>
      </c>
      <c r="L108" s="3">
        <v>4492</v>
      </c>
      <c r="M108" s="3">
        <v>4380</v>
      </c>
      <c r="N108" s="3">
        <v>4189</v>
      </c>
      <c r="O108" s="3">
        <v>4126</v>
      </c>
      <c r="P108" s="3">
        <v>4020</v>
      </c>
      <c r="Q108" s="3">
        <v>4057</v>
      </c>
      <c r="R108" s="3">
        <v>4240</v>
      </c>
      <c r="S108" s="3">
        <v>4291</v>
      </c>
      <c r="T108" s="3">
        <v>4218</v>
      </c>
      <c r="U108" s="3">
        <v>4154</v>
      </c>
      <c r="V108" s="3">
        <v>4253</v>
      </c>
      <c r="W108" s="3">
        <v>4079</v>
      </c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>
        <v>4512</v>
      </c>
      <c r="F109" s="3">
        <v>4524</v>
      </c>
      <c r="G109" s="3">
        <v>4512</v>
      </c>
      <c r="H109" s="3">
        <v>4512</v>
      </c>
      <c r="I109" s="3">
        <v>4512</v>
      </c>
      <c r="J109" s="3">
        <v>4524</v>
      </c>
      <c r="K109" s="3">
        <v>4511</v>
      </c>
      <c r="L109" s="3">
        <v>4495</v>
      </c>
      <c r="M109" s="3">
        <v>4399</v>
      </c>
      <c r="N109" s="3">
        <v>4230</v>
      </c>
      <c r="O109" s="3">
        <v>4142</v>
      </c>
      <c r="P109" s="3">
        <v>4043</v>
      </c>
      <c r="Q109" s="3">
        <v>4066</v>
      </c>
      <c r="R109" s="3">
        <v>4262</v>
      </c>
      <c r="S109" s="3">
        <v>4304</v>
      </c>
      <c r="T109" s="3">
        <v>4221</v>
      </c>
      <c r="U109" s="3">
        <v>4185</v>
      </c>
      <c r="V109" s="3">
        <v>4259</v>
      </c>
      <c r="W109" s="3">
        <v>4098</v>
      </c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>
        <v>4224</v>
      </c>
      <c r="G110" s="3">
        <v>4553</v>
      </c>
      <c r="H110" s="3">
        <v>4553</v>
      </c>
      <c r="I110" s="3">
        <v>4553</v>
      </c>
      <c r="J110" s="3">
        <v>4565</v>
      </c>
      <c r="K110" s="3">
        <v>4553</v>
      </c>
      <c r="L110" s="3">
        <v>4553</v>
      </c>
      <c r="M110" s="3">
        <v>4551</v>
      </c>
      <c r="N110" s="3">
        <v>4565</v>
      </c>
      <c r="O110" s="3">
        <v>4553</v>
      </c>
      <c r="P110" s="3">
        <v>4226</v>
      </c>
      <c r="Q110" s="3">
        <v>4207</v>
      </c>
      <c r="R110" s="3">
        <v>4350</v>
      </c>
      <c r="S110" s="3">
        <v>4403</v>
      </c>
      <c r="T110" s="3">
        <v>4404</v>
      </c>
      <c r="U110" s="3">
        <v>4330</v>
      </c>
      <c r="V110" s="3">
        <v>4411</v>
      </c>
      <c r="W110" s="3">
        <v>4345</v>
      </c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>
        <v>376.00001754718107</v>
      </c>
      <c r="V111" s="3">
        <v>2466.7321624071142</v>
      </c>
      <c r="W111" s="3">
        <v>3138.9069652783696</v>
      </c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>
        <v>400</v>
      </c>
      <c r="L112" s="3">
        <v>2755.375921026206</v>
      </c>
      <c r="M112" s="3">
        <v>3538.8279616252325</v>
      </c>
      <c r="N112" s="3">
        <v>5107.9449927804098</v>
      </c>
      <c r="O112" s="3">
        <v>5076.9659907740734</v>
      </c>
      <c r="P112" s="3">
        <v>5110.9550445913974</v>
      </c>
      <c r="Q112" s="3">
        <v>5120.9501268968961</v>
      </c>
      <c r="R112" s="3">
        <v>5149.9460255145714</v>
      </c>
      <c r="S112" s="3">
        <v>5138.9396797780091</v>
      </c>
      <c r="T112" s="3">
        <v>5152.9260146624083</v>
      </c>
      <c r="U112" s="3">
        <v>5026.9722493050785</v>
      </c>
      <c r="V112" s="3">
        <v>4977.9819449092083</v>
      </c>
      <c r="W112" s="3">
        <v>4763.9996066636959</v>
      </c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>
        <v>2</v>
      </c>
      <c r="F113" s="3"/>
      <c r="G113" s="3">
        <v>1</v>
      </c>
      <c r="H113" s="3"/>
      <c r="I113" s="3">
        <v>3</v>
      </c>
      <c r="J113" s="3"/>
      <c r="K113" s="3">
        <v>14</v>
      </c>
      <c r="L113" s="3">
        <v>15</v>
      </c>
      <c r="M113" s="3">
        <v>3</v>
      </c>
      <c r="N113" s="3">
        <v>3</v>
      </c>
      <c r="O113" s="3">
        <v>6</v>
      </c>
      <c r="P113" s="3">
        <v>15</v>
      </c>
      <c r="Q113" s="3">
        <v>10</v>
      </c>
      <c r="R113" s="3">
        <v>13</v>
      </c>
      <c r="S113" s="3">
        <v>25</v>
      </c>
      <c r="T113" s="3">
        <v>21</v>
      </c>
      <c r="U113" s="3">
        <v>16</v>
      </c>
      <c r="V113" s="3">
        <v>8</v>
      </c>
      <c r="W113" s="3">
        <v>6</v>
      </c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>
        <v>132</v>
      </c>
      <c r="F114" s="3">
        <v>229</v>
      </c>
      <c r="G114" s="3">
        <v>207</v>
      </c>
      <c r="H114" s="3">
        <v>208</v>
      </c>
      <c r="I114" s="3">
        <v>176</v>
      </c>
      <c r="J114" s="3">
        <v>183</v>
      </c>
      <c r="K114" s="3">
        <v>212</v>
      </c>
      <c r="L114" s="3">
        <v>235</v>
      </c>
      <c r="M114" s="3">
        <v>203</v>
      </c>
      <c r="N114" s="3">
        <v>167</v>
      </c>
      <c r="O114" s="3">
        <v>182</v>
      </c>
      <c r="P114" s="3">
        <v>87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>
        <v>127</v>
      </c>
      <c r="F115" s="3">
        <v>169</v>
      </c>
      <c r="G115" s="3">
        <v>140</v>
      </c>
      <c r="H115" s="3">
        <v>205</v>
      </c>
      <c r="I115" s="3">
        <v>148</v>
      </c>
      <c r="J115" s="3">
        <v>196</v>
      </c>
      <c r="K115" s="3">
        <v>205</v>
      </c>
      <c r="L115" s="3">
        <v>217</v>
      </c>
      <c r="M115" s="3">
        <v>169</v>
      </c>
      <c r="N115" s="3">
        <v>167</v>
      </c>
      <c r="O115" s="3">
        <v>165</v>
      </c>
      <c r="P115" s="3">
        <v>72</v>
      </c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>
        <v>227</v>
      </c>
      <c r="F116" s="3">
        <v>297</v>
      </c>
      <c r="G116" s="3">
        <v>279</v>
      </c>
      <c r="H116" s="3">
        <v>296</v>
      </c>
      <c r="I116" s="3">
        <v>254</v>
      </c>
      <c r="J116" s="3">
        <v>277</v>
      </c>
      <c r="K116" s="3">
        <v>247</v>
      </c>
      <c r="L116" s="3">
        <v>287</v>
      </c>
      <c r="M116" s="3">
        <v>229</v>
      </c>
      <c r="N116" s="3">
        <v>219</v>
      </c>
      <c r="O116" s="3">
        <v>225</v>
      </c>
      <c r="P116" s="3">
        <v>97</v>
      </c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>
        <v>5629</v>
      </c>
      <c r="F117" s="3">
        <v>5225</v>
      </c>
      <c r="G117" s="3">
        <v>4513</v>
      </c>
      <c r="H117" s="3">
        <v>5255</v>
      </c>
      <c r="I117" s="3">
        <v>4753</v>
      </c>
      <c r="J117" s="3">
        <v>4876</v>
      </c>
      <c r="K117" s="3">
        <v>3861</v>
      </c>
      <c r="L117" s="3">
        <v>3738</v>
      </c>
      <c r="M117" s="3">
        <v>2835</v>
      </c>
      <c r="N117" s="3">
        <v>2777</v>
      </c>
      <c r="O117" s="3">
        <v>1944</v>
      </c>
      <c r="P117" s="3">
        <v>2941</v>
      </c>
      <c r="Q117" s="3">
        <v>331</v>
      </c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7608</v>
      </c>
      <c r="F118" s="3">
        <v>7656</v>
      </c>
      <c r="G118" s="3">
        <v>7656</v>
      </c>
      <c r="H118" s="3">
        <v>7632</v>
      </c>
      <c r="I118" s="3">
        <v>6408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>
        <v>1</v>
      </c>
      <c r="F119" s="3"/>
      <c r="G119" s="3">
        <v>2</v>
      </c>
      <c r="H119" s="3">
        <v>1</v>
      </c>
      <c r="I119" s="3">
        <v>3</v>
      </c>
      <c r="J119" s="3">
        <v>4</v>
      </c>
      <c r="K119" s="3">
        <v>5</v>
      </c>
      <c r="L119" s="3">
        <v>6</v>
      </c>
      <c r="M119" s="3">
        <v>4</v>
      </c>
      <c r="N119" s="3">
        <v>4</v>
      </c>
      <c r="O119" s="3">
        <v>8</v>
      </c>
      <c r="P119" s="3">
        <v>7</v>
      </c>
      <c r="Q119" s="3">
        <v>9</v>
      </c>
      <c r="R119" s="3">
        <v>7</v>
      </c>
      <c r="S119" s="3">
        <v>11</v>
      </c>
      <c r="T119" s="3">
        <v>19</v>
      </c>
      <c r="U119" s="3">
        <v>8</v>
      </c>
      <c r="V119" s="3">
        <v>2</v>
      </c>
      <c r="W119" s="3">
        <v>4</v>
      </c>
    </row>
    <row r="120" spans="1:23" x14ac:dyDescent="0.3">
      <c r="A120" s="3" t="s">
        <v>309</v>
      </c>
      <c r="B120" s="3" t="s">
        <v>226</v>
      </c>
      <c r="C120" s="3" t="s">
        <v>227</v>
      </c>
      <c r="D120" s="3" t="s">
        <v>227</v>
      </c>
      <c r="E120" s="3">
        <v>1031</v>
      </c>
      <c r="F120" s="3">
        <v>1094</v>
      </c>
      <c r="G120" s="3">
        <v>1008</v>
      </c>
      <c r="H120" s="3">
        <v>816</v>
      </c>
      <c r="I120" s="3">
        <v>687</v>
      </c>
      <c r="J120" s="3">
        <v>668</v>
      </c>
      <c r="K120" s="3">
        <v>700</v>
      </c>
      <c r="L120" s="3">
        <v>659</v>
      </c>
      <c r="M120" s="3">
        <v>600</v>
      </c>
      <c r="N120" s="3">
        <v>559</v>
      </c>
      <c r="O120" s="3">
        <v>469</v>
      </c>
      <c r="P120" s="3">
        <v>371</v>
      </c>
      <c r="Q120" s="3">
        <v>202</v>
      </c>
      <c r="R120" s="3">
        <v>232</v>
      </c>
      <c r="S120" s="3">
        <v>267</v>
      </c>
      <c r="T120" s="3">
        <v>217</v>
      </c>
      <c r="U120" s="3">
        <v>162</v>
      </c>
      <c r="V120" s="3">
        <v>161</v>
      </c>
      <c r="W120" s="3">
        <v>143</v>
      </c>
    </row>
    <row r="123" spans="1:23" x14ac:dyDescent="0.3">
      <c r="A123" s="2" t="s">
        <v>206</v>
      </c>
    </row>
    <row r="124" spans="1:23" x14ac:dyDescent="0.3">
      <c r="A124" s="2" t="s">
        <v>0</v>
      </c>
      <c r="B124" s="2" t="s">
        <v>2</v>
      </c>
      <c r="C124" s="2" t="s">
        <v>100</v>
      </c>
      <c r="D124" s="8" t="s">
        <v>1</v>
      </c>
      <c r="E124" s="8">
        <v>2023</v>
      </c>
      <c r="F124" s="8">
        <v>2024</v>
      </c>
      <c r="G124" s="8">
        <v>2025</v>
      </c>
      <c r="H124" s="8">
        <v>2026</v>
      </c>
      <c r="I124" s="8">
        <v>2027</v>
      </c>
      <c r="J124" s="8">
        <v>2028</v>
      </c>
      <c r="K124" s="8">
        <v>2029</v>
      </c>
      <c r="L124" s="8">
        <v>2030</v>
      </c>
      <c r="M124" s="8">
        <v>2031</v>
      </c>
      <c r="N124" s="8">
        <v>2032</v>
      </c>
      <c r="O124" s="8">
        <v>2033</v>
      </c>
      <c r="P124" s="8">
        <v>2034</v>
      </c>
      <c r="Q124" s="8">
        <v>2035</v>
      </c>
      <c r="R124" s="8">
        <v>2036</v>
      </c>
      <c r="S124" s="8">
        <v>2037</v>
      </c>
      <c r="T124" s="8">
        <v>2038</v>
      </c>
      <c r="U124" s="8">
        <v>2039</v>
      </c>
      <c r="V124" s="8">
        <v>2040</v>
      </c>
      <c r="W124" s="8">
        <v>2041</v>
      </c>
    </row>
    <row r="125" spans="1:23" x14ac:dyDescent="0.3">
      <c r="A125" s="3" t="s">
        <v>13</v>
      </c>
      <c r="B125" s="3" t="s">
        <v>3</v>
      </c>
      <c r="C125" s="3" t="s">
        <v>227</v>
      </c>
      <c r="D125" s="3" t="s">
        <v>227</v>
      </c>
      <c r="E125" s="3">
        <v>2353</v>
      </c>
      <c r="F125" s="3">
        <v>2868</v>
      </c>
      <c r="G125" s="3">
        <v>2990.5</v>
      </c>
      <c r="H125" s="3">
        <v>2682.5</v>
      </c>
      <c r="I125" s="3">
        <v>2989</v>
      </c>
      <c r="J125" s="3">
        <v>3969</v>
      </c>
      <c r="K125" s="3">
        <v>3292</v>
      </c>
      <c r="L125" s="3">
        <v>4035</v>
      </c>
      <c r="M125" s="3">
        <v>5916</v>
      </c>
      <c r="N125" s="3">
        <v>5326.5</v>
      </c>
      <c r="O125" s="3">
        <v>4885</v>
      </c>
      <c r="P125" s="3">
        <v>1849</v>
      </c>
      <c r="Q125" s="3"/>
      <c r="R125" s="3"/>
      <c r="S125" s="3"/>
      <c r="T125" s="3"/>
      <c r="U125" s="3"/>
      <c r="V125" s="3"/>
      <c r="W125" s="3"/>
    </row>
    <row r="126" spans="1:23" x14ac:dyDescent="0.3">
      <c r="A126" s="3" t="s">
        <v>13</v>
      </c>
      <c r="B126" s="3" t="s">
        <v>226</v>
      </c>
      <c r="C126" s="3" t="s">
        <v>227</v>
      </c>
      <c r="D126" s="3" t="s">
        <v>227</v>
      </c>
      <c r="E126" s="3">
        <v>172.5</v>
      </c>
      <c r="F126" s="3">
        <v>183</v>
      </c>
      <c r="G126" s="3">
        <v>168.66666666666666</v>
      </c>
      <c r="H126" s="3">
        <v>136.5</v>
      </c>
      <c r="I126" s="3">
        <v>116.33333333333333</v>
      </c>
      <c r="J126" s="3">
        <v>112.83333333333333</v>
      </c>
      <c r="K126" s="3">
        <v>122</v>
      </c>
      <c r="L126" s="3">
        <v>116.83333333333333</v>
      </c>
      <c r="M126" s="3">
        <v>102</v>
      </c>
      <c r="N126" s="3">
        <v>95.333333333333329</v>
      </c>
      <c r="O126" s="3">
        <v>81.833333333333329</v>
      </c>
      <c r="P126" s="3">
        <v>65.833333333333329</v>
      </c>
      <c r="Q126" s="3">
        <v>37.833333333333336</v>
      </c>
      <c r="R126" s="3">
        <v>42.5</v>
      </c>
      <c r="S126" s="3">
        <v>52.333333333333336</v>
      </c>
      <c r="T126" s="3">
        <v>43.166666666666664</v>
      </c>
      <c r="U126" s="3">
        <v>31.166666666666668</v>
      </c>
      <c r="V126" s="3">
        <v>28.5</v>
      </c>
      <c r="W126" s="3">
        <v>25.666666666666668</v>
      </c>
    </row>
    <row r="127" spans="1:23" x14ac:dyDescent="0.3">
      <c r="A127" s="3" t="s">
        <v>13</v>
      </c>
      <c r="B127" s="3" t="s">
        <v>4</v>
      </c>
      <c r="C127" s="3" t="s">
        <v>227</v>
      </c>
      <c r="D127" s="3" t="s">
        <v>227</v>
      </c>
      <c r="E127" s="3">
        <v>5196.8888888888887</v>
      </c>
      <c r="F127" s="3">
        <v>4556.5263157894733</v>
      </c>
      <c r="G127" s="3">
        <v>5231.2666666666664</v>
      </c>
      <c r="H127" s="3">
        <v>5210.7142857142853</v>
      </c>
      <c r="I127" s="3">
        <v>5161.0714285714284</v>
      </c>
      <c r="J127" s="3">
        <v>5051.8571428571431</v>
      </c>
      <c r="K127" s="3">
        <v>4992.1428571428569</v>
      </c>
      <c r="L127" s="3">
        <v>4760</v>
      </c>
      <c r="M127" s="3">
        <v>4266.0714285714284</v>
      </c>
      <c r="N127" s="3">
        <v>4186.7857142857147</v>
      </c>
      <c r="O127" s="3">
        <v>4074.2142857142858</v>
      </c>
      <c r="P127" s="3">
        <v>4269.1428571428569</v>
      </c>
      <c r="Q127" s="3">
        <v>4218.7857142857147</v>
      </c>
      <c r="R127" s="3">
        <v>4564.6923076923076</v>
      </c>
      <c r="S127" s="3">
        <v>4719.4615384615381</v>
      </c>
      <c r="T127" s="3">
        <v>4411.2307692307695</v>
      </c>
      <c r="U127" s="3">
        <v>4186.6153846153848</v>
      </c>
      <c r="V127" s="3">
        <v>4257.25</v>
      </c>
      <c r="W127" s="3">
        <v>4110.083333333333</v>
      </c>
    </row>
    <row r="128" spans="1:23" x14ac:dyDescent="0.3">
      <c r="A128" s="3" t="s">
        <v>13</v>
      </c>
      <c r="B128" s="3" t="s">
        <v>5</v>
      </c>
      <c r="C128" s="3" t="s">
        <v>227</v>
      </c>
      <c r="D128" s="3" t="s">
        <v>227</v>
      </c>
      <c r="E128" s="3">
        <v>350.11904761904759</v>
      </c>
      <c r="F128" s="3">
        <v>366.09523809523807</v>
      </c>
      <c r="G128" s="3">
        <v>345.69230769230768</v>
      </c>
      <c r="H128" s="3">
        <v>342.54285714285714</v>
      </c>
      <c r="I128" s="3">
        <v>257.22857142857146</v>
      </c>
      <c r="J128" s="3">
        <v>109.60869565217391</v>
      </c>
      <c r="K128" s="3">
        <v>140.91304347826087</v>
      </c>
      <c r="L128" s="3">
        <v>134.47826086956522</v>
      </c>
      <c r="M128" s="3">
        <v>96.521739130434781</v>
      </c>
      <c r="N128" s="3">
        <v>80.695652173913047</v>
      </c>
      <c r="O128" s="3">
        <v>85.173913043478265</v>
      </c>
      <c r="P128" s="3">
        <v>80.931034482758619</v>
      </c>
      <c r="Q128" s="3">
        <v>123.94444444444444</v>
      </c>
      <c r="R128" s="3">
        <v>204.66666666666666</v>
      </c>
      <c r="S128" s="3">
        <v>324.24853161403109</v>
      </c>
      <c r="T128" s="3">
        <v>188.07142857142858</v>
      </c>
      <c r="U128" s="3">
        <v>275.06007246537644</v>
      </c>
      <c r="V128" s="3">
        <v>285.24753499031067</v>
      </c>
      <c r="W128" s="3">
        <v>220.84095473722979</v>
      </c>
    </row>
    <row r="129" spans="1:23" x14ac:dyDescent="0.3">
      <c r="A129" s="3" t="s">
        <v>13</v>
      </c>
      <c r="B129" s="3" t="s">
        <v>6</v>
      </c>
      <c r="C129" s="3" t="s">
        <v>227</v>
      </c>
      <c r="D129" s="3" t="s">
        <v>227</v>
      </c>
      <c r="E129" s="3">
        <v>4662</v>
      </c>
      <c r="F129" s="3">
        <v>4673</v>
      </c>
      <c r="G129" s="3">
        <v>2840.5</v>
      </c>
      <c r="H129" s="3">
        <v>4211</v>
      </c>
      <c r="I129" s="3">
        <v>4353</v>
      </c>
      <c r="J129" s="3">
        <v>4603</v>
      </c>
      <c r="K129" s="3">
        <v>4428</v>
      </c>
      <c r="L129" s="3">
        <v>4013</v>
      </c>
      <c r="M129" s="3">
        <v>3252</v>
      </c>
      <c r="N129" s="3">
        <v>3458</v>
      </c>
      <c r="O129" s="3">
        <v>3247</v>
      </c>
      <c r="P129" s="3">
        <v>3428</v>
      </c>
      <c r="Q129" s="3">
        <v>3732.5</v>
      </c>
      <c r="R129" s="3">
        <v>3583</v>
      </c>
      <c r="S129" s="3">
        <v>4099</v>
      </c>
      <c r="T129" s="3">
        <v>2910</v>
      </c>
      <c r="U129" s="3">
        <v>1834</v>
      </c>
      <c r="V129" s="3">
        <v>987</v>
      </c>
      <c r="W129" s="3">
        <v>885.5</v>
      </c>
    </row>
    <row r="130" spans="1:23" x14ac:dyDescent="0.3">
      <c r="A130" s="3" t="s">
        <v>13</v>
      </c>
      <c r="B130" s="3" t="s">
        <v>101</v>
      </c>
      <c r="C130" s="3" t="s">
        <v>227</v>
      </c>
      <c r="D130" s="3" t="s">
        <v>227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>
        <v>5003.972412109375</v>
      </c>
      <c r="U130" s="3">
        <v>8324.5672607421875</v>
      </c>
      <c r="V130" s="3">
        <v>6635.2290344238281</v>
      </c>
      <c r="W130" s="3">
        <v>8319.5777587890625</v>
      </c>
    </row>
    <row r="131" spans="1:23" x14ac:dyDescent="0.3">
      <c r="A131" s="3" t="s">
        <v>13</v>
      </c>
      <c r="B131" s="3" t="s">
        <v>7</v>
      </c>
      <c r="C131" s="3" t="s">
        <v>227</v>
      </c>
      <c r="D131" s="3" t="s">
        <v>227</v>
      </c>
      <c r="E131" s="3">
        <v>5768</v>
      </c>
      <c r="F131" s="3">
        <v>5824</v>
      </c>
      <c r="G131" s="3">
        <v>5784</v>
      </c>
      <c r="H131" s="3">
        <v>3504</v>
      </c>
      <c r="I131" s="3">
        <v>3504</v>
      </c>
      <c r="J131" s="3">
        <v>3512</v>
      </c>
      <c r="K131" s="3">
        <v>3504</v>
      </c>
      <c r="L131" s="3">
        <v>3504</v>
      </c>
      <c r="M131" s="3">
        <v>3504</v>
      </c>
      <c r="N131" s="3">
        <v>3520</v>
      </c>
      <c r="O131" s="3">
        <v>3504</v>
      </c>
      <c r="P131" s="3">
        <v>3504</v>
      </c>
      <c r="Q131" s="3">
        <v>3504</v>
      </c>
      <c r="R131" s="3">
        <v>3528</v>
      </c>
      <c r="S131" s="3">
        <v>3504</v>
      </c>
      <c r="T131" s="3">
        <v>3504</v>
      </c>
      <c r="U131" s="3">
        <v>3504</v>
      </c>
      <c r="V131" s="3">
        <v>3504</v>
      </c>
      <c r="W131" s="3">
        <v>3504</v>
      </c>
    </row>
    <row r="132" spans="1:23" x14ac:dyDescent="0.3">
      <c r="A132" s="3" t="s">
        <v>13</v>
      </c>
      <c r="B132" s="3" t="s">
        <v>8</v>
      </c>
      <c r="C132" s="3" t="s">
        <v>227</v>
      </c>
      <c r="D132" s="3" t="s">
        <v>227</v>
      </c>
      <c r="E132" s="3">
        <v>4142.3888888888887</v>
      </c>
      <c r="F132" s="3">
        <v>4380.409090909091</v>
      </c>
      <c r="G132" s="3">
        <v>4138.0344827586205</v>
      </c>
      <c r="H132" s="3">
        <v>4015.9924456505914</v>
      </c>
      <c r="I132" s="3">
        <v>4073.7929631141833</v>
      </c>
      <c r="J132" s="3">
        <v>4132.6763848144237</v>
      </c>
      <c r="K132" s="3">
        <v>4079.9074318234843</v>
      </c>
      <c r="L132" s="3">
        <v>4070.8267315581793</v>
      </c>
      <c r="M132" s="3">
        <v>4056.3798768963825</v>
      </c>
      <c r="N132" s="3">
        <v>4137.3351131666586</v>
      </c>
      <c r="O132" s="3">
        <v>3859.0145724271938</v>
      </c>
      <c r="P132" s="3">
        <v>3952.2919950157234</v>
      </c>
      <c r="Q132" s="3">
        <v>4283.6227608847876</v>
      </c>
      <c r="R132" s="3">
        <v>4328.0866446403406</v>
      </c>
      <c r="S132" s="3">
        <v>4327.2021234418135</v>
      </c>
      <c r="T132" s="3">
        <v>4311.0485066185674</v>
      </c>
      <c r="U132" s="3">
        <v>4232.374893903695</v>
      </c>
      <c r="V132" s="3">
        <v>4194.9572217960313</v>
      </c>
      <c r="W132" s="3">
        <v>4103.0195121743482</v>
      </c>
    </row>
    <row r="133" spans="1:23" x14ac:dyDescent="0.3">
      <c r="A133" s="3" t="s">
        <v>13</v>
      </c>
      <c r="B133" s="3" t="s">
        <v>9</v>
      </c>
      <c r="C133" s="3" t="s">
        <v>227</v>
      </c>
      <c r="D133" s="3" t="s">
        <v>227</v>
      </c>
      <c r="E133" s="3"/>
      <c r="F133" s="3"/>
      <c r="G133" s="3"/>
      <c r="H133" s="3"/>
      <c r="I133" s="3"/>
      <c r="J133" s="3"/>
      <c r="K133" s="3"/>
      <c r="L133" s="3">
        <v>2268</v>
      </c>
      <c r="M133" s="3">
        <v>2874</v>
      </c>
      <c r="N133" s="3">
        <v>2908.8</v>
      </c>
      <c r="O133" s="3">
        <v>3261.9285714285716</v>
      </c>
      <c r="P133" s="3">
        <v>4463.8846153846152</v>
      </c>
      <c r="Q133" s="3">
        <v>5508.5277777777774</v>
      </c>
      <c r="R133" s="3">
        <v>6366.0277777777774</v>
      </c>
      <c r="S133" s="3">
        <v>6357.8888888888887</v>
      </c>
      <c r="T133" s="3">
        <v>6238.7777777777774</v>
      </c>
      <c r="U133" s="3">
        <v>5961.8</v>
      </c>
      <c r="V133" s="3">
        <v>6513.2666666666664</v>
      </c>
      <c r="W133" s="3">
        <v>6446.5777777777776</v>
      </c>
    </row>
    <row r="136" spans="1:23" x14ac:dyDescent="0.3">
      <c r="A136" s="20" t="s">
        <v>345</v>
      </c>
    </row>
    <row r="137" spans="1:23" x14ac:dyDescent="0.3">
      <c r="A137" s="2" t="s">
        <v>0</v>
      </c>
      <c r="B137" s="2" t="s">
        <v>2</v>
      </c>
      <c r="C137" s="2" t="s">
        <v>100</v>
      </c>
      <c r="D137" s="8" t="s">
        <v>1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</row>
    <row r="138" spans="1:23" x14ac:dyDescent="0.3">
      <c r="A138" s="3" t="s">
        <v>225</v>
      </c>
      <c r="B138" s="3" t="s">
        <v>226</v>
      </c>
      <c r="C138" s="3" t="s">
        <v>227</v>
      </c>
      <c r="D138" s="3" t="s">
        <v>227</v>
      </c>
      <c r="E138" s="3"/>
      <c r="F138" s="3"/>
      <c r="G138" s="3">
        <v>1</v>
      </c>
      <c r="H138" s="3"/>
      <c r="I138" s="3">
        <v>1</v>
      </c>
      <c r="J138" s="3"/>
      <c r="K138" s="3">
        <v>1</v>
      </c>
      <c r="L138" s="3"/>
      <c r="M138" s="3"/>
      <c r="N138" s="3">
        <v>3</v>
      </c>
      <c r="O138" s="3">
        <v>2</v>
      </c>
      <c r="P138" s="3">
        <v>1</v>
      </c>
      <c r="Q138" s="3"/>
      <c r="R138" s="3"/>
      <c r="S138" s="3">
        <v>7</v>
      </c>
      <c r="T138" s="3">
        <v>1</v>
      </c>
      <c r="U138" s="3"/>
      <c r="V138" s="3"/>
      <c r="W138" s="3"/>
    </row>
    <row r="139" spans="1:23" x14ac:dyDescent="0.3">
      <c r="A139" s="3" t="s">
        <v>120</v>
      </c>
      <c r="B139" s="3" t="s">
        <v>6</v>
      </c>
      <c r="C139" s="3" t="s">
        <v>227</v>
      </c>
      <c r="D139" s="3" t="s">
        <v>227</v>
      </c>
      <c r="E139" s="3">
        <v>5154</v>
      </c>
      <c r="F139" s="3">
        <v>5399</v>
      </c>
      <c r="G139" s="3">
        <v>2981</v>
      </c>
      <c r="H139" s="3">
        <v>4719</v>
      </c>
      <c r="I139" s="3">
        <v>5314</v>
      </c>
      <c r="J139" s="3">
        <v>4773</v>
      </c>
      <c r="K139" s="3">
        <v>4489</v>
      </c>
      <c r="L139" s="3">
        <v>4903</v>
      </c>
      <c r="M139" s="3">
        <v>2903</v>
      </c>
      <c r="N139" s="3">
        <v>3379</v>
      </c>
      <c r="O139" s="3">
        <v>3278</v>
      </c>
      <c r="P139" s="3">
        <v>3872</v>
      </c>
      <c r="Q139" s="3">
        <v>4096</v>
      </c>
      <c r="R139" s="3">
        <v>3787</v>
      </c>
      <c r="S139" s="3">
        <v>4433</v>
      </c>
      <c r="T139" s="3">
        <v>3646</v>
      </c>
      <c r="U139" s="3">
        <v>3130</v>
      </c>
      <c r="V139" s="3">
        <v>1711</v>
      </c>
      <c r="W139" s="3">
        <v>1607</v>
      </c>
    </row>
    <row r="140" spans="1:23" x14ac:dyDescent="0.3">
      <c r="A140" s="3" t="s">
        <v>121</v>
      </c>
      <c r="B140" s="3" t="s">
        <v>6</v>
      </c>
      <c r="C140" s="3" t="s">
        <v>227</v>
      </c>
      <c r="D140" s="3" t="s">
        <v>227</v>
      </c>
      <c r="E140" s="3">
        <v>4304</v>
      </c>
      <c r="F140" s="3">
        <v>3947</v>
      </c>
      <c r="G140" s="3">
        <v>2700</v>
      </c>
      <c r="H140" s="3">
        <v>3449</v>
      </c>
      <c r="I140" s="3">
        <v>3739</v>
      </c>
      <c r="J140" s="3">
        <v>3859</v>
      </c>
      <c r="K140" s="3">
        <v>3752</v>
      </c>
      <c r="L140" s="3">
        <v>3173</v>
      </c>
      <c r="M140" s="3">
        <v>3679</v>
      </c>
      <c r="N140" s="3">
        <v>3330</v>
      </c>
      <c r="O140" s="3">
        <v>3205</v>
      </c>
      <c r="P140" s="3">
        <v>3011</v>
      </c>
      <c r="Q140" s="3">
        <v>3431</v>
      </c>
      <c r="R140" s="3">
        <v>3497</v>
      </c>
      <c r="S140" s="3">
        <v>3888</v>
      </c>
      <c r="T140" s="3">
        <v>1997</v>
      </c>
      <c r="U140" s="3">
        <v>692</v>
      </c>
      <c r="V140" s="3">
        <v>415</v>
      </c>
      <c r="W140" s="3">
        <v>426</v>
      </c>
    </row>
    <row r="141" spans="1:23" x14ac:dyDescent="0.3">
      <c r="A141" s="3" t="s">
        <v>228</v>
      </c>
      <c r="B141" s="3" t="s">
        <v>4</v>
      </c>
      <c r="C141" s="3" t="s">
        <v>227</v>
      </c>
      <c r="D141" s="3" t="s">
        <v>227</v>
      </c>
      <c r="E141" s="3">
        <v>1752</v>
      </c>
      <c r="F141" s="3">
        <v>1752</v>
      </c>
      <c r="G141" s="3">
        <v>1752</v>
      </c>
      <c r="H141" s="3">
        <v>1752</v>
      </c>
      <c r="I141" s="3">
        <v>1752</v>
      </c>
      <c r="J141" s="3">
        <v>1776</v>
      </c>
      <c r="K141" s="3">
        <v>1752</v>
      </c>
      <c r="L141" s="3">
        <v>1752</v>
      </c>
      <c r="M141" s="3">
        <v>1752</v>
      </c>
      <c r="N141" s="3">
        <v>1752</v>
      </c>
      <c r="O141" s="3">
        <v>1752</v>
      </c>
      <c r="P141" s="3">
        <v>1752</v>
      </c>
      <c r="Q141" s="3">
        <v>1752</v>
      </c>
      <c r="R141" s="3">
        <v>1752</v>
      </c>
      <c r="S141" s="3">
        <v>1752</v>
      </c>
      <c r="T141" s="3">
        <v>1752</v>
      </c>
      <c r="U141" s="3">
        <v>1752</v>
      </c>
      <c r="V141" s="3">
        <v>1752</v>
      </c>
      <c r="W141" s="3">
        <v>1752</v>
      </c>
    </row>
    <row r="142" spans="1:23" x14ac:dyDescent="0.3">
      <c r="A142" s="3" t="s">
        <v>229</v>
      </c>
      <c r="B142" s="3" t="s">
        <v>7</v>
      </c>
      <c r="C142" s="3" t="s">
        <v>227</v>
      </c>
      <c r="D142" s="3" t="s">
        <v>227</v>
      </c>
      <c r="E142" s="3">
        <v>3504</v>
      </c>
      <c r="F142" s="3">
        <v>3504</v>
      </c>
      <c r="G142" s="3">
        <v>3504</v>
      </c>
      <c r="H142" s="3">
        <v>3504</v>
      </c>
      <c r="I142" s="3">
        <v>3504</v>
      </c>
      <c r="J142" s="3">
        <v>3528</v>
      </c>
      <c r="K142" s="3">
        <v>3504</v>
      </c>
      <c r="L142" s="3">
        <v>3504</v>
      </c>
      <c r="M142" s="3">
        <v>3504</v>
      </c>
      <c r="N142" s="3">
        <v>3528</v>
      </c>
      <c r="O142" s="3">
        <v>3504</v>
      </c>
      <c r="P142" s="3">
        <v>3504</v>
      </c>
      <c r="Q142" s="3">
        <v>3504</v>
      </c>
      <c r="R142" s="3">
        <v>3528</v>
      </c>
      <c r="S142" s="3">
        <v>3504</v>
      </c>
      <c r="T142" s="3">
        <v>3504</v>
      </c>
      <c r="U142" s="3">
        <v>3504</v>
      </c>
      <c r="V142" s="3">
        <v>3504</v>
      </c>
      <c r="W142" s="3">
        <v>3504</v>
      </c>
    </row>
    <row r="143" spans="1:23" x14ac:dyDescent="0.3">
      <c r="A143" s="3" t="s">
        <v>230</v>
      </c>
      <c r="B143" s="3" t="s">
        <v>4</v>
      </c>
      <c r="C143" s="3" t="s">
        <v>227</v>
      </c>
      <c r="D143" s="3" t="s">
        <v>227</v>
      </c>
      <c r="E143" s="3">
        <v>7536</v>
      </c>
      <c r="F143" s="3">
        <v>7176</v>
      </c>
      <c r="G143" s="3">
        <v>7896</v>
      </c>
      <c r="H143" s="3">
        <v>7824</v>
      </c>
      <c r="I143" s="3">
        <v>7464</v>
      </c>
      <c r="J143" s="3">
        <v>7584</v>
      </c>
      <c r="K143" s="3">
        <v>8040</v>
      </c>
      <c r="L143" s="3">
        <v>8040</v>
      </c>
      <c r="M143" s="3">
        <v>8040</v>
      </c>
      <c r="N143" s="3">
        <v>8064</v>
      </c>
      <c r="O143" s="3">
        <v>7680</v>
      </c>
      <c r="P143" s="3">
        <v>8040</v>
      </c>
      <c r="Q143" s="3">
        <v>8040</v>
      </c>
      <c r="R143" s="3">
        <v>8064</v>
      </c>
      <c r="S143" s="3">
        <v>7248</v>
      </c>
      <c r="T143" s="3">
        <v>8040</v>
      </c>
      <c r="U143" s="3">
        <v>8040</v>
      </c>
      <c r="V143" s="3">
        <v>8040</v>
      </c>
      <c r="W143" s="3">
        <v>7680</v>
      </c>
    </row>
    <row r="144" spans="1:23" x14ac:dyDescent="0.3">
      <c r="A144" s="3" t="s">
        <v>231</v>
      </c>
      <c r="B144" s="3" t="s">
        <v>4</v>
      </c>
      <c r="C144" s="3" t="s">
        <v>227</v>
      </c>
      <c r="D144" s="3" t="s">
        <v>227</v>
      </c>
      <c r="E144" s="3">
        <v>3068</v>
      </c>
      <c r="F144" s="3">
        <v>3068</v>
      </c>
      <c r="G144" s="3">
        <v>2684</v>
      </c>
      <c r="H144" s="3">
        <v>2648</v>
      </c>
      <c r="I144" s="3">
        <v>2095</v>
      </c>
      <c r="J144" s="3">
        <v>2139</v>
      </c>
      <c r="K144" s="3">
        <v>2151</v>
      </c>
      <c r="L144" s="3">
        <v>1823</v>
      </c>
      <c r="M144" s="3">
        <v>1717</v>
      </c>
      <c r="N144" s="3">
        <v>1575</v>
      </c>
      <c r="O144" s="3">
        <v>1368</v>
      </c>
      <c r="P144" s="3">
        <v>1791</v>
      </c>
      <c r="Q144" s="3">
        <v>2044</v>
      </c>
      <c r="R144" s="3">
        <v>1948</v>
      </c>
      <c r="S144" s="3">
        <v>2117</v>
      </c>
      <c r="T144" s="3">
        <v>1963</v>
      </c>
      <c r="U144" s="3">
        <v>2047</v>
      </c>
      <c r="V144" s="3">
        <v>1954</v>
      </c>
      <c r="W144" s="3">
        <v>1826</v>
      </c>
    </row>
    <row r="145" spans="1:23" x14ac:dyDescent="0.3">
      <c r="A145" s="3" t="s">
        <v>232</v>
      </c>
      <c r="B145" s="3" t="s">
        <v>5</v>
      </c>
      <c r="C145" s="3" t="s">
        <v>227</v>
      </c>
      <c r="D145" s="3" t="s">
        <v>227</v>
      </c>
      <c r="E145" s="3"/>
      <c r="F145" s="3"/>
      <c r="G145" s="3"/>
      <c r="H145" s="3">
        <v>3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3">
      <c r="A146" s="3" t="s">
        <v>233</v>
      </c>
      <c r="B146" s="3" t="s">
        <v>5</v>
      </c>
      <c r="C146" s="3" t="s">
        <v>227</v>
      </c>
      <c r="D146" s="3" t="s">
        <v>227</v>
      </c>
      <c r="E146" s="3">
        <v>36</v>
      </c>
      <c r="F146" s="3">
        <v>52</v>
      </c>
      <c r="G146" s="3">
        <v>52</v>
      </c>
      <c r="H146" s="3">
        <v>45</v>
      </c>
      <c r="I146" s="3">
        <v>34</v>
      </c>
      <c r="J146" s="3">
        <v>62</v>
      </c>
      <c r="K146" s="3">
        <v>61</v>
      </c>
      <c r="L146" s="3">
        <v>80</v>
      </c>
      <c r="M146" s="3">
        <v>54</v>
      </c>
      <c r="N146" s="3">
        <v>55</v>
      </c>
      <c r="O146" s="3">
        <v>56</v>
      </c>
      <c r="P146" s="3">
        <v>23</v>
      </c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234</v>
      </c>
      <c r="B147" s="3" t="s">
        <v>5</v>
      </c>
      <c r="C147" s="3" t="s">
        <v>227</v>
      </c>
      <c r="D147" s="3" t="s">
        <v>227</v>
      </c>
      <c r="E147" s="3"/>
      <c r="F147" s="3"/>
      <c r="G147" s="3"/>
      <c r="H147" s="3">
        <v>3</v>
      </c>
      <c r="I147" s="3">
        <v>2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235</v>
      </c>
      <c r="B148" s="3" t="s">
        <v>5</v>
      </c>
      <c r="C148" s="3" t="s">
        <v>227</v>
      </c>
      <c r="D148" s="3" t="s">
        <v>227</v>
      </c>
      <c r="E148" s="3">
        <v>41</v>
      </c>
      <c r="F148" s="3">
        <v>48</v>
      </c>
      <c r="G148" s="3">
        <v>92</v>
      </c>
      <c r="H148" s="3">
        <v>110</v>
      </c>
      <c r="I148" s="3">
        <v>46</v>
      </c>
      <c r="J148" s="3">
        <v>82</v>
      </c>
      <c r="K148" s="3">
        <v>115</v>
      </c>
      <c r="L148" s="3">
        <v>99</v>
      </c>
      <c r="M148" s="3">
        <v>80</v>
      </c>
      <c r="N148" s="3">
        <v>71</v>
      </c>
      <c r="O148" s="3">
        <v>64</v>
      </c>
      <c r="P148" s="3">
        <v>43</v>
      </c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219</v>
      </c>
      <c r="B149" s="3" t="s">
        <v>9</v>
      </c>
      <c r="C149" s="3" t="s">
        <v>227</v>
      </c>
      <c r="D149" s="3" t="s">
        <v>227</v>
      </c>
      <c r="E149" s="3"/>
      <c r="F149" s="3"/>
      <c r="G149" s="3"/>
      <c r="H149" s="3"/>
      <c r="I149" s="3">
        <v>2592.5</v>
      </c>
      <c r="J149" s="3">
        <v>2707.5</v>
      </c>
      <c r="K149" s="3">
        <v>2718.5</v>
      </c>
      <c r="L149" s="3">
        <v>2809</v>
      </c>
      <c r="M149" s="3">
        <v>2644.5</v>
      </c>
      <c r="N149" s="3">
        <v>2680</v>
      </c>
      <c r="O149" s="3">
        <v>2634.5</v>
      </c>
      <c r="P149" s="3">
        <v>2785</v>
      </c>
      <c r="Q149" s="3">
        <v>2871</v>
      </c>
      <c r="R149" s="3">
        <v>2744.5</v>
      </c>
      <c r="S149" s="3">
        <v>2721</v>
      </c>
      <c r="T149" s="3">
        <v>2720.5</v>
      </c>
      <c r="U149" s="3">
        <v>2766</v>
      </c>
      <c r="V149" s="3">
        <v>2708</v>
      </c>
      <c r="W149" s="3">
        <v>2662</v>
      </c>
    </row>
    <row r="150" spans="1:23" x14ac:dyDescent="0.3">
      <c r="A150" s="3" t="s">
        <v>220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>
        <v>2147.3333333333335</v>
      </c>
      <c r="O150" s="3">
        <v>2954.9166666666665</v>
      </c>
      <c r="P150" s="3">
        <v>4247.041666666667</v>
      </c>
      <c r="Q150" s="3">
        <v>5301.2647058823532</v>
      </c>
      <c r="R150" s="3">
        <v>6177.0588235294117</v>
      </c>
      <c r="S150" s="3">
        <v>6171.2058823529414</v>
      </c>
      <c r="T150" s="3">
        <v>6059.7058823529414</v>
      </c>
      <c r="U150" s="3">
        <v>5796.9534883720926</v>
      </c>
      <c r="V150" s="3">
        <v>6372.2325581395353</v>
      </c>
      <c r="W150" s="3">
        <v>6203.4651162790697</v>
      </c>
    </row>
    <row r="151" spans="1:23" x14ac:dyDescent="0.3">
      <c r="A151" s="3" t="s">
        <v>236</v>
      </c>
      <c r="B151" s="3" t="s">
        <v>5</v>
      </c>
      <c r="C151" s="3" t="s">
        <v>227</v>
      </c>
      <c r="D151" s="3" t="s">
        <v>227</v>
      </c>
      <c r="E151" s="3"/>
      <c r="F151" s="3">
        <v>4</v>
      </c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237</v>
      </c>
      <c r="B152" s="3" t="s">
        <v>5</v>
      </c>
      <c r="C152" s="3" t="s">
        <v>227</v>
      </c>
      <c r="D152" s="3" t="s">
        <v>227</v>
      </c>
      <c r="E152" s="3">
        <v>1</v>
      </c>
      <c r="F152" s="3">
        <v>1</v>
      </c>
      <c r="G152" s="3">
        <v>1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238</v>
      </c>
      <c r="B153" s="3" t="s">
        <v>5</v>
      </c>
      <c r="C153" s="3" t="s">
        <v>227</v>
      </c>
      <c r="D153" s="3" t="s">
        <v>227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239</v>
      </c>
      <c r="B154" s="3" t="s">
        <v>5</v>
      </c>
      <c r="C154" s="3" t="s">
        <v>227</v>
      </c>
      <c r="D154" s="3" t="s">
        <v>227</v>
      </c>
      <c r="E154" s="3"/>
      <c r="F154" s="3">
        <v>1</v>
      </c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240</v>
      </c>
      <c r="B155" s="3" t="s">
        <v>4</v>
      </c>
      <c r="C155" s="3" t="s">
        <v>227</v>
      </c>
      <c r="D155" s="3" t="s">
        <v>227</v>
      </c>
      <c r="E155" s="3">
        <v>7776</v>
      </c>
      <c r="F155" s="3">
        <v>7848</v>
      </c>
      <c r="G155" s="3">
        <v>7295</v>
      </c>
      <c r="H155" s="3">
        <v>7824</v>
      </c>
      <c r="I155" s="3">
        <v>7824</v>
      </c>
      <c r="J155" s="3">
        <v>6984</v>
      </c>
      <c r="K155" s="3">
        <v>7656</v>
      </c>
      <c r="L155" s="3">
        <v>7626</v>
      </c>
      <c r="M155" s="3">
        <v>7127</v>
      </c>
      <c r="N155" s="3">
        <v>7647</v>
      </c>
      <c r="O155" s="3">
        <v>7556</v>
      </c>
      <c r="P155" s="3">
        <v>7544</v>
      </c>
      <c r="Q155" s="3">
        <v>7063</v>
      </c>
      <c r="R155" s="3">
        <v>7259</v>
      </c>
      <c r="S155" s="3">
        <v>6720</v>
      </c>
      <c r="T155" s="3">
        <v>7237</v>
      </c>
      <c r="U155" s="3">
        <v>6825</v>
      </c>
      <c r="V155" s="3">
        <v>6528</v>
      </c>
      <c r="W155" s="3">
        <v>6602</v>
      </c>
    </row>
    <row r="156" spans="1:23" x14ac:dyDescent="0.3">
      <c r="A156" s="3" t="s">
        <v>241</v>
      </c>
      <c r="B156" s="3" t="s">
        <v>4</v>
      </c>
      <c r="C156" s="3" t="s">
        <v>227</v>
      </c>
      <c r="D156" s="3" t="s">
        <v>227</v>
      </c>
      <c r="E156" s="3">
        <v>3110</v>
      </c>
      <c r="F156" s="3">
        <v>3276</v>
      </c>
      <c r="G156" s="3">
        <v>2423</v>
      </c>
      <c r="H156" s="3">
        <v>2617</v>
      </c>
      <c r="I156" s="3">
        <v>2229</v>
      </c>
      <c r="J156" s="3">
        <v>2073</v>
      </c>
      <c r="K156" s="3">
        <v>2086</v>
      </c>
      <c r="L156" s="3">
        <v>1687</v>
      </c>
      <c r="M156" s="3">
        <v>1482</v>
      </c>
      <c r="N156" s="3">
        <v>1494</v>
      </c>
      <c r="O156" s="3">
        <v>1500</v>
      </c>
      <c r="P156" s="3">
        <v>1748</v>
      </c>
      <c r="Q156" s="3">
        <v>2035</v>
      </c>
      <c r="R156" s="3">
        <v>2009</v>
      </c>
      <c r="S156" s="3">
        <v>2219</v>
      </c>
      <c r="T156" s="3">
        <v>1940</v>
      </c>
      <c r="U156" s="3">
        <v>2167</v>
      </c>
      <c r="V156" s="3">
        <v>1887</v>
      </c>
      <c r="W156" s="3">
        <v>2096</v>
      </c>
    </row>
    <row r="157" spans="1:23" x14ac:dyDescent="0.3">
      <c r="A157" s="3" t="s">
        <v>242</v>
      </c>
      <c r="B157" s="3" t="s">
        <v>4</v>
      </c>
      <c r="C157" s="3" t="s">
        <v>227</v>
      </c>
      <c r="D157" s="3" t="s">
        <v>227</v>
      </c>
      <c r="E157" s="3">
        <v>7632</v>
      </c>
      <c r="F157" s="3">
        <v>7799</v>
      </c>
      <c r="G157" s="3">
        <v>7776</v>
      </c>
      <c r="H157" s="3">
        <v>7248</v>
      </c>
      <c r="I157" s="3">
        <v>7776</v>
      </c>
      <c r="J157" s="3">
        <v>6936</v>
      </c>
      <c r="K157" s="3">
        <v>7608</v>
      </c>
      <c r="L157" s="3">
        <v>7606</v>
      </c>
      <c r="M157" s="3">
        <v>7144</v>
      </c>
      <c r="N157" s="3">
        <v>7544</v>
      </c>
      <c r="O157" s="3">
        <v>7486</v>
      </c>
      <c r="P157" s="3">
        <v>7536</v>
      </c>
      <c r="Q157" s="3">
        <v>7226</v>
      </c>
      <c r="R157" s="3">
        <v>7285</v>
      </c>
      <c r="S157" s="3">
        <v>6832</v>
      </c>
      <c r="T157" s="3">
        <v>7171</v>
      </c>
      <c r="U157" s="3">
        <v>7052</v>
      </c>
      <c r="V157" s="3">
        <v>6245</v>
      </c>
      <c r="W157" s="3">
        <v>6942</v>
      </c>
    </row>
    <row r="158" spans="1:23" x14ac:dyDescent="0.3">
      <c r="A158" s="3" t="s">
        <v>243</v>
      </c>
      <c r="B158" s="3" t="s">
        <v>4</v>
      </c>
      <c r="C158" s="3" t="s">
        <v>227</v>
      </c>
      <c r="D158" s="3" t="s">
        <v>227</v>
      </c>
      <c r="E158" s="3">
        <v>2998</v>
      </c>
      <c r="F158" s="3">
        <v>3287</v>
      </c>
      <c r="G158" s="3">
        <v>2627</v>
      </c>
      <c r="H158" s="3">
        <v>2203</v>
      </c>
      <c r="I158" s="3">
        <v>2198</v>
      </c>
      <c r="J158" s="3">
        <v>2063</v>
      </c>
      <c r="K158" s="3">
        <v>2141</v>
      </c>
      <c r="L158" s="3">
        <v>1692</v>
      </c>
      <c r="M158" s="3">
        <v>1519</v>
      </c>
      <c r="N158" s="3">
        <v>1440</v>
      </c>
      <c r="O158" s="3">
        <v>1487</v>
      </c>
      <c r="P158" s="3">
        <v>1691</v>
      </c>
      <c r="Q158" s="3">
        <v>1972</v>
      </c>
      <c r="R158" s="3">
        <v>2031</v>
      </c>
      <c r="S158" s="3">
        <v>2014</v>
      </c>
      <c r="T158" s="3">
        <v>1835</v>
      </c>
      <c r="U158" s="3">
        <v>2054</v>
      </c>
      <c r="V158" s="3">
        <v>1920</v>
      </c>
      <c r="W158" s="3">
        <v>1996</v>
      </c>
    </row>
    <row r="159" spans="1:23" x14ac:dyDescent="0.3">
      <c r="A159" s="3" t="s">
        <v>122</v>
      </c>
      <c r="B159" s="3" t="s">
        <v>3</v>
      </c>
      <c r="C159" s="3" t="s">
        <v>227</v>
      </c>
      <c r="D159" s="3" t="s">
        <v>227</v>
      </c>
      <c r="E159" s="3">
        <v>2777</v>
      </c>
      <c r="F159" s="3">
        <v>2613</v>
      </c>
      <c r="G159" s="3">
        <v>2848</v>
      </c>
      <c r="H159" s="3">
        <v>2616</v>
      </c>
      <c r="I159" s="3">
        <v>3152</v>
      </c>
      <c r="J159" s="3">
        <v>3834</v>
      </c>
      <c r="K159" s="3">
        <v>3550</v>
      </c>
      <c r="L159" s="3">
        <v>3934</v>
      </c>
      <c r="M159" s="3">
        <v>5950</v>
      </c>
      <c r="N159" s="3">
        <v>4517</v>
      </c>
      <c r="O159" s="3">
        <v>4826</v>
      </c>
      <c r="P159" s="3">
        <v>1782</v>
      </c>
      <c r="Q159" s="3"/>
      <c r="R159" s="3"/>
      <c r="S159" s="3"/>
      <c r="T159" s="3"/>
      <c r="U159" s="3"/>
      <c r="V159" s="3"/>
      <c r="W159" s="3"/>
    </row>
    <row r="160" spans="1:23" x14ac:dyDescent="0.3">
      <c r="A160" s="3" t="s">
        <v>123</v>
      </c>
      <c r="B160" s="3" t="s">
        <v>3</v>
      </c>
      <c r="C160" s="3" t="s">
        <v>227</v>
      </c>
      <c r="D160" s="3" t="s">
        <v>227</v>
      </c>
      <c r="E160" s="3">
        <v>1929</v>
      </c>
      <c r="F160" s="3">
        <v>3123</v>
      </c>
      <c r="G160" s="3">
        <v>3133</v>
      </c>
      <c r="H160" s="3">
        <v>2754</v>
      </c>
      <c r="I160" s="3">
        <v>2575</v>
      </c>
      <c r="J160" s="3">
        <v>3991</v>
      </c>
      <c r="K160" s="3">
        <v>3050</v>
      </c>
      <c r="L160" s="3">
        <v>4277</v>
      </c>
      <c r="M160" s="3">
        <v>5428</v>
      </c>
      <c r="N160" s="3">
        <v>6019</v>
      </c>
      <c r="O160" s="3">
        <v>5146</v>
      </c>
      <c r="P160" s="3">
        <v>1735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244</v>
      </c>
      <c r="B161" s="3" t="s">
        <v>5</v>
      </c>
      <c r="C161" s="3" t="s">
        <v>227</v>
      </c>
      <c r="D161" s="3" t="s">
        <v>227</v>
      </c>
      <c r="E161" s="3"/>
      <c r="F161" s="3"/>
      <c r="G161" s="3">
        <v>2</v>
      </c>
      <c r="H161" s="3">
        <v>2</v>
      </c>
      <c r="I161" s="3">
        <v>4</v>
      </c>
      <c r="J161" s="3">
        <v>11</v>
      </c>
      <c r="K161" s="3">
        <v>36</v>
      </c>
      <c r="L161" s="3">
        <v>22</v>
      </c>
      <c r="M161" s="3"/>
      <c r="N161" s="3"/>
      <c r="O161" s="3">
        <v>9</v>
      </c>
      <c r="P161" s="3">
        <v>10</v>
      </c>
      <c r="Q161" s="3">
        <v>23</v>
      </c>
      <c r="R161" s="3"/>
      <c r="S161" s="3"/>
      <c r="T161" s="3"/>
      <c r="U161" s="3"/>
      <c r="V161" s="3"/>
      <c r="W161" s="3"/>
    </row>
    <row r="162" spans="1:23" x14ac:dyDescent="0.3">
      <c r="A162" s="3" t="s">
        <v>245</v>
      </c>
      <c r="B162" s="3" t="s">
        <v>5</v>
      </c>
      <c r="C162" s="3" t="s">
        <v>227</v>
      </c>
      <c r="D162" s="3" t="s">
        <v>227</v>
      </c>
      <c r="E162" s="3"/>
      <c r="F162" s="3">
        <v>4</v>
      </c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x14ac:dyDescent="0.3">
      <c r="A163" s="3" t="s">
        <v>246</v>
      </c>
      <c r="B163" s="3" t="s">
        <v>5</v>
      </c>
      <c r="C163" s="3" t="s">
        <v>227</v>
      </c>
      <c r="D163" s="3" t="s">
        <v>227</v>
      </c>
      <c r="E163" s="3"/>
      <c r="F163" s="3"/>
      <c r="G163" s="3">
        <v>3</v>
      </c>
      <c r="H163" s="3">
        <v>4</v>
      </c>
      <c r="I163" s="3">
        <v>4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247</v>
      </c>
      <c r="B164" s="3" t="s">
        <v>5</v>
      </c>
      <c r="C164" s="3" t="s">
        <v>227</v>
      </c>
      <c r="D164" s="3" t="s">
        <v>227</v>
      </c>
      <c r="E164" s="3"/>
      <c r="F164" s="3">
        <v>2</v>
      </c>
      <c r="G164" s="3">
        <v>4</v>
      </c>
      <c r="H164" s="3">
        <v>8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248</v>
      </c>
      <c r="B165" s="3" t="s">
        <v>5</v>
      </c>
      <c r="C165" s="3" t="s">
        <v>227</v>
      </c>
      <c r="D165" s="3" t="s">
        <v>227</v>
      </c>
      <c r="E165" s="3"/>
      <c r="F165" s="3">
        <v>3</v>
      </c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249</v>
      </c>
      <c r="B166" s="3" t="s">
        <v>5</v>
      </c>
      <c r="C166" s="3" t="s">
        <v>227</v>
      </c>
      <c r="D166" s="3" t="s">
        <v>227</v>
      </c>
      <c r="E166" s="3">
        <v>3</v>
      </c>
      <c r="F166" s="3">
        <v>5</v>
      </c>
      <c r="G166" s="3">
        <v>1</v>
      </c>
      <c r="H166" s="3">
        <v>8</v>
      </c>
      <c r="I166" s="3">
        <v>3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250</v>
      </c>
      <c r="B167" s="3" t="s">
        <v>5</v>
      </c>
      <c r="C167" s="3" t="s">
        <v>227</v>
      </c>
      <c r="D167" s="3" t="s">
        <v>227</v>
      </c>
      <c r="E167" s="3">
        <v>219</v>
      </c>
      <c r="F167" s="3">
        <v>182</v>
      </c>
      <c r="G167" s="3">
        <v>246</v>
      </c>
      <c r="H167" s="3">
        <v>202</v>
      </c>
      <c r="I167" s="3">
        <v>155</v>
      </c>
      <c r="J167" s="3">
        <v>181</v>
      </c>
      <c r="K167" s="3">
        <v>212</v>
      </c>
      <c r="L167" s="3">
        <v>212</v>
      </c>
      <c r="M167" s="3">
        <v>150</v>
      </c>
      <c r="N167" s="3">
        <v>128</v>
      </c>
      <c r="O167" s="3">
        <v>118</v>
      </c>
      <c r="P167" s="3">
        <v>166</v>
      </c>
      <c r="Q167" s="3">
        <v>136</v>
      </c>
      <c r="R167" s="3">
        <v>31</v>
      </c>
      <c r="S167" s="3"/>
      <c r="T167" s="3"/>
      <c r="U167" s="3"/>
      <c r="V167" s="3"/>
      <c r="W167" s="3"/>
    </row>
    <row r="168" spans="1:23" x14ac:dyDescent="0.3">
      <c r="A168" s="3" t="s">
        <v>251</v>
      </c>
      <c r="B168" s="3" t="s">
        <v>5</v>
      </c>
      <c r="C168" s="3" t="s">
        <v>227</v>
      </c>
      <c r="D168" s="3" t="s">
        <v>227</v>
      </c>
      <c r="E168" s="3">
        <v>273</v>
      </c>
      <c r="F168" s="3">
        <v>320</v>
      </c>
      <c r="G168" s="3">
        <v>320</v>
      </c>
      <c r="H168" s="3">
        <v>260</v>
      </c>
      <c r="I168" s="3">
        <v>153</v>
      </c>
      <c r="J168" s="3">
        <v>219</v>
      </c>
      <c r="K168" s="3">
        <v>212</v>
      </c>
      <c r="L168" s="3">
        <v>220</v>
      </c>
      <c r="M168" s="3">
        <v>189</v>
      </c>
      <c r="N168" s="3">
        <v>192</v>
      </c>
      <c r="O168" s="3">
        <v>160</v>
      </c>
      <c r="P168" s="3">
        <v>212</v>
      </c>
      <c r="Q168" s="3">
        <v>160</v>
      </c>
      <c r="R168" s="3">
        <v>73</v>
      </c>
      <c r="S168" s="3"/>
      <c r="T168" s="3"/>
      <c r="U168" s="3"/>
      <c r="V168" s="3"/>
      <c r="W168" s="3"/>
    </row>
    <row r="169" spans="1:23" x14ac:dyDescent="0.3">
      <c r="A169" s="3" t="s">
        <v>252</v>
      </c>
      <c r="B169" s="3" t="s">
        <v>5</v>
      </c>
      <c r="C169" s="3" t="s">
        <v>227</v>
      </c>
      <c r="D169" s="3" t="s">
        <v>227</v>
      </c>
      <c r="E169" s="3">
        <v>356</v>
      </c>
      <c r="F169" s="3">
        <v>354</v>
      </c>
      <c r="G169" s="3">
        <v>310</v>
      </c>
      <c r="H169" s="3">
        <v>210</v>
      </c>
      <c r="I169" s="3">
        <v>176</v>
      </c>
      <c r="J169" s="3">
        <v>228</v>
      </c>
      <c r="K169" s="3">
        <v>235</v>
      </c>
      <c r="L169" s="3">
        <v>257</v>
      </c>
      <c r="M169" s="3">
        <v>203</v>
      </c>
      <c r="N169" s="3">
        <v>193</v>
      </c>
      <c r="O169" s="3">
        <v>165</v>
      </c>
      <c r="P169" s="3">
        <v>239</v>
      </c>
      <c r="Q169" s="3">
        <v>262</v>
      </c>
      <c r="R169" s="3">
        <v>52</v>
      </c>
      <c r="S169" s="3"/>
      <c r="T169" s="3"/>
      <c r="U169" s="3"/>
      <c r="V169" s="3"/>
      <c r="W169" s="3"/>
    </row>
    <row r="170" spans="1:23" x14ac:dyDescent="0.3">
      <c r="A170" s="3" t="s">
        <v>330</v>
      </c>
      <c r="B170" s="3" t="s">
        <v>101</v>
      </c>
      <c r="C170" s="3" t="s">
        <v>227</v>
      </c>
      <c r="D170" s="3" t="s">
        <v>227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>
        <v>5006.6458740234375</v>
      </c>
      <c r="U170" s="3">
        <v>8316.0001220703125</v>
      </c>
      <c r="V170" s="3">
        <v>6635.2290344238281</v>
      </c>
      <c r="W170" s="3">
        <v>8324.0352172851563</v>
      </c>
    </row>
    <row r="171" spans="1:23" x14ac:dyDescent="0.3">
      <c r="A171" s="3" t="s">
        <v>221</v>
      </c>
      <c r="B171" s="3" t="s">
        <v>5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>
        <v>11.666666666666666</v>
      </c>
      <c r="Q171" s="3">
        <v>45.166666666666664</v>
      </c>
      <c r="R171" s="3">
        <v>267.83333333333331</v>
      </c>
      <c r="S171" s="3">
        <v>288.9752368927002</v>
      </c>
      <c r="T171" s="3">
        <v>210.66666666666666</v>
      </c>
      <c r="U171" s="3">
        <v>370.40626271565753</v>
      </c>
      <c r="V171" s="3">
        <v>382.55908203125</v>
      </c>
      <c r="W171" s="3">
        <v>253.76948515574136</v>
      </c>
    </row>
    <row r="172" spans="1:23" x14ac:dyDescent="0.3">
      <c r="A172" s="3" t="s">
        <v>224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>
        <v>572.27748107910156</v>
      </c>
      <c r="V172" s="3">
        <v>719.42410659790039</v>
      </c>
      <c r="W172" s="3">
        <v>606.04457187652588</v>
      </c>
    </row>
    <row r="173" spans="1:23" x14ac:dyDescent="0.3">
      <c r="A173" s="3" t="s">
        <v>253</v>
      </c>
      <c r="B173" s="3" t="s">
        <v>226</v>
      </c>
      <c r="C173" s="3" t="s">
        <v>227</v>
      </c>
      <c r="D173" s="3" t="s">
        <v>227</v>
      </c>
      <c r="E173" s="3">
        <v>1</v>
      </c>
      <c r="F173" s="3">
        <v>1</v>
      </c>
      <c r="G173" s="3"/>
      <c r="H173" s="3">
        <v>2</v>
      </c>
      <c r="I173" s="3">
        <v>1</v>
      </c>
      <c r="J173" s="3">
        <v>2</v>
      </c>
      <c r="K173" s="3">
        <v>1</v>
      </c>
      <c r="L173" s="3">
        <v>2</v>
      </c>
      <c r="M173" s="3">
        <v>4</v>
      </c>
      <c r="N173" s="3">
        <v>1</v>
      </c>
      <c r="O173" s="3"/>
      <c r="P173" s="3">
        <v>2</v>
      </c>
      <c r="Q173" s="3">
        <v>1</v>
      </c>
      <c r="R173" s="3"/>
      <c r="S173" s="3"/>
      <c r="T173" s="3"/>
      <c r="U173" s="3"/>
      <c r="V173" s="3"/>
      <c r="W173" s="3"/>
    </row>
    <row r="174" spans="1:23" x14ac:dyDescent="0.3">
      <c r="A174" s="3" t="s">
        <v>254</v>
      </c>
      <c r="B174" s="3" t="s">
        <v>4</v>
      </c>
      <c r="C174" s="3" t="s">
        <v>227</v>
      </c>
      <c r="D174" s="3" t="s">
        <v>227</v>
      </c>
      <c r="E174" s="3">
        <v>6759</v>
      </c>
      <c r="F174" s="3">
        <v>6718</v>
      </c>
      <c r="G174" s="3">
        <v>7274</v>
      </c>
      <c r="H174" s="3">
        <v>5760</v>
      </c>
      <c r="I174" s="3">
        <v>6101</v>
      </c>
      <c r="J174" s="3">
        <v>5532</v>
      </c>
      <c r="K174" s="3">
        <v>5518</v>
      </c>
      <c r="L174" s="3">
        <v>4411</v>
      </c>
      <c r="M174" s="3">
        <v>2857</v>
      </c>
      <c r="N174" s="3">
        <v>2395</v>
      </c>
      <c r="O174" s="3">
        <v>2656</v>
      </c>
      <c r="P174" s="3">
        <v>3365</v>
      </c>
      <c r="Q174" s="3">
        <v>4130</v>
      </c>
      <c r="R174" s="3">
        <v>3973</v>
      </c>
      <c r="S174" s="3">
        <v>5436</v>
      </c>
      <c r="T174" s="3">
        <v>3802</v>
      </c>
      <c r="U174" s="3">
        <v>814</v>
      </c>
      <c r="V174" s="3"/>
      <c r="W174" s="3"/>
    </row>
    <row r="175" spans="1:23" x14ac:dyDescent="0.3">
      <c r="A175" s="3" t="s">
        <v>255</v>
      </c>
      <c r="B175" s="3" t="s">
        <v>4</v>
      </c>
      <c r="C175" s="3" t="s">
        <v>227</v>
      </c>
      <c r="D175" s="3" t="s">
        <v>227</v>
      </c>
      <c r="E175" s="3">
        <v>6057</v>
      </c>
      <c r="F175" s="3">
        <v>6367</v>
      </c>
      <c r="G175" s="3">
        <v>5924</v>
      </c>
      <c r="H175" s="3">
        <v>6445</v>
      </c>
      <c r="I175" s="3">
        <v>5874</v>
      </c>
      <c r="J175" s="3">
        <v>6448</v>
      </c>
      <c r="K175" s="3">
        <v>5352</v>
      </c>
      <c r="L175" s="3">
        <v>5674</v>
      </c>
      <c r="M175" s="3">
        <v>4961</v>
      </c>
      <c r="N175" s="3">
        <v>4161</v>
      </c>
      <c r="O175" s="3">
        <v>3789</v>
      </c>
      <c r="P175" s="3">
        <v>4494</v>
      </c>
      <c r="Q175" s="3">
        <v>4930</v>
      </c>
      <c r="R175" s="3">
        <v>4634</v>
      </c>
      <c r="S175" s="3">
        <v>5185</v>
      </c>
      <c r="T175" s="3">
        <v>4465</v>
      </c>
      <c r="U175" s="3">
        <v>4090</v>
      </c>
      <c r="V175" s="3">
        <v>4147</v>
      </c>
      <c r="W175" s="3">
        <v>3764</v>
      </c>
    </row>
    <row r="176" spans="1:23" x14ac:dyDescent="0.3">
      <c r="A176" s="3" t="s">
        <v>256</v>
      </c>
      <c r="B176" s="3" t="s">
        <v>4</v>
      </c>
      <c r="C176" s="3" t="s">
        <v>227</v>
      </c>
      <c r="D176" s="3" t="s">
        <v>227</v>
      </c>
      <c r="E176" s="3">
        <v>6953</v>
      </c>
      <c r="F176" s="3">
        <v>6882</v>
      </c>
      <c r="G176" s="3">
        <v>7080</v>
      </c>
      <c r="H176" s="3">
        <v>6273</v>
      </c>
      <c r="I176" s="3">
        <v>7272</v>
      </c>
      <c r="J176" s="3">
        <v>6919</v>
      </c>
      <c r="K176" s="3">
        <v>7057</v>
      </c>
      <c r="L176" s="3">
        <v>5899</v>
      </c>
      <c r="M176" s="3">
        <v>6541</v>
      </c>
      <c r="N176" s="3">
        <v>5781</v>
      </c>
      <c r="O176" s="3">
        <v>6012</v>
      </c>
      <c r="P176" s="3">
        <v>5594</v>
      </c>
      <c r="Q176" s="3">
        <v>6021</v>
      </c>
      <c r="R176" s="3">
        <v>5787</v>
      </c>
      <c r="S176" s="3">
        <v>6643</v>
      </c>
      <c r="T176" s="3">
        <v>5434</v>
      </c>
      <c r="U176" s="3">
        <v>5494</v>
      </c>
      <c r="V176" s="3">
        <v>5023</v>
      </c>
      <c r="W176" s="3">
        <v>5091</v>
      </c>
    </row>
    <row r="177" spans="1:23" x14ac:dyDescent="0.3">
      <c r="A177" s="3" t="s">
        <v>257</v>
      </c>
      <c r="B177" s="3" t="s">
        <v>4</v>
      </c>
      <c r="C177" s="3" t="s">
        <v>227</v>
      </c>
      <c r="D177" s="3" t="s">
        <v>227</v>
      </c>
      <c r="E177" s="3">
        <v>6349</v>
      </c>
      <c r="F177" s="3">
        <v>7252</v>
      </c>
      <c r="G177" s="3">
        <v>5955</v>
      </c>
      <c r="H177" s="3">
        <v>7187</v>
      </c>
      <c r="I177" s="3">
        <v>6725</v>
      </c>
      <c r="J177" s="3">
        <v>7190</v>
      </c>
      <c r="K177" s="3">
        <v>6743</v>
      </c>
      <c r="L177" s="3">
        <v>7039</v>
      </c>
      <c r="M177" s="3">
        <v>5791</v>
      </c>
      <c r="N177" s="3">
        <v>6494</v>
      </c>
      <c r="O177" s="3">
        <v>6040</v>
      </c>
      <c r="P177" s="3">
        <v>6106</v>
      </c>
      <c r="Q177" s="3">
        <v>5442</v>
      </c>
      <c r="R177" s="3">
        <v>6401</v>
      </c>
      <c r="S177" s="3">
        <v>6077</v>
      </c>
      <c r="T177" s="3">
        <v>6257</v>
      </c>
      <c r="U177" s="3">
        <v>5887</v>
      </c>
      <c r="V177" s="3">
        <v>5998</v>
      </c>
      <c r="W177" s="3">
        <v>5069</v>
      </c>
    </row>
    <row r="178" spans="1:23" x14ac:dyDescent="0.3">
      <c r="A178" s="3" t="s">
        <v>258</v>
      </c>
      <c r="B178" s="3" t="s">
        <v>5</v>
      </c>
      <c r="C178" s="3" t="s">
        <v>227</v>
      </c>
      <c r="D178" s="3" t="s">
        <v>227</v>
      </c>
      <c r="E178" s="3"/>
      <c r="F178" s="3">
        <v>2</v>
      </c>
      <c r="G178" s="3">
        <v>1</v>
      </c>
      <c r="H178" s="3">
        <v>2</v>
      </c>
      <c r="I178" s="3">
        <v>3</v>
      </c>
      <c r="J178" s="3">
        <v>5</v>
      </c>
      <c r="K178" s="3">
        <v>22</v>
      </c>
      <c r="L178" s="3">
        <v>10</v>
      </c>
      <c r="M178" s="3">
        <v>8</v>
      </c>
      <c r="N178" s="3">
        <v>3</v>
      </c>
      <c r="O178" s="3">
        <v>10</v>
      </c>
      <c r="P178" s="3">
        <v>3</v>
      </c>
      <c r="Q178" s="3"/>
      <c r="R178" s="3"/>
      <c r="S178" s="3"/>
      <c r="T178" s="3"/>
      <c r="U178" s="3"/>
      <c r="V178" s="3"/>
      <c r="W178" s="3"/>
    </row>
    <row r="179" spans="1:23" x14ac:dyDescent="0.3">
      <c r="A179" s="3" t="s">
        <v>259</v>
      </c>
      <c r="B179" s="3" t="s">
        <v>5</v>
      </c>
      <c r="C179" s="3" t="s">
        <v>227</v>
      </c>
      <c r="D179" s="3" t="s">
        <v>227</v>
      </c>
      <c r="E179" s="3">
        <v>71</v>
      </c>
      <c r="F179" s="3">
        <v>153</v>
      </c>
      <c r="G179" s="3">
        <v>134</v>
      </c>
      <c r="H179" s="3">
        <v>79</v>
      </c>
      <c r="I179" s="3">
        <v>65</v>
      </c>
      <c r="J179" s="3">
        <v>83</v>
      </c>
      <c r="K179" s="3">
        <v>141</v>
      </c>
      <c r="L179" s="3">
        <v>125</v>
      </c>
      <c r="M179" s="3">
        <v>91</v>
      </c>
      <c r="N179" s="3">
        <v>59</v>
      </c>
      <c r="O179" s="3">
        <v>74</v>
      </c>
      <c r="P179" s="3">
        <v>114</v>
      </c>
      <c r="Q179" s="3">
        <v>160</v>
      </c>
      <c r="R179" s="3">
        <v>203</v>
      </c>
      <c r="S179" s="3">
        <v>332</v>
      </c>
      <c r="T179" s="3">
        <v>65</v>
      </c>
      <c r="U179" s="3"/>
      <c r="V179" s="3"/>
      <c r="W179" s="3"/>
    </row>
    <row r="180" spans="1:23" x14ac:dyDescent="0.3">
      <c r="A180" s="3" t="s">
        <v>260</v>
      </c>
      <c r="B180" s="3" t="s">
        <v>5</v>
      </c>
      <c r="C180" s="3" t="s">
        <v>227</v>
      </c>
      <c r="D180" s="3" t="s">
        <v>227</v>
      </c>
      <c r="E180" s="3">
        <v>2</v>
      </c>
      <c r="F180" s="3">
        <v>5</v>
      </c>
      <c r="G180" s="3">
        <v>10</v>
      </c>
      <c r="H180" s="3">
        <v>12</v>
      </c>
      <c r="I180" s="3">
        <v>4</v>
      </c>
      <c r="J180" s="3">
        <v>14</v>
      </c>
      <c r="K180" s="3">
        <v>35</v>
      </c>
      <c r="L180" s="3">
        <v>23</v>
      </c>
      <c r="M180" s="3">
        <v>7</v>
      </c>
      <c r="N180" s="3">
        <v>7</v>
      </c>
      <c r="O180" s="3">
        <v>18</v>
      </c>
      <c r="P180" s="3">
        <v>10</v>
      </c>
      <c r="Q180" s="3">
        <v>22</v>
      </c>
      <c r="R180" s="3">
        <v>32</v>
      </c>
      <c r="S180" s="3">
        <v>58</v>
      </c>
      <c r="T180" s="3">
        <v>43</v>
      </c>
      <c r="U180" s="3">
        <v>4</v>
      </c>
      <c r="V180" s="3">
        <v>4</v>
      </c>
      <c r="W180" s="3">
        <v>3</v>
      </c>
    </row>
    <row r="181" spans="1:23" x14ac:dyDescent="0.3">
      <c r="A181" s="3" t="s">
        <v>261</v>
      </c>
      <c r="B181" s="3" t="s">
        <v>5</v>
      </c>
      <c r="C181" s="3" t="s">
        <v>227</v>
      </c>
      <c r="D181" s="3" t="s">
        <v>227</v>
      </c>
      <c r="E181" s="3">
        <v>83</v>
      </c>
      <c r="F181" s="3">
        <v>90</v>
      </c>
      <c r="G181" s="3">
        <v>91</v>
      </c>
      <c r="H181" s="3">
        <v>58</v>
      </c>
      <c r="I181" s="3">
        <v>45</v>
      </c>
      <c r="J181" s="3">
        <v>63</v>
      </c>
      <c r="K181" s="3">
        <v>129</v>
      </c>
      <c r="L181" s="3">
        <v>97</v>
      </c>
      <c r="M181" s="3">
        <v>65</v>
      </c>
      <c r="N181" s="3">
        <v>28</v>
      </c>
      <c r="O181" s="3">
        <v>55</v>
      </c>
      <c r="P181" s="3">
        <v>119</v>
      </c>
      <c r="Q181" s="3">
        <v>106</v>
      </c>
      <c r="R181" s="3">
        <v>220</v>
      </c>
      <c r="S181" s="3">
        <v>296</v>
      </c>
      <c r="T181" s="3">
        <v>271</v>
      </c>
      <c r="U181" s="3">
        <v>38</v>
      </c>
      <c r="V181" s="3">
        <v>26</v>
      </c>
      <c r="W181" s="3">
        <v>52</v>
      </c>
    </row>
    <row r="182" spans="1:23" x14ac:dyDescent="0.3">
      <c r="A182" s="3" t="s">
        <v>262</v>
      </c>
      <c r="B182" s="3" t="s">
        <v>5</v>
      </c>
      <c r="C182" s="3" t="s">
        <v>227</v>
      </c>
      <c r="D182" s="3" t="s">
        <v>227</v>
      </c>
      <c r="E182" s="3">
        <v>124</v>
      </c>
      <c r="F182" s="3">
        <v>147</v>
      </c>
      <c r="G182" s="3">
        <v>131</v>
      </c>
      <c r="H182" s="3">
        <v>112</v>
      </c>
      <c r="I182" s="3">
        <v>112</v>
      </c>
      <c r="J182" s="3">
        <v>108</v>
      </c>
      <c r="K182" s="3">
        <v>160</v>
      </c>
      <c r="L182" s="3">
        <v>84</v>
      </c>
      <c r="M182" s="3">
        <v>74</v>
      </c>
      <c r="N182" s="3">
        <v>76</v>
      </c>
      <c r="O182" s="3">
        <v>87</v>
      </c>
      <c r="P182" s="3">
        <v>138</v>
      </c>
      <c r="Q182" s="3">
        <v>165</v>
      </c>
      <c r="R182" s="3">
        <v>257</v>
      </c>
      <c r="S182" s="3">
        <v>404</v>
      </c>
      <c r="T182" s="3">
        <v>356</v>
      </c>
      <c r="U182" s="3">
        <v>87</v>
      </c>
      <c r="V182" s="3">
        <v>83</v>
      </c>
      <c r="W182" s="3">
        <v>66</v>
      </c>
    </row>
    <row r="183" spans="1:23" x14ac:dyDescent="0.3">
      <c r="A183" s="3" t="s">
        <v>263</v>
      </c>
      <c r="B183" s="3" t="s">
        <v>5</v>
      </c>
      <c r="C183" s="3" t="s">
        <v>227</v>
      </c>
      <c r="D183" s="3" t="s">
        <v>227</v>
      </c>
      <c r="E183" s="3">
        <v>162</v>
      </c>
      <c r="F183" s="3">
        <v>176</v>
      </c>
      <c r="G183" s="3">
        <v>181</v>
      </c>
      <c r="H183" s="3">
        <v>167</v>
      </c>
      <c r="I183" s="3">
        <v>80</v>
      </c>
      <c r="J183" s="3">
        <v>149</v>
      </c>
      <c r="K183" s="3">
        <v>131</v>
      </c>
      <c r="L183" s="3">
        <v>141</v>
      </c>
      <c r="M183" s="3">
        <v>79</v>
      </c>
      <c r="N183" s="3">
        <v>65</v>
      </c>
      <c r="O183" s="3">
        <v>81</v>
      </c>
      <c r="P183" s="3">
        <v>169</v>
      </c>
      <c r="Q183" s="3">
        <v>162</v>
      </c>
      <c r="R183" s="3">
        <v>290</v>
      </c>
      <c r="S183" s="3">
        <v>501</v>
      </c>
      <c r="T183" s="3">
        <v>388</v>
      </c>
      <c r="U183" s="3">
        <v>100</v>
      </c>
      <c r="V183" s="3">
        <v>98</v>
      </c>
      <c r="W183" s="3">
        <v>131</v>
      </c>
    </row>
    <row r="184" spans="1:23" x14ac:dyDescent="0.3">
      <c r="A184" s="3" t="s">
        <v>264</v>
      </c>
      <c r="B184" s="3" t="s">
        <v>5</v>
      </c>
      <c r="C184" s="3" t="s">
        <v>227</v>
      </c>
      <c r="D184" s="3" t="s">
        <v>227</v>
      </c>
      <c r="E184" s="3"/>
      <c r="F184" s="3"/>
      <c r="G184" s="3"/>
      <c r="H184" s="3"/>
      <c r="I184" s="3"/>
      <c r="J184" s="3">
        <v>3</v>
      </c>
      <c r="K184" s="3">
        <v>7</v>
      </c>
      <c r="L184" s="3">
        <v>14</v>
      </c>
      <c r="M184" s="3">
        <v>4</v>
      </c>
      <c r="N184" s="3">
        <v>2</v>
      </c>
      <c r="O184" s="3">
        <v>7</v>
      </c>
      <c r="P184" s="3"/>
      <c r="Q184" s="3"/>
      <c r="R184" s="3"/>
      <c r="S184" s="3"/>
      <c r="T184" s="3"/>
      <c r="U184" s="3"/>
      <c r="V184" s="3"/>
      <c r="W184" s="3"/>
    </row>
    <row r="185" spans="1:23" x14ac:dyDescent="0.3">
      <c r="A185" s="3" t="s">
        <v>265</v>
      </c>
      <c r="B185" s="3" t="s">
        <v>5</v>
      </c>
      <c r="C185" s="3" t="s">
        <v>227</v>
      </c>
      <c r="D185" s="3" t="s">
        <v>227</v>
      </c>
      <c r="E185" s="3"/>
      <c r="F185" s="3">
        <v>2</v>
      </c>
      <c r="G185" s="3">
        <v>1</v>
      </c>
      <c r="H185" s="3">
        <v>3</v>
      </c>
      <c r="I185" s="3">
        <v>3</v>
      </c>
      <c r="J185" s="3">
        <v>6</v>
      </c>
      <c r="K185" s="3">
        <v>17</v>
      </c>
      <c r="L185" s="3">
        <v>16</v>
      </c>
      <c r="M185" s="3">
        <v>7</v>
      </c>
      <c r="N185" s="3">
        <v>2</v>
      </c>
      <c r="O185" s="3">
        <v>9</v>
      </c>
      <c r="P185" s="3">
        <v>2</v>
      </c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266</v>
      </c>
      <c r="B186" s="3" t="s">
        <v>5</v>
      </c>
      <c r="C186" s="3" t="s">
        <v>227</v>
      </c>
      <c r="D186" s="3" t="s">
        <v>227</v>
      </c>
      <c r="E186" s="3"/>
      <c r="F186" s="3">
        <v>2</v>
      </c>
      <c r="G186" s="3">
        <v>3</v>
      </c>
      <c r="H186" s="3">
        <v>6</v>
      </c>
      <c r="I186" s="3">
        <v>3</v>
      </c>
      <c r="J186" s="3">
        <v>7</v>
      </c>
      <c r="K186" s="3">
        <v>22</v>
      </c>
      <c r="L186" s="3">
        <v>18</v>
      </c>
      <c r="M186" s="3">
        <v>8</v>
      </c>
      <c r="N186" s="3">
        <v>4</v>
      </c>
      <c r="O186" s="3">
        <v>11</v>
      </c>
      <c r="P186" s="3">
        <v>2</v>
      </c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267</v>
      </c>
      <c r="B187" s="3" t="s">
        <v>5</v>
      </c>
      <c r="C187" s="3" t="s">
        <v>227</v>
      </c>
      <c r="D187" s="3" t="s">
        <v>227</v>
      </c>
      <c r="E187" s="3"/>
      <c r="F187" s="3"/>
      <c r="G187" s="3"/>
      <c r="H187" s="3">
        <v>3</v>
      </c>
      <c r="I187" s="3"/>
      <c r="J187" s="3">
        <v>4</v>
      </c>
      <c r="K187" s="3">
        <v>14</v>
      </c>
      <c r="L187" s="3">
        <v>14</v>
      </c>
      <c r="M187" s="3">
        <v>5</v>
      </c>
      <c r="N187" s="3">
        <v>1</v>
      </c>
      <c r="O187" s="3">
        <v>8</v>
      </c>
      <c r="P187" s="3"/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268</v>
      </c>
      <c r="B188" s="3" t="s">
        <v>5</v>
      </c>
      <c r="C188" s="3" t="s">
        <v>227</v>
      </c>
      <c r="D188" s="3" t="s">
        <v>227</v>
      </c>
      <c r="E188" s="3"/>
      <c r="F188" s="3">
        <v>6</v>
      </c>
      <c r="G188" s="3">
        <v>2</v>
      </c>
      <c r="H188" s="3">
        <v>8</v>
      </c>
      <c r="I188" s="3">
        <v>4</v>
      </c>
      <c r="J188" s="3">
        <v>1</v>
      </c>
      <c r="K188" s="3">
        <v>29</v>
      </c>
      <c r="L188" s="3">
        <v>23</v>
      </c>
      <c r="M188" s="3">
        <v>8</v>
      </c>
      <c r="N188" s="3">
        <v>3</v>
      </c>
      <c r="O188" s="3">
        <v>12</v>
      </c>
      <c r="P188" s="3">
        <v>3</v>
      </c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269</v>
      </c>
      <c r="B189" s="3" t="s">
        <v>5</v>
      </c>
      <c r="C189" s="3" t="s">
        <v>227</v>
      </c>
      <c r="D189" s="3" t="s">
        <v>227</v>
      </c>
      <c r="E189" s="3">
        <v>304</v>
      </c>
      <c r="F189" s="3">
        <v>437</v>
      </c>
      <c r="G189" s="3">
        <v>383</v>
      </c>
      <c r="H189" s="3">
        <v>288</v>
      </c>
      <c r="I189" s="3">
        <v>198</v>
      </c>
      <c r="J189" s="3">
        <v>222</v>
      </c>
      <c r="K189" s="3">
        <v>257</v>
      </c>
      <c r="L189" s="3">
        <v>267</v>
      </c>
      <c r="M189" s="3">
        <v>232</v>
      </c>
      <c r="N189" s="3">
        <v>189</v>
      </c>
      <c r="O189" s="3">
        <v>173</v>
      </c>
      <c r="P189" s="3">
        <v>305</v>
      </c>
      <c r="Q189" s="3">
        <v>349</v>
      </c>
      <c r="R189" s="3">
        <v>428</v>
      </c>
      <c r="S189" s="3">
        <v>535</v>
      </c>
      <c r="T189" s="3">
        <v>192</v>
      </c>
      <c r="U189" s="3"/>
      <c r="V189" s="3"/>
      <c r="W189" s="3"/>
    </row>
    <row r="190" spans="1:23" x14ac:dyDescent="0.3">
      <c r="A190" s="3" t="s">
        <v>270</v>
      </c>
      <c r="B190" s="3" t="s">
        <v>5</v>
      </c>
      <c r="C190" s="3" t="s">
        <v>227</v>
      </c>
      <c r="D190" s="3" t="s">
        <v>227</v>
      </c>
      <c r="E190" s="3">
        <v>213</v>
      </c>
      <c r="F190" s="3">
        <v>287</v>
      </c>
      <c r="G190" s="3">
        <v>279</v>
      </c>
      <c r="H190" s="3">
        <v>187</v>
      </c>
      <c r="I190" s="3">
        <v>141</v>
      </c>
      <c r="J190" s="3">
        <v>172</v>
      </c>
      <c r="K190" s="3">
        <v>229</v>
      </c>
      <c r="L190" s="3">
        <v>219</v>
      </c>
      <c r="M190" s="3">
        <v>160</v>
      </c>
      <c r="N190" s="3">
        <v>152</v>
      </c>
      <c r="O190" s="3">
        <v>132</v>
      </c>
      <c r="P190" s="3">
        <v>275</v>
      </c>
      <c r="Q190" s="3">
        <v>246</v>
      </c>
      <c r="R190" s="3">
        <v>316</v>
      </c>
      <c r="S190" s="3">
        <v>407</v>
      </c>
      <c r="T190" s="3">
        <v>120</v>
      </c>
      <c r="U190" s="3"/>
      <c r="V190" s="3"/>
      <c r="W190" s="3"/>
    </row>
    <row r="191" spans="1:23" x14ac:dyDescent="0.3">
      <c r="A191" s="3" t="s">
        <v>271</v>
      </c>
      <c r="B191" s="3" t="s">
        <v>5</v>
      </c>
      <c r="C191" s="3" t="s">
        <v>227</v>
      </c>
      <c r="D191" s="3" t="s">
        <v>227</v>
      </c>
      <c r="E191" s="3">
        <v>173</v>
      </c>
      <c r="F191" s="3">
        <v>309</v>
      </c>
      <c r="G191" s="3">
        <v>270</v>
      </c>
      <c r="H191" s="3">
        <v>188</v>
      </c>
      <c r="I191" s="3">
        <v>121</v>
      </c>
      <c r="J191" s="3">
        <v>175</v>
      </c>
      <c r="K191" s="3">
        <v>248</v>
      </c>
      <c r="L191" s="3">
        <v>195</v>
      </c>
      <c r="M191" s="3">
        <v>155</v>
      </c>
      <c r="N191" s="3">
        <v>119</v>
      </c>
      <c r="O191" s="3">
        <v>111</v>
      </c>
      <c r="P191" s="3">
        <v>264</v>
      </c>
      <c r="Q191" s="3">
        <v>267</v>
      </c>
      <c r="R191" s="3">
        <v>318</v>
      </c>
      <c r="S191" s="3">
        <v>402</v>
      </c>
      <c r="T191" s="3">
        <v>134</v>
      </c>
      <c r="U191" s="3"/>
      <c r="V191" s="3"/>
      <c r="W191" s="3"/>
    </row>
    <row r="192" spans="1:23" x14ac:dyDescent="0.3">
      <c r="A192" s="3" t="s">
        <v>272</v>
      </c>
      <c r="B192" s="3" t="s">
        <v>226</v>
      </c>
      <c r="C192" s="3" t="s">
        <v>227</v>
      </c>
      <c r="D192" s="3" t="s">
        <v>227</v>
      </c>
      <c r="E192" s="3"/>
      <c r="F192" s="3">
        <v>3</v>
      </c>
      <c r="G192" s="3"/>
      <c r="H192" s="3">
        <v>2</v>
      </c>
      <c r="I192" s="3">
        <v>2</v>
      </c>
      <c r="J192" s="3">
        <v>2</v>
      </c>
      <c r="K192" s="3">
        <v>7</v>
      </c>
      <c r="L192" s="3">
        <v>8</v>
      </c>
      <c r="M192" s="3">
        <v>1</v>
      </c>
      <c r="N192" s="3">
        <v>1</v>
      </c>
      <c r="O192" s="3">
        <v>2</v>
      </c>
      <c r="P192" s="3">
        <v>2</v>
      </c>
      <c r="Q192" s="3">
        <v>3</v>
      </c>
      <c r="R192" s="3"/>
      <c r="S192" s="3">
        <v>3</v>
      </c>
      <c r="T192" s="3">
        <v>1</v>
      </c>
      <c r="U192" s="3"/>
      <c r="V192" s="3">
        <v>1</v>
      </c>
      <c r="W192" s="3">
        <v>1</v>
      </c>
    </row>
    <row r="193" spans="1:23" x14ac:dyDescent="0.3">
      <c r="A193" s="3" t="s">
        <v>273</v>
      </c>
      <c r="B193" s="3" t="s">
        <v>4</v>
      </c>
      <c r="C193" s="3" t="s">
        <v>227</v>
      </c>
      <c r="D193" s="3" t="s">
        <v>227</v>
      </c>
      <c r="E193" s="3">
        <v>4889</v>
      </c>
      <c r="F193" s="3">
        <v>3130</v>
      </c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3">
      <c r="A194" s="3" t="s">
        <v>274</v>
      </c>
      <c r="B194" s="3" t="s">
        <v>5</v>
      </c>
      <c r="C194" s="3" t="s">
        <v>227</v>
      </c>
      <c r="D194" s="3" t="s">
        <v>227</v>
      </c>
      <c r="E194" s="3">
        <v>809</v>
      </c>
      <c r="F194" s="3">
        <v>947</v>
      </c>
      <c r="G194" s="3">
        <v>565</v>
      </c>
      <c r="H194" s="3">
        <v>274</v>
      </c>
      <c r="I194" s="3">
        <v>118</v>
      </c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275</v>
      </c>
      <c r="B195" s="3" t="s">
        <v>5</v>
      </c>
      <c r="C195" s="3" t="s">
        <v>227</v>
      </c>
      <c r="D195" s="3" t="s">
        <v>227</v>
      </c>
      <c r="E195" s="3">
        <v>864</v>
      </c>
      <c r="F195" s="3">
        <v>1048</v>
      </c>
      <c r="G195" s="3">
        <v>627</v>
      </c>
      <c r="H195" s="3">
        <v>294</v>
      </c>
      <c r="I195" s="3">
        <v>124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276</v>
      </c>
      <c r="B196" s="3" t="s">
        <v>5</v>
      </c>
      <c r="C196" s="3" t="s">
        <v>227</v>
      </c>
      <c r="D196" s="3" t="s">
        <v>227</v>
      </c>
      <c r="E196" s="3">
        <v>999</v>
      </c>
      <c r="F196" s="3">
        <v>1066</v>
      </c>
      <c r="G196" s="3">
        <v>635</v>
      </c>
      <c r="H196" s="3">
        <v>529</v>
      </c>
      <c r="I196" s="3">
        <v>131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277</v>
      </c>
      <c r="B197" s="3" t="s">
        <v>5</v>
      </c>
      <c r="C197" s="3" t="s">
        <v>227</v>
      </c>
      <c r="D197" s="3" t="s">
        <v>227</v>
      </c>
      <c r="E197" s="3">
        <v>1076</v>
      </c>
      <c r="F197" s="3">
        <v>1322</v>
      </c>
      <c r="G197" s="3">
        <v>856</v>
      </c>
      <c r="H197" s="3">
        <v>636</v>
      </c>
      <c r="I197" s="3">
        <v>134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278</v>
      </c>
      <c r="B198" s="3" t="s">
        <v>4</v>
      </c>
      <c r="C198" s="3" t="s">
        <v>227</v>
      </c>
      <c r="D198" s="3" t="s">
        <v>227</v>
      </c>
      <c r="E198" s="3">
        <v>5160</v>
      </c>
      <c r="F198" s="3">
        <v>5175</v>
      </c>
      <c r="G198" s="3">
        <v>5160</v>
      </c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331</v>
      </c>
      <c r="B199" s="3" t="s">
        <v>4</v>
      </c>
      <c r="C199" s="3" t="s">
        <v>227</v>
      </c>
      <c r="D199" s="3" t="s">
        <v>227</v>
      </c>
      <c r="E199" s="3">
        <v>8040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279</v>
      </c>
      <c r="B200" s="3" t="s">
        <v>4</v>
      </c>
      <c r="C200" s="3" t="s">
        <v>227</v>
      </c>
      <c r="D200" s="3" t="s">
        <v>227</v>
      </c>
      <c r="E200" s="3">
        <v>6207</v>
      </c>
      <c r="F200" s="3">
        <v>6024</v>
      </c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280</v>
      </c>
      <c r="B201" s="3" t="s">
        <v>4</v>
      </c>
      <c r="C201" s="3" t="s">
        <v>227</v>
      </c>
      <c r="D201" s="3" t="s">
        <v>227</v>
      </c>
      <c r="E201" s="3">
        <v>2312</v>
      </c>
      <c r="F201" s="3">
        <v>2619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281</v>
      </c>
      <c r="B202" s="3" t="s">
        <v>4</v>
      </c>
      <c r="C202" s="3" t="s">
        <v>227</v>
      </c>
      <c r="D202" s="3" t="s">
        <v>227</v>
      </c>
      <c r="E202" s="3">
        <v>1300</v>
      </c>
      <c r="F202" s="3">
        <v>1403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124</v>
      </c>
      <c r="B203" s="3" t="s">
        <v>4</v>
      </c>
      <c r="C203" s="3" t="s">
        <v>227</v>
      </c>
      <c r="D203" s="3" t="s">
        <v>227</v>
      </c>
      <c r="E203" s="3"/>
      <c r="F203" s="3">
        <v>1217</v>
      </c>
      <c r="G203" s="3">
        <v>7443</v>
      </c>
      <c r="H203" s="3">
        <v>7171</v>
      </c>
      <c r="I203" s="3">
        <v>6848</v>
      </c>
      <c r="J203" s="3">
        <v>7286</v>
      </c>
      <c r="K203" s="3">
        <v>6758</v>
      </c>
      <c r="L203" s="3">
        <v>6741</v>
      </c>
      <c r="M203" s="3">
        <v>6525</v>
      </c>
      <c r="N203" s="3">
        <v>6128</v>
      </c>
      <c r="O203" s="3">
        <v>6037</v>
      </c>
      <c r="P203" s="3">
        <v>5743</v>
      </c>
      <c r="Q203" s="3">
        <v>5858</v>
      </c>
      <c r="R203" s="3">
        <v>5951</v>
      </c>
      <c r="S203" s="3">
        <v>6472</v>
      </c>
      <c r="T203" s="3">
        <v>5461</v>
      </c>
      <c r="U203" s="3">
        <v>5747</v>
      </c>
      <c r="V203" s="3">
        <v>5474</v>
      </c>
      <c r="W203" s="3">
        <v>4750</v>
      </c>
    </row>
    <row r="204" spans="1:23" x14ac:dyDescent="0.3">
      <c r="A204" s="3" t="s">
        <v>125</v>
      </c>
      <c r="B204" s="3" t="s">
        <v>4</v>
      </c>
      <c r="C204" s="3" t="s">
        <v>227</v>
      </c>
      <c r="D204" s="3" t="s">
        <v>227</v>
      </c>
      <c r="E204" s="3"/>
      <c r="F204" s="3">
        <v>356</v>
      </c>
      <c r="G204" s="3">
        <v>2667</v>
      </c>
      <c r="H204" s="3">
        <v>2759</v>
      </c>
      <c r="I204" s="3">
        <v>2291</v>
      </c>
      <c r="J204" s="3">
        <v>2548</v>
      </c>
      <c r="K204" s="3">
        <v>2377</v>
      </c>
      <c r="L204" s="3">
        <v>2306</v>
      </c>
      <c r="M204" s="3">
        <v>1807</v>
      </c>
      <c r="N204" s="3">
        <v>1604</v>
      </c>
      <c r="O204" s="3">
        <v>1737</v>
      </c>
      <c r="P204" s="3">
        <v>1952</v>
      </c>
      <c r="Q204" s="3">
        <v>2300</v>
      </c>
      <c r="R204" s="3">
        <v>2370</v>
      </c>
      <c r="S204" s="3">
        <v>2754</v>
      </c>
      <c r="T204" s="3">
        <v>2196</v>
      </c>
      <c r="U204" s="3">
        <v>2412</v>
      </c>
      <c r="V204" s="3">
        <v>2253</v>
      </c>
      <c r="W204" s="3">
        <v>2110</v>
      </c>
    </row>
    <row r="205" spans="1:23" x14ac:dyDescent="0.3">
      <c r="A205" s="3" t="s">
        <v>282</v>
      </c>
      <c r="B205" s="3" t="s">
        <v>7</v>
      </c>
      <c r="C205" s="3" t="s">
        <v>227</v>
      </c>
      <c r="D205" s="3" t="s">
        <v>227</v>
      </c>
      <c r="E205" s="3">
        <v>7344</v>
      </c>
      <c r="F205" s="3">
        <v>7368</v>
      </c>
      <c r="G205" s="3">
        <v>7296</v>
      </c>
      <c r="H205" s="3">
        <v>3504</v>
      </c>
      <c r="I205" s="3">
        <v>3504</v>
      </c>
      <c r="J205" s="3">
        <v>3504</v>
      </c>
      <c r="K205" s="3">
        <v>3504</v>
      </c>
      <c r="L205" s="3">
        <v>3504</v>
      </c>
      <c r="M205" s="3">
        <v>3504</v>
      </c>
      <c r="N205" s="3">
        <v>3504</v>
      </c>
      <c r="O205" s="3">
        <v>3504</v>
      </c>
      <c r="P205" s="3">
        <v>3504</v>
      </c>
      <c r="Q205" s="3">
        <v>3504</v>
      </c>
      <c r="R205" s="3">
        <v>3528</v>
      </c>
      <c r="S205" s="3">
        <v>3504</v>
      </c>
      <c r="T205" s="3">
        <v>3504</v>
      </c>
      <c r="U205" s="3">
        <v>3504</v>
      </c>
      <c r="V205" s="3">
        <v>3504</v>
      </c>
      <c r="W205" s="3">
        <v>3504</v>
      </c>
    </row>
    <row r="206" spans="1:23" x14ac:dyDescent="0.3">
      <c r="A206" s="3" t="s">
        <v>283</v>
      </c>
      <c r="B206" s="3" t="s">
        <v>7</v>
      </c>
      <c r="C206" s="3" t="s">
        <v>227</v>
      </c>
      <c r="D206" s="3" t="s">
        <v>227</v>
      </c>
      <c r="E206" s="3">
        <v>6456</v>
      </c>
      <c r="F206" s="3">
        <v>6600</v>
      </c>
      <c r="G206" s="3">
        <v>6552</v>
      </c>
      <c r="H206" s="3">
        <v>3504</v>
      </c>
      <c r="I206" s="3">
        <v>3504</v>
      </c>
      <c r="J206" s="3">
        <v>3504</v>
      </c>
      <c r="K206" s="3">
        <v>3504</v>
      </c>
      <c r="L206" s="3">
        <v>3504</v>
      </c>
      <c r="M206" s="3">
        <v>3504</v>
      </c>
      <c r="N206" s="3">
        <v>3528</v>
      </c>
      <c r="O206" s="3">
        <v>3504</v>
      </c>
      <c r="P206" s="3">
        <v>3504</v>
      </c>
      <c r="Q206" s="3">
        <v>3504</v>
      </c>
      <c r="R206" s="3">
        <v>3528</v>
      </c>
      <c r="S206" s="3">
        <v>3504</v>
      </c>
      <c r="T206" s="3">
        <v>3504</v>
      </c>
      <c r="U206" s="3">
        <v>3504</v>
      </c>
      <c r="V206" s="3">
        <v>3504</v>
      </c>
      <c r="W206" s="3">
        <v>3504</v>
      </c>
    </row>
    <row r="207" spans="1:23" x14ac:dyDescent="0.3">
      <c r="A207" s="3" t="s">
        <v>284</v>
      </c>
      <c r="B207" s="3" t="s">
        <v>5</v>
      </c>
      <c r="C207" s="3" t="s">
        <v>227</v>
      </c>
      <c r="D207" s="3" t="s">
        <v>227</v>
      </c>
      <c r="E207" s="3">
        <v>283</v>
      </c>
      <c r="F207" s="3">
        <v>20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3">
      <c r="A208" s="3" t="s">
        <v>285</v>
      </c>
      <c r="B208" s="3" t="s">
        <v>5</v>
      </c>
      <c r="C208" s="3" t="s">
        <v>227</v>
      </c>
      <c r="D208" s="3" t="s">
        <v>227</v>
      </c>
      <c r="E208" s="3">
        <v>248</v>
      </c>
      <c r="F208" s="3">
        <v>23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286</v>
      </c>
      <c r="B209" s="3" t="s">
        <v>5</v>
      </c>
      <c r="C209" s="3" t="s">
        <v>227</v>
      </c>
      <c r="D209" s="3" t="s">
        <v>227</v>
      </c>
      <c r="E209" s="3">
        <v>272</v>
      </c>
      <c r="F209" s="3">
        <v>7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137</v>
      </c>
      <c r="B210" s="3" t="s">
        <v>8</v>
      </c>
      <c r="C210" s="3" t="s">
        <v>227</v>
      </c>
      <c r="D210" s="3" t="s">
        <v>227</v>
      </c>
      <c r="E210" s="3"/>
      <c r="F210" s="3">
        <v>2688</v>
      </c>
      <c r="G210" s="3">
        <v>4512</v>
      </c>
      <c r="H210" s="3">
        <v>4512</v>
      </c>
      <c r="I210" s="3">
        <v>4512</v>
      </c>
      <c r="J210" s="3">
        <v>4524</v>
      </c>
      <c r="K210" s="3">
        <v>4512</v>
      </c>
      <c r="L210" s="3">
        <v>4512</v>
      </c>
      <c r="M210" s="3">
        <v>4512</v>
      </c>
      <c r="N210" s="3">
        <v>4524</v>
      </c>
      <c r="O210" s="3">
        <v>4512</v>
      </c>
      <c r="P210" s="3">
        <v>4512</v>
      </c>
      <c r="Q210" s="3">
        <v>4512</v>
      </c>
      <c r="R210" s="3">
        <v>4524</v>
      </c>
      <c r="S210" s="3">
        <v>4512</v>
      </c>
      <c r="T210" s="3">
        <v>4512</v>
      </c>
      <c r="U210" s="3">
        <v>4512</v>
      </c>
      <c r="V210" s="3">
        <v>4524</v>
      </c>
      <c r="W210" s="3">
        <v>4512</v>
      </c>
    </row>
    <row r="211" spans="1:23" x14ac:dyDescent="0.3">
      <c r="A211" s="3" t="s">
        <v>138</v>
      </c>
      <c r="B211" s="3" t="s">
        <v>8</v>
      </c>
      <c r="C211" s="3" t="s">
        <v>227</v>
      </c>
      <c r="D211" s="3" t="s">
        <v>227</v>
      </c>
      <c r="E211" s="3"/>
      <c r="F211" s="3"/>
      <c r="G211" s="3"/>
      <c r="H211" s="3"/>
      <c r="I211" s="3"/>
      <c r="J211" s="3"/>
      <c r="K211" s="3"/>
      <c r="L211" s="3"/>
      <c r="M211" s="3"/>
      <c r="N211" s="3">
        <v>2688</v>
      </c>
      <c r="O211" s="3">
        <v>4512</v>
      </c>
      <c r="P211" s="3">
        <v>4512</v>
      </c>
      <c r="Q211" s="3">
        <v>4512</v>
      </c>
      <c r="R211" s="3">
        <v>4524</v>
      </c>
      <c r="S211" s="3">
        <v>4512</v>
      </c>
      <c r="T211" s="3">
        <v>4512</v>
      </c>
      <c r="U211" s="3">
        <v>4512</v>
      </c>
      <c r="V211" s="3">
        <v>4524</v>
      </c>
      <c r="W211" s="3">
        <v>4512</v>
      </c>
    </row>
    <row r="212" spans="1:23" x14ac:dyDescent="0.3">
      <c r="A212" s="3" t="s">
        <v>139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>
        <v>2688</v>
      </c>
      <c r="W212" s="3">
        <v>4512</v>
      </c>
    </row>
    <row r="213" spans="1:23" x14ac:dyDescent="0.3">
      <c r="A213" s="3" t="s">
        <v>287</v>
      </c>
      <c r="B213" s="3" t="s">
        <v>8</v>
      </c>
      <c r="C213" s="3" t="s">
        <v>227</v>
      </c>
      <c r="D213" s="3" t="s">
        <v>227</v>
      </c>
      <c r="E213" s="3">
        <v>3118</v>
      </c>
      <c r="F213" s="3">
        <v>4565</v>
      </c>
      <c r="G213" s="3">
        <v>4553</v>
      </c>
      <c r="H213" s="3">
        <v>4553</v>
      </c>
      <c r="I213" s="3">
        <v>4553</v>
      </c>
      <c r="J213" s="3">
        <v>4565</v>
      </c>
      <c r="K213" s="3">
        <v>4553</v>
      </c>
      <c r="L213" s="3">
        <v>4553</v>
      </c>
      <c r="M213" s="3">
        <v>4552</v>
      </c>
      <c r="N213" s="3">
        <v>4565</v>
      </c>
      <c r="O213" s="3">
        <v>4510</v>
      </c>
      <c r="P213" s="3">
        <v>4126</v>
      </c>
      <c r="Q213" s="3">
        <v>4159</v>
      </c>
      <c r="R213" s="3">
        <v>4333</v>
      </c>
      <c r="S213" s="3">
        <v>4400</v>
      </c>
      <c r="T213" s="3">
        <v>4398</v>
      </c>
      <c r="U213" s="3">
        <v>4318</v>
      </c>
      <c r="V213" s="3">
        <v>4394</v>
      </c>
      <c r="W213" s="3">
        <v>4337</v>
      </c>
    </row>
    <row r="214" spans="1:23" x14ac:dyDescent="0.3">
      <c r="A214" s="3" t="s">
        <v>288</v>
      </c>
      <c r="B214" s="3" t="s">
        <v>8</v>
      </c>
      <c r="C214" s="3" t="s">
        <v>227</v>
      </c>
      <c r="D214" s="3" t="s">
        <v>227</v>
      </c>
      <c r="E214" s="3">
        <v>4553</v>
      </c>
      <c r="F214" s="3">
        <v>4565</v>
      </c>
      <c r="G214" s="3">
        <v>4553</v>
      </c>
      <c r="H214" s="3">
        <v>4553</v>
      </c>
      <c r="I214" s="3">
        <v>4553</v>
      </c>
      <c r="J214" s="3">
        <v>4565</v>
      </c>
      <c r="K214" s="3">
        <v>4553</v>
      </c>
      <c r="L214" s="3">
        <v>4553</v>
      </c>
      <c r="M214" s="3">
        <v>4547</v>
      </c>
      <c r="N214" s="3">
        <v>4555</v>
      </c>
      <c r="O214" s="3">
        <v>4218</v>
      </c>
      <c r="P214" s="3">
        <v>4113</v>
      </c>
      <c r="Q214" s="3">
        <v>4149</v>
      </c>
      <c r="R214" s="3">
        <v>4326</v>
      </c>
      <c r="S214" s="3">
        <v>4398</v>
      </c>
      <c r="T214" s="3">
        <v>4373</v>
      </c>
      <c r="U214" s="3">
        <v>4323</v>
      </c>
      <c r="V214" s="3">
        <v>4402</v>
      </c>
      <c r="W214" s="3">
        <v>4310</v>
      </c>
    </row>
    <row r="215" spans="1:23" x14ac:dyDescent="0.3">
      <c r="A215" s="3" t="s">
        <v>135</v>
      </c>
      <c r="B215" s="3" t="s">
        <v>8</v>
      </c>
      <c r="C215" s="3" t="s">
        <v>227</v>
      </c>
      <c r="D215" s="3" t="s">
        <v>227</v>
      </c>
      <c r="E215" s="3">
        <v>4512</v>
      </c>
      <c r="F215" s="3">
        <v>4524</v>
      </c>
      <c r="G215" s="3">
        <v>4512</v>
      </c>
      <c r="H215" s="3">
        <v>4512</v>
      </c>
      <c r="I215" s="3">
        <v>4512</v>
      </c>
      <c r="J215" s="3">
        <v>4524</v>
      </c>
      <c r="K215" s="3">
        <v>4512</v>
      </c>
      <c r="L215" s="3">
        <v>4512</v>
      </c>
      <c r="M215" s="3">
        <v>4510</v>
      </c>
      <c r="N215" s="3">
        <v>4497</v>
      </c>
      <c r="O215" s="3">
        <v>4160</v>
      </c>
      <c r="P215" s="3">
        <v>4046</v>
      </c>
      <c r="Q215" s="3">
        <v>4057</v>
      </c>
      <c r="R215" s="3">
        <v>4255</v>
      </c>
      <c r="S215" s="3">
        <v>4293</v>
      </c>
      <c r="T215" s="3">
        <v>4233</v>
      </c>
      <c r="U215" s="3">
        <v>4158</v>
      </c>
      <c r="V215" s="3">
        <v>4257</v>
      </c>
      <c r="W215" s="3">
        <v>4071</v>
      </c>
    </row>
    <row r="216" spans="1:23" x14ac:dyDescent="0.3">
      <c r="A216" s="3" t="s">
        <v>128</v>
      </c>
      <c r="B216" s="3" t="s">
        <v>8</v>
      </c>
      <c r="C216" s="3" t="s">
        <v>227</v>
      </c>
      <c r="D216" s="3" t="s">
        <v>227</v>
      </c>
      <c r="E216" s="3">
        <v>4512</v>
      </c>
      <c r="F216" s="3">
        <v>4524</v>
      </c>
      <c r="G216" s="3">
        <v>4512</v>
      </c>
      <c r="H216" s="3">
        <v>4512</v>
      </c>
      <c r="I216" s="3">
        <v>4512</v>
      </c>
      <c r="J216" s="3">
        <v>4524</v>
      </c>
      <c r="K216" s="3">
        <v>4512</v>
      </c>
      <c r="L216" s="3">
        <v>4492</v>
      </c>
      <c r="M216" s="3">
        <v>4348</v>
      </c>
      <c r="N216" s="3">
        <v>4146</v>
      </c>
      <c r="O216" s="3">
        <v>4111</v>
      </c>
      <c r="P216" s="3">
        <v>4042</v>
      </c>
      <c r="Q216" s="3">
        <v>4077</v>
      </c>
      <c r="R216" s="3">
        <v>4250</v>
      </c>
      <c r="S216" s="3">
        <v>4298</v>
      </c>
      <c r="T216" s="3">
        <v>4237</v>
      </c>
      <c r="U216" s="3">
        <v>4168</v>
      </c>
      <c r="V216" s="3">
        <v>4259</v>
      </c>
      <c r="W216" s="3">
        <v>4120</v>
      </c>
    </row>
    <row r="217" spans="1:23" x14ac:dyDescent="0.3">
      <c r="A217" s="3" t="s">
        <v>289</v>
      </c>
      <c r="B217" s="3" t="s">
        <v>8</v>
      </c>
      <c r="C217" s="3" t="s">
        <v>227</v>
      </c>
      <c r="D217" s="3" t="s">
        <v>227</v>
      </c>
      <c r="E217" s="3"/>
      <c r="F217" s="3"/>
      <c r="G217" s="3">
        <v>4212</v>
      </c>
      <c r="H217" s="3">
        <v>4553</v>
      </c>
      <c r="I217" s="3">
        <v>4553</v>
      </c>
      <c r="J217" s="3">
        <v>4565</v>
      </c>
      <c r="K217" s="3">
        <v>4553</v>
      </c>
      <c r="L217" s="3">
        <v>4553</v>
      </c>
      <c r="M217" s="3">
        <v>4553</v>
      </c>
      <c r="N217" s="3">
        <v>4525</v>
      </c>
      <c r="O217" s="3">
        <v>4517</v>
      </c>
      <c r="P217" s="3">
        <v>4528</v>
      </c>
      <c r="Q217" s="3">
        <v>4222</v>
      </c>
      <c r="R217" s="3">
        <v>4338</v>
      </c>
      <c r="S217" s="3">
        <v>4400</v>
      </c>
      <c r="T217" s="3">
        <v>4411</v>
      </c>
      <c r="U217" s="3">
        <v>4316</v>
      </c>
      <c r="V217" s="3">
        <v>4411</v>
      </c>
      <c r="W217" s="3">
        <v>4368</v>
      </c>
    </row>
    <row r="218" spans="1:23" x14ac:dyDescent="0.3">
      <c r="A218" s="3" t="s">
        <v>129</v>
      </c>
      <c r="B218" s="3" t="s">
        <v>8</v>
      </c>
      <c r="C218" s="3" t="s">
        <v>227</v>
      </c>
      <c r="D218" s="3" t="s">
        <v>227</v>
      </c>
      <c r="E218" s="3">
        <v>4512</v>
      </c>
      <c r="F218" s="3">
        <v>4524</v>
      </c>
      <c r="G218" s="3">
        <v>4512</v>
      </c>
      <c r="H218" s="3">
        <v>4512</v>
      </c>
      <c r="I218" s="3">
        <v>4512</v>
      </c>
      <c r="J218" s="3">
        <v>4524</v>
      </c>
      <c r="K218" s="3">
        <v>4512</v>
      </c>
      <c r="L218" s="3">
        <v>4496</v>
      </c>
      <c r="M218" s="3">
        <v>4343</v>
      </c>
      <c r="N218" s="3">
        <v>4163</v>
      </c>
      <c r="O218" s="3">
        <v>4095</v>
      </c>
      <c r="P218" s="3">
        <v>3999</v>
      </c>
      <c r="Q218" s="3">
        <v>4044</v>
      </c>
      <c r="R218" s="3">
        <v>4239</v>
      </c>
      <c r="S218" s="3">
        <v>4276</v>
      </c>
      <c r="T218" s="3">
        <v>4192</v>
      </c>
      <c r="U218" s="3">
        <v>4143</v>
      </c>
      <c r="V218" s="3">
        <v>4234</v>
      </c>
      <c r="W218" s="3">
        <v>4067</v>
      </c>
    </row>
    <row r="219" spans="1:23" x14ac:dyDescent="0.3">
      <c r="A219" s="3" t="s">
        <v>136</v>
      </c>
      <c r="B219" s="3" t="s">
        <v>8</v>
      </c>
      <c r="C219" s="3" t="s">
        <v>227</v>
      </c>
      <c r="D219" s="3" t="s">
        <v>227</v>
      </c>
      <c r="E219" s="3">
        <v>4512</v>
      </c>
      <c r="F219" s="3">
        <v>4524</v>
      </c>
      <c r="G219" s="3">
        <v>4512</v>
      </c>
      <c r="H219" s="3">
        <v>4512</v>
      </c>
      <c r="I219" s="3">
        <v>4512</v>
      </c>
      <c r="J219" s="3">
        <v>4524</v>
      </c>
      <c r="K219" s="3">
        <v>4512</v>
      </c>
      <c r="L219" s="3">
        <v>4499</v>
      </c>
      <c r="M219" s="3">
        <v>4415</v>
      </c>
      <c r="N219" s="3">
        <v>4223</v>
      </c>
      <c r="O219" s="3">
        <v>4157</v>
      </c>
      <c r="P219" s="3">
        <v>4051</v>
      </c>
      <c r="Q219" s="3">
        <v>4084</v>
      </c>
      <c r="R219" s="3">
        <v>4266</v>
      </c>
      <c r="S219" s="3">
        <v>4300</v>
      </c>
      <c r="T219" s="3">
        <v>4235</v>
      </c>
      <c r="U219" s="3">
        <v>4163</v>
      </c>
      <c r="V219" s="3">
        <v>4250</v>
      </c>
      <c r="W219" s="3">
        <v>4092</v>
      </c>
    </row>
    <row r="220" spans="1:23" x14ac:dyDescent="0.3">
      <c r="A220" s="3" t="s">
        <v>290</v>
      </c>
      <c r="B220" s="3" t="s">
        <v>8</v>
      </c>
      <c r="C220" s="3" t="s">
        <v>227</v>
      </c>
      <c r="D220" s="3" t="s">
        <v>227</v>
      </c>
      <c r="E220" s="3"/>
      <c r="F220" s="3">
        <v>3890</v>
      </c>
      <c r="G220" s="3">
        <v>4553</v>
      </c>
      <c r="H220" s="3">
        <v>4553</v>
      </c>
      <c r="I220" s="3">
        <v>4553</v>
      </c>
      <c r="J220" s="3">
        <v>4565</v>
      </c>
      <c r="K220" s="3">
        <v>4553</v>
      </c>
      <c r="L220" s="3">
        <v>4553</v>
      </c>
      <c r="M220" s="3">
        <v>4545</v>
      </c>
      <c r="N220" s="3">
        <v>4565</v>
      </c>
      <c r="O220" s="3">
        <v>4553</v>
      </c>
      <c r="P220" s="3">
        <v>4269</v>
      </c>
      <c r="Q220" s="3">
        <v>4182</v>
      </c>
      <c r="R220" s="3">
        <v>4334</v>
      </c>
      <c r="S220" s="3">
        <v>4413</v>
      </c>
      <c r="T220" s="3">
        <v>4408</v>
      </c>
      <c r="U220" s="3">
        <v>4318</v>
      </c>
      <c r="V220" s="3">
        <v>4395</v>
      </c>
      <c r="W220" s="3">
        <v>4370</v>
      </c>
    </row>
    <row r="221" spans="1:23" x14ac:dyDescent="0.3">
      <c r="A221" s="3" t="s">
        <v>291</v>
      </c>
      <c r="B221" s="3" t="s">
        <v>8</v>
      </c>
      <c r="C221" s="3" t="s">
        <v>227</v>
      </c>
      <c r="D221" s="3" t="s">
        <v>227</v>
      </c>
      <c r="E221" s="3">
        <v>4553</v>
      </c>
      <c r="F221" s="3">
        <v>4565</v>
      </c>
      <c r="G221" s="3">
        <v>4553</v>
      </c>
      <c r="H221" s="3">
        <v>4553</v>
      </c>
      <c r="I221" s="3">
        <v>4553</v>
      </c>
      <c r="J221" s="3">
        <v>4565</v>
      </c>
      <c r="K221" s="3">
        <v>4553</v>
      </c>
      <c r="L221" s="3">
        <v>4553</v>
      </c>
      <c r="M221" s="3">
        <v>4552</v>
      </c>
      <c r="N221" s="3">
        <v>4549</v>
      </c>
      <c r="O221" s="3">
        <v>4220</v>
      </c>
      <c r="P221" s="3">
        <v>4121</v>
      </c>
      <c r="Q221" s="3">
        <v>4153</v>
      </c>
      <c r="R221" s="3">
        <v>4335</v>
      </c>
      <c r="S221" s="3">
        <v>4389</v>
      </c>
      <c r="T221" s="3">
        <v>4389</v>
      </c>
      <c r="U221" s="3">
        <v>4308</v>
      </c>
      <c r="V221" s="3">
        <v>4388</v>
      </c>
      <c r="W221" s="3">
        <v>4311</v>
      </c>
    </row>
    <row r="222" spans="1:23" x14ac:dyDescent="0.3">
      <c r="A222" s="3" t="s">
        <v>130</v>
      </c>
      <c r="B222" s="3" t="s">
        <v>8</v>
      </c>
      <c r="C222" s="3" t="s">
        <v>227</v>
      </c>
      <c r="D222" s="3" t="s">
        <v>227</v>
      </c>
      <c r="E222" s="3">
        <v>4512</v>
      </c>
      <c r="F222" s="3">
        <v>4524</v>
      </c>
      <c r="G222" s="3">
        <v>4512</v>
      </c>
      <c r="H222" s="3">
        <v>4512</v>
      </c>
      <c r="I222" s="3">
        <v>4512</v>
      </c>
      <c r="J222" s="3">
        <v>4524</v>
      </c>
      <c r="K222" s="3">
        <v>4512</v>
      </c>
      <c r="L222" s="3">
        <v>4496</v>
      </c>
      <c r="M222" s="3">
        <v>4376</v>
      </c>
      <c r="N222" s="3">
        <v>4177</v>
      </c>
      <c r="O222" s="3">
        <v>4114</v>
      </c>
      <c r="P222" s="3">
        <v>3998</v>
      </c>
      <c r="Q222" s="3">
        <v>4052</v>
      </c>
      <c r="R222" s="3">
        <v>4234</v>
      </c>
      <c r="S222" s="3">
        <v>4257</v>
      </c>
      <c r="T222" s="3">
        <v>4178</v>
      </c>
      <c r="U222" s="3">
        <v>4134</v>
      </c>
      <c r="V222" s="3">
        <v>4227</v>
      </c>
      <c r="W222" s="3">
        <v>4048</v>
      </c>
    </row>
    <row r="223" spans="1:23" x14ac:dyDescent="0.3">
      <c r="A223" s="3" t="s">
        <v>292</v>
      </c>
      <c r="B223" s="3" t="s">
        <v>8</v>
      </c>
      <c r="C223" s="3" t="s">
        <v>227</v>
      </c>
      <c r="D223" s="3" t="s">
        <v>227</v>
      </c>
      <c r="E223" s="3">
        <v>3118</v>
      </c>
      <c r="F223" s="3">
        <v>4565</v>
      </c>
      <c r="G223" s="3">
        <v>4553</v>
      </c>
      <c r="H223" s="3">
        <v>4553</v>
      </c>
      <c r="I223" s="3">
        <v>4553</v>
      </c>
      <c r="J223" s="3">
        <v>4565</v>
      </c>
      <c r="K223" s="3">
        <v>4553</v>
      </c>
      <c r="L223" s="3">
        <v>4553</v>
      </c>
      <c r="M223" s="3">
        <v>4552</v>
      </c>
      <c r="N223" s="3">
        <v>4565</v>
      </c>
      <c r="O223" s="3">
        <v>4508</v>
      </c>
      <c r="P223" s="3">
        <v>4153</v>
      </c>
      <c r="Q223" s="3">
        <v>4179</v>
      </c>
      <c r="R223" s="3">
        <v>4332</v>
      </c>
      <c r="S223" s="3">
        <v>4404</v>
      </c>
      <c r="T223" s="3">
        <v>4395</v>
      </c>
      <c r="U223" s="3">
        <v>4319</v>
      </c>
      <c r="V223" s="3">
        <v>4392</v>
      </c>
      <c r="W223" s="3">
        <v>4335</v>
      </c>
    </row>
    <row r="224" spans="1:23" x14ac:dyDescent="0.3">
      <c r="A224" s="3" t="s">
        <v>293</v>
      </c>
      <c r="B224" s="3" t="s">
        <v>8</v>
      </c>
      <c r="C224" s="3" t="s">
        <v>227</v>
      </c>
      <c r="D224" s="3" t="s">
        <v>227</v>
      </c>
      <c r="E224" s="3">
        <v>2276</v>
      </c>
      <c r="F224" s="3">
        <v>4565</v>
      </c>
      <c r="G224" s="3">
        <v>4553</v>
      </c>
      <c r="H224" s="3">
        <v>4553</v>
      </c>
      <c r="I224" s="3">
        <v>4553</v>
      </c>
      <c r="J224" s="3">
        <v>4565</v>
      </c>
      <c r="K224" s="3">
        <v>4553</v>
      </c>
      <c r="L224" s="3">
        <v>4553</v>
      </c>
      <c r="M224" s="3">
        <v>4548</v>
      </c>
      <c r="N224" s="3">
        <v>4565</v>
      </c>
      <c r="O224" s="3">
        <v>4537</v>
      </c>
      <c r="P224" s="3">
        <v>4145</v>
      </c>
      <c r="Q224" s="3">
        <v>4183</v>
      </c>
      <c r="R224" s="3">
        <v>4333</v>
      </c>
      <c r="S224" s="3">
        <v>4402</v>
      </c>
      <c r="T224" s="3">
        <v>4401</v>
      </c>
      <c r="U224" s="3">
        <v>4320</v>
      </c>
      <c r="V224" s="3">
        <v>4391</v>
      </c>
      <c r="W224" s="3">
        <v>4365</v>
      </c>
    </row>
    <row r="225" spans="1:23" x14ac:dyDescent="0.3">
      <c r="A225" s="3" t="s">
        <v>294</v>
      </c>
      <c r="B225" s="3" t="s">
        <v>8</v>
      </c>
      <c r="C225" s="3" t="s">
        <v>227</v>
      </c>
      <c r="D225" s="3" t="s">
        <v>227</v>
      </c>
      <c r="E225" s="3">
        <v>3118</v>
      </c>
      <c r="F225" s="3">
        <v>4565</v>
      </c>
      <c r="G225" s="3">
        <v>4553</v>
      </c>
      <c r="H225" s="3">
        <v>4553</v>
      </c>
      <c r="I225" s="3">
        <v>4553</v>
      </c>
      <c r="J225" s="3">
        <v>4565</v>
      </c>
      <c r="K225" s="3">
        <v>4553</v>
      </c>
      <c r="L225" s="3">
        <v>4553</v>
      </c>
      <c r="M225" s="3">
        <v>4551</v>
      </c>
      <c r="N225" s="3">
        <v>4565</v>
      </c>
      <c r="O225" s="3">
        <v>4512</v>
      </c>
      <c r="P225" s="3">
        <v>4142</v>
      </c>
      <c r="Q225" s="3">
        <v>4167</v>
      </c>
      <c r="R225" s="3">
        <v>4332</v>
      </c>
      <c r="S225" s="3">
        <v>4399</v>
      </c>
      <c r="T225" s="3">
        <v>4401</v>
      </c>
      <c r="U225" s="3">
        <v>4315</v>
      </c>
      <c r="V225" s="3">
        <v>4404</v>
      </c>
      <c r="W225" s="3">
        <v>4351</v>
      </c>
    </row>
    <row r="226" spans="1:23" x14ac:dyDescent="0.3">
      <c r="A226" s="3" t="s">
        <v>131</v>
      </c>
      <c r="B226" s="3" t="s">
        <v>8</v>
      </c>
      <c r="C226" s="3" t="s">
        <v>227</v>
      </c>
      <c r="D226" s="3" t="s">
        <v>227</v>
      </c>
      <c r="E226" s="3">
        <v>4316</v>
      </c>
      <c r="F226" s="3">
        <v>4312</v>
      </c>
      <c r="G226" s="3">
        <v>4310</v>
      </c>
      <c r="H226" s="3">
        <v>4336</v>
      </c>
      <c r="I226" s="3">
        <v>4348</v>
      </c>
      <c r="J226" s="3">
        <v>4359</v>
      </c>
      <c r="K226" s="3">
        <v>4331</v>
      </c>
      <c r="L226" s="3">
        <v>4321</v>
      </c>
      <c r="M226" s="3">
        <v>4206</v>
      </c>
      <c r="N226" s="3">
        <v>4027</v>
      </c>
      <c r="O226" s="3">
        <v>3956</v>
      </c>
      <c r="P226" s="3">
        <v>3855</v>
      </c>
      <c r="Q226" s="3">
        <v>3885</v>
      </c>
      <c r="R226" s="3">
        <v>4098</v>
      </c>
      <c r="S226" s="3">
        <v>4135</v>
      </c>
      <c r="T226" s="3">
        <v>4064</v>
      </c>
      <c r="U226" s="3">
        <v>4045</v>
      </c>
      <c r="V226" s="3">
        <v>4145</v>
      </c>
      <c r="W226" s="3">
        <v>3959</v>
      </c>
    </row>
    <row r="227" spans="1:23" x14ac:dyDescent="0.3">
      <c r="A227" s="3" t="s">
        <v>295</v>
      </c>
      <c r="B227" s="3" t="s">
        <v>8</v>
      </c>
      <c r="C227" s="3" t="s">
        <v>227</v>
      </c>
      <c r="D227" s="3" t="s">
        <v>227</v>
      </c>
      <c r="E227" s="3"/>
      <c r="F227" s="3">
        <v>4224</v>
      </c>
      <c r="G227" s="3">
        <v>4553</v>
      </c>
      <c r="H227" s="3">
        <v>4553</v>
      </c>
      <c r="I227" s="3">
        <v>4553</v>
      </c>
      <c r="J227" s="3">
        <v>4565</v>
      </c>
      <c r="K227" s="3">
        <v>4553</v>
      </c>
      <c r="L227" s="3">
        <v>4553</v>
      </c>
      <c r="M227" s="3">
        <v>4552</v>
      </c>
      <c r="N227" s="3">
        <v>4565</v>
      </c>
      <c r="O227" s="3">
        <v>4553</v>
      </c>
      <c r="P227" s="3">
        <v>4179</v>
      </c>
      <c r="Q227" s="3">
        <v>4172</v>
      </c>
      <c r="R227" s="3">
        <v>4331</v>
      </c>
      <c r="S227" s="3">
        <v>4383</v>
      </c>
      <c r="T227" s="3">
        <v>4384</v>
      </c>
      <c r="U227" s="3">
        <v>4313</v>
      </c>
      <c r="V227" s="3">
        <v>4405</v>
      </c>
      <c r="W227" s="3">
        <v>4338</v>
      </c>
    </row>
    <row r="228" spans="1:23" x14ac:dyDescent="0.3">
      <c r="A228" s="3" t="s">
        <v>222</v>
      </c>
      <c r="B228" s="3" t="s">
        <v>8</v>
      </c>
      <c r="C228" s="3" t="s">
        <v>227</v>
      </c>
      <c r="D228" s="3" t="s">
        <v>227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>
        <v>4149.0000110923256</v>
      </c>
      <c r="R228" s="3">
        <v>4322.0003978032892</v>
      </c>
      <c r="S228" s="3">
        <v>4334.999273823305</v>
      </c>
      <c r="T228" s="3">
        <v>4303.9996997229882</v>
      </c>
      <c r="U228" s="3">
        <v>4219.9998365752408</v>
      </c>
      <c r="V228" s="3">
        <v>4319.9992268357892</v>
      </c>
      <c r="W228" s="3">
        <v>4136.9996751530298</v>
      </c>
    </row>
    <row r="229" spans="1:23" x14ac:dyDescent="0.3">
      <c r="A229" s="3" t="s">
        <v>296</v>
      </c>
      <c r="B229" s="3" t="s">
        <v>8</v>
      </c>
      <c r="C229" s="3" t="s">
        <v>227</v>
      </c>
      <c r="D229" s="3" t="s">
        <v>227</v>
      </c>
      <c r="E229" s="3"/>
      <c r="F229" s="3"/>
      <c r="G229" s="3">
        <v>4553</v>
      </c>
      <c r="H229" s="3">
        <v>4553.0000248003244</v>
      </c>
      <c r="I229" s="3">
        <v>4553.0000501509257</v>
      </c>
      <c r="J229" s="3">
        <v>4564.9990183227064</v>
      </c>
      <c r="K229" s="3">
        <v>4553.0005451166089</v>
      </c>
      <c r="L229" s="3">
        <v>4552.9999294094478</v>
      </c>
      <c r="M229" s="3">
        <v>4553.0000625915336</v>
      </c>
      <c r="N229" s="3">
        <v>4530.9993279730033</v>
      </c>
      <c r="O229" s="3">
        <v>4513.0012988161998</v>
      </c>
      <c r="P229" s="3">
        <v>4523.9997987176421</v>
      </c>
      <c r="Q229" s="3"/>
      <c r="R229" s="3"/>
      <c r="S229" s="3"/>
      <c r="T229" s="3"/>
      <c r="U229" s="3"/>
      <c r="V229" s="3"/>
      <c r="W229" s="3"/>
    </row>
    <row r="230" spans="1:23" x14ac:dyDescent="0.3">
      <c r="A230" s="3" t="s">
        <v>140</v>
      </c>
      <c r="B230" s="3" t="s">
        <v>8</v>
      </c>
      <c r="C230" s="3" t="s">
        <v>227</v>
      </c>
      <c r="D230" s="3" t="s">
        <v>227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>
        <v>1839.0000222473188</v>
      </c>
      <c r="R230" s="3">
        <v>4337.8203535894854</v>
      </c>
      <c r="S230" s="3">
        <v>4367.8298842981949</v>
      </c>
      <c r="T230" s="3">
        <v>4332.944637382604</v>
      </c>
      <c r="U230" s="3">
        <v>4253.8295712928557</v>
      </c>
      <c r="V230" s="3">
        <v>4327.9144293640275</v>
      </c>
      <c r="W230" s="3">
        <v>4184.8897351655542</v>
      </c>
    </row>
    <row r="231" spans="1:23" x14ac:dyDescent="0.3">
      <c r="A231" s="3" t="s">
        <v>297</v>
      </c>
      <c r="B231" s="3" t="s">
        <v>8</v>
      </c>
      <c r="C231" s="3" t="s">
        <v>227</v>
      </c>
      <c r="D231" s="3" t="s">
        <v>227</v>
      </c>
      <c r="E231" s="3"/>
      <c r="F231" s="3"/>
      <c r="G231" s="3">
        <v>1844</v>
      </c>
      <c r="H231" s="3">
        <v>4543.7801818847656</v>
      </c>
      <c r="I231" s="3">
        <v>4543.7797290294984</v>
      </c>
      <c r="J231" s="3">
        <v>4555.7799464089503</v>
      </c>
      <c r="K231" s="3">
        <v>4543.78025918604</v>
      </c>
      <c r="L231" s="3">
        <v>4543.7800735433093</v>
      </c>
      <c r="M231" s="3">
        <v>4543.7801535182543</v>
      </c>
      <c r="N231" s="3">
        <v>4535.7795426665725</v>
      </c>
      <c r="O231" s="3">
        <v>4524.7795034111887</v>
      </c>
      <c r="P231" s="3">
        <v>4529.781673550794</v>
      </c>
      <c r="Q231" s="3">
        <v>2702.9997668541705</v>
      </c>
      <c r="R231" s="3"/>
      <c r="S231" s="3"/>
      <c r="T231" s="3"/>
      <c r="U231" s="3"/>
      <c r="V231" s="3"/>
      <c r="W231" s="3"/>
    </row>
    <row r="232" spans="1:23" x14ac:dyDescent="0.3">
      <c r="A232" s="3" t="s">
        <v>141</v>
      </c>
      <c r="B232" s="3" t="s">
        <v>8</v>
      </c>
      <c r="C232" s="3" t="s">
        <v>227</v>
      </c>
      <c r="D232" s="3" t="s">
        <v>227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>
        <v>340.99998903301184</v>
      </c>
      <c r="T232" s="3">
        <v>2363.5640604065343</v>
      </c>
      <c r="U232" s="3">
        <v>3238.7417045530783</v>
      </c>
      <c r="V232" s="3">
        <v>3334.9415715708378</v>
      </c>
      <c r="W232" s="3">
        <v>3352.998864038278</v>
      </c>
    </row>
    <row r="233" spans="1:23" x14ac:dyDescent="0.3">
      <c r="A233" s="3" t="s">
        <v>298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>
        <v>341</v>
      </c>
      <c r="J233" s="3">
        <v>2458.2933104228418</v>
      </c>
      <c r="K233" s="3">
        <v>3413.3450046663365</v>
      </c>
      <c r="L233" s="3">
        <v>3436.6306790312337</v>
      </c>
      <c r="M233" s="3">
        <v>3505.7770493217449</v>
      </c>
      <c r="N233" s="3">
        <v>3595.5814855155809</v>
      </c>
      <c r="O233" s="3">
        <v>4551.294478797482</v>
      </c>
      <c r="P233" s="3">
        <v>4551.2949379369302</v>
      </c>
      <c r="Q233" s="3">
        <v>4551.2948386570824</v>
      </c>
      <c r="R233" s="3">
        <v>4563.2951884725462</v>
      </c>
      <c r="S233" s="3">
        <v>4499.8170309557554</v>
      </c>
      <c r="T233" s="3">
        <v>4490.3051054637799</v>
      </c>
      <c r="U233" s="3">
        <v>4495.2475744870289</v>
      </c>
      <c r="V233" s="3">
        <v>4473.3300842597837</v>
      </c>
      <c r="W233" s="3">
        <v>4397.4920920916575</v>
      </c>
    </row>
    <row r="234" spans="1:23" x14ac:dyDescent="0.3">
      <c r="A234" s="3" t="s">
        <v>142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>
        <v>339.99998821832128</v>
      </c>
      <c r="S234" s="3">
        <v>4410.2951286706584</v>
      </c>
      <c r="T234" s="3">
        <v>4380.31041303646</v>
      </c>
      <c r="U234" s="3">
        <v>4316.2992496174156</v>
      </c>
      <c r="V234" s="3">
        <v>4401.30482576331</v>
      </c>
      <c r="W234" s="3">
        <v>4333.2948041348509</v>
      </c>
    </row>
    <row r="235" spans="1:23" x14ac:dyDescent="0.3">
      <c r="A235" s="3" t="s">
        <v>299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>
        <v>341</v>
      </c>
      <c r="I235" s="3">
        <v>4551.2951354980469</v>
      </c>
      <c r="J235" s="3">
        <v>4563.294723341598</v>
      </c>
      <c r="K235" s="3">
        <v>4551.2952086359774</v>
      </c>
      <c r="L235" s="3">
        <v>4551.2942301771864</v>
      </c>
      <c r="M235" s="3">
        <v>4551.2954962567928</v>
      </c>
      <c r="N235" s="3">
        <v>4541.2950609899317</v>
      </c>
      <c r="O235" s="3">
        <v>4533.2948570459121</v>
      </c>
      <c r="P235" s="3">
        <v>4535.2942005292507</v>
      </c>
      <c r="Q235" s="3">
        <v>4548.2963881940377</v>
      </c>
      <c r="R235" s="3">
        <v>4223.9996727602802</v>
      </c>
      <c r="S235" s="3"/>
      <c r="T235" s="3"/>
      <c r="U235" s="3"/>
      <c r="V235" s="3"/>
      <c r="W235" s="3"/>
    </row>
    <row r="236" spans="1:23" x14ac:dyDescent="0.3">
      <c r="A236" s="3" t="s">
        <v>332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>
        <v>341</v>
      </c>
      <c r="P236" s="3">
        <v>2542.2204540770076</v>
      </c>
      <c r="Q236" s="3">
        <v>4548.2949752007271</v>
      </c>
      <c r="R236" s="3">
        <v>4563.2950542202152</v>
      </c>
      <c r="S236" s="3">
        <v>4551.2950091692455</v>
      </c>
      <c r="T236" s="3">
        <v>4551.294992100974</v>
      </c>
      <c r="U236" s="3">
        <v>4551.2949437015595</v>
      </c>
      <c r="V236" s="3">
        <v>4563.2955229744121</v>
      </c>
      <c r="W236" s="3">
        <v>4551.2959867402824</v>
      </c>
    </row>
    <row r="237" spans="1:23" x14ac:dyDescent="0.3">
      <c r="A237" s="3" t="s">
        <v>126</v>
      </c>
      <c r="B237" s="3" t="s">
        <v>8</v>
      </c>
      <c r="C237" s="3" t="s">
        <v>227</v>
      </c>
      <c r="D237" s="3" t="s">
        <v>227</v>
      </c>
      <c r="E237" s="3">
        <v>4512</v>
      </c>
      <c r="F237" s="3">
        <v>4524</v>
      </c>
      <c r="G237" s="3">
        <v>4512</v>
      </c>
      <c r="H237" s="3">
        <v>4512</v>
      </c>
      <c r="I237" s="3">
        <v>4512</v>
      </c>
      <c r="J237" s="3">
        <v>4524</v>
      </c>
      <c r="K237" s="3">
        <v>4511</v>
      </c>
      <c r="L237" s="3">
        <v>4502</v>
      </c>
      <c r="M237" s="3">
        <v>4411</v>
      </c>
      <c r="N237" s="3">
        <v>4214</v>
      </c>
      <c r="O237" s="3">
        <v>4207</v>
      </c>
      <c r="P237" s="3">
        <v>4126</v>
      </c>
      <c r="Q237" s="3">
        <v>4141</v>
      </c>
      <c r="R237" s="3">
        <v>4301</v>
      </c>
      <c r="S237" s="3">
        <v>4363</v>
      </c>
      <c r="T237" s="3">
        <v>4346</v>
      </c>
      <c r="U237" s="3">
        <v>4271</v>
      </c>
      <c r="V237" s="3">
        <v>4353</v>
      </c>
      <c r="W237" s="3">
        <v>4319</v>
      </c>
    </row>
    <row r="238" spans="1:23" x14ac:dyDescent="0.3">
      <c r="A238" s="3" t="s">
        <v>300</v>
      </c>
      <c r="B238" s="3" t="s">
        <v>8</v>
      </c>
      <c r="C238" s="3" t="s">
        <v>227</v>
      </c>
      <c r="D238" s="3" t="s">
        <v>227</v>
      </c>
      <c r="E238" s="3">
        <v>4512</v>
      </c>
      <c r="F238" s="3">
        <v>4524</v>
      </c>
      <c r="G238" s="3">
        <v>4512</v>
      </c>
      <c r="H238" s="3">
        <v>4512</v>
      </c>
      <c r="I238" s="3">
        <v>4512</v>
      </c>
      <c r="J238" s="3">
        <v>4524</v>
      </c>
      <c r="K238" s="3">
        <v>4512</v>
      </c>
      <c r="L238" s="3">
        <v>4512</v>
      </c>
      <c r="M238" s="3">
        <v>4508</v>
      </c>
      <c r="N238" s="3">
        <v>4496</v>
      </c>
      <c r="O238" s="3">
        <v>4143</v>
      </c>
      <c r="P238" s="3">
        <v>4037</v>
      </c>
      <c r="Q238" s="3">
        <v>4072</v>
      </c>
      <c r="R238" s="3">
        <v>4248</v>
      </c>
      <c r="S238" s="3">
        <v>4268</v>
      </c>
      <c r="T238" s="3">
        <v>4224</v>
      </c>
      <c r="U238" s="3">
        <v>4164</v>
      </c>
      <c r="V238" s="3">
        <v>4247</v>
      </c>
      <c r="W238" s="3">
        <v>4086</v>
      </c>
    </row>
    <row r="239" spans="1:23" x14ac:dyDescent="0.3">
      <c r="A239" s="3" t="s">
        <v>133</v>
      </c>
      <c r="B239" s="3" t="s">
        <v>8</v>
      </c>
      <c r="C239" s="3" t="s">
        <v>227</v>
      </c>
      <c r="D239" s="3" t="s">
        <v>227</v>
      </c>
      <c r="E239" s="3">
        <v>4512</v>
      </c>
      <c r="F239" s="3">
        <v>4524</v>
      </c>
      <c r="G239" s="3">
        <v>4512</v>
      </c>
      <c r="H239" s="3">
        <v>4512</v>
      </c>
      <c r="I239" s="3">
        <v>4512</v>
      </c>
      <c r="J239" s="3">
        <v>4524</v>
      </c>
      <c r="K239" s="3">
        <v>4512</v>
      </c>
      <c r="L239" s="3">
        <v>4507</v>
      </c>
      <c r="M239" s="3">
        <v>4393</v>
      </c>
      <c r="N239" s="3">
        <v>4198</v>
      </c>
      <c r="O239" s="3">
        <v>4123</v>
      </c>
      <c r="P239" s="3">
        <v>4017</v>
      </c>
      <c r="Q239" s="3">
        <v>4055</v>
      </c>
      <c r="R239" s="3">
        <v>4245</v>
      </c>
      <c r="S239" s="3">
        <v>4261</v>
      </c>
      <c r="T239" s="3">
        <v>4202</v>
      </c>
      <c r="U239" s="3">
        <v>4150</v>
      </c>
      <c r="V239" s="3">
        <v>4241</v>
      </c>
      <c r="W239" s="3">
        <v>4058</v>
      </c>
    </row>
    <row r="240" spans="1:23" x14ac:dyDescent="0.3">
      <c r="A240" s="3" t="s">
        <v>127</v>
      </c>
      <c r="B240" s="3" t="s">
        <v>8</v>
      </c>
      <c r="C240" s="3" t="s">
        <v>227</v>
      </c>
      <c r="D240" s="3" t="s">
        <v>227</v>
      </c>
      <c r="E240" s="3">
        <v>4391</v>
      </c>
      <c r="F240" s="3">
        <v>4401</v>
      </c>
      <c r="G240" s="3">
        <v>4390</v>
      </c>
      <c r="H240" s="3">
        <v>4390</v>
      </c>
      <c r="I240" s="3">
        <v>4389</v>
      </c>
      <c r="J240" s="3">
        <v>4399</v>
      </c>
      <c r="K240" s="3">
        <v>4387</v>
      </c>
      <c r="L240" s="3">
        <v>4367</v>
      </c>
      <c r="M240" s="3">
        <v>4248</v>
      </c>
      <c r="N240" s="3">
        <v>4046</v>
      </c>
      <c r="O240" s="3">
        <v>4031</v>
      </c>
      <c r="P240" s="3">
        <v>3958</v>
      </c>
      <c r="Q240" s="3">
        <v>3983</v>
      </c>
      <c r="R240" s="3">
        <v>4145</v>
      </c>
      <c r="S240" s="3">
        <v>4195</v>
      </c>
      <c r="T240" s="3">
        <v>4160</v>
      </c>
      <c r="U240" s="3">
        <v>4095</v>
      </c>
      <c r="V240" s="3">
        <v>4168</v>
      </c>
      <c r="W240" s="3">
        <v>4052</v>
      </c>
    </row>
    <row r="241" spans="1:23" x14ac:dyDescent="0.3">
      <c r="A241" s="3" t="s">
        <v>132</v>
      </c>
      <c r="B241" s="3" t="s">
        <v>8</v>
      </c>
      <c r="C241" s="3" t="s">
        <v>227</v>
      </c>
      <c r="D241" s="3" t="s">
        <v>227</v>
      </c>
      <c r="E241" s="3">
        <v>4512</v>
      </c>
      <c r="F241" s="3">
        <v>4524</v>
      </c>
      <c r="G241" s="3">
        <v>4512</v>
      </c>
      <c r="H241" s="3">
        <v>4512</v>
      </c>
      <c r="I241" s="3">
        <v>4512</v>
      </c>
      <c r="J241" s="3">
        <v>4524</v>
      </c>
      <c r="K241" s="3">
        <v>4511</v>
      </c>
      <c r="L241" s="3">
        <v>4501</v>
      </c>
      <c r="M241" s="3">
        <v>4379</v>
      </c>
      <c r="N241" s="3">
        <v>4173</v>
      </c>
      <c r="O241" s="3">
        <v>4108</v>
      </c>
      <c r="P241" s="3">
        <v>4026</v>
      </c>
      <c r="Q241" s="3">
        <v>4052</v>
      </c>
      <c r="R241" s="3">
        <v>4235</v>
      </c>
      <c r="S241" s="3">
        <v>4261</v>
      </c>
      <c r="T241" s="3">
        <v>4185</v>
      </c>
      <c r="U241" s="3">
        <v>4133</v>
      </c>
      <c r="V241" s="3">
        <v>4215</v>
      </c>
      <c r="W241" s="3">
        <v>4043</v>
      </c>
    </row>
    <row r="242" spans="1:23" x14ac:dyDescent="0.3">
      <c r="A242" s="3" t="s">
        <v>134</v>
      </c>
      <c r="B242" s="3" t="s">
        <v>8</v>
      </c>
      <c r="C242" s="3" t="s">
        <v>227</v>
      </c>
      <c r="D242" s="3" t="s">
        <v>227</v>
      </c>
      <c r="E242" s="3">
        <v>4512</v>
      </c>
      <c r="F242" s="3">
        <v>4524</v>
      </c>
      <c r="G242" s="3">
        <v>4512</v>
      </c>
      <c r="H242" s="3">
        <v>4512</v>
      </c>
      <c r="I242" s="3">
        <v>4512</v>
      </c>
      <c r="J242" s="3">
        <v>4524</v>
      </c>
      <c r="K242" s="3">
        <v>4512</v>
      </c>
      <c r="L242" s="3">
        <v>4502</v>
      </c>
      <c r="M242" s="3">
        <v>4408</v>
      </c>
      <c r="N242" s="3">
        <v>4197</v>
      </c>
      <c r="O242" s="3">
        <v>4141</v>
      </c>
      <c r="P242" s="3">
        <v>4028</v>
      </c>
      <c r="Q242" s="3">
        <v>4051</v>
      </c>
      <c r="R242" s="3">
        <v>4242</v>
      </c>
      <c r="S242" s="3">
        <v>4277</v>
      </c>
      <c r="T242" s="3">
        <v>4216</v>
      </c>
      <c r="U242" s="3">
        <v>4165</v>
      </c>
      <c r="V242" s="3">
        <v>4238</v>
      </c>
      <c r="W242" s="3">
        <v>4055</v>
      </c>
    </row>
    <row r="243" spans="1:23" x14ac:dyDescent="0.3">
      <c r="A243" s="3" t="s">
        <v>301</v>
      </c>
      <c r="B243" s="3" t="s">
        <v>8</v>
      </c>
      <c r="C243" s="3" t="s">
        <v>227</v>
      </c>
      <c r="D243" s="3" t="s">
        <v>227</v>
      </c>
      <c r="E243" s="3"/>
      <c r="F243" s="3">
        <v>4224</v>
      </c>
      <c r="G243" s="3">
        <v>4553</v>
      </c>
      <c r="H243" s="3">
        <v>4553</v>
      </c>
      <c r="I243" s="3">
        <v>4553</v>
      </c>
      <c r="J243" s="3">
        <v>4565</v>
      </c>
      <c r="K243" s="3">
        <v>4553</v>
      </c>
      <c r="L243" s="3">
        <v>4553</v>
      </c>
      <c r="M243" s="3">
        <v>4549</v>
      </c>
      <c r="N243" s="3">
        <v>4565</v>
      </c>
      <c r="O243" s="3">
        <v>4553</v>
      </c>
      <c r="P243" s="3">
        <v>4220</v>
      </c>
      <c r="Q243" s="3">
        <v>4192</v>
      </c>
      <c r="R243" s="3">
        <v>4338</v>
      </c>
      <c r="S243" s="3">
        <v>4404</v>
      </c>
      <c r="T243" s="3">
        <v>4407</v>
      </c>
      <c r="U243" s="3">
        <v>4328</v>
      </c>
      <c r="V243" s="3">
        <v>4393</v>
      </c>
      <c r="W243" s="3">
        <v>4354</v>
      </c>
    </row>
    <row r="244" spans="1:23" x14ac:dyDescent="0.3">
      <c r="A244" s="3" t="s">
        <v>333</v>
      </c>
      <c r="B244" s="3" t="s">
        <v>8</v>
      </c>
      <c r="C244" s="3" t="s">
        <v>227</v>
      </c>
      <c r="D244" s="3" t="s">
        <v>227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>
        <v>375.00001673249051</v>
      </c>
      <c r="V244" s="3">
        <v>2469.2383980334089</v>
      </c>
      <c r="W244" s="3">
        <v>3147.5953827659482</v>
      </c>
    </row>
    <row r="245" spans="1:23" x14ac:dyDescent="0.3">
      <c r="A245" s="3" t="s">
        <v>334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>
        <v>400</v>
      </c>
      <c r="L245" s="3">
        <v>2755.375921026206</v>
      </c>
      <c r="M245" s="3">
        <v>3538.8279616252325</v>
      </c>
      <c r="N245" s="3">
        <v>5095.9450292018391</v>
      </c>
      <c r="O245" s="3">
        <v>5075.965952082528</v>
      </c>
      <c r="P245" s="3">
        <v>5107.9550123208828</v>
      </c>
      <c r="Q245" s="3">
        <v>5122.9501799243199</v>
      </c>
      <c r="R245" s="3">
        <v>5148.946022255006</v>
      </c>
      <c r="S245" s="3">
        <v>5138.9396797780091</v>
      </c>
      <c r="T245" s="3">
        <v>5152.9260146624083</v>
      </c>
      <c r="U245" s="3">
        <v>5026.9722493050785</v>
      </c>
      <c r="V245" s="3">
        <v>4977.9819449092083</v>
      </c>
      <c r="W245" s="3">
        <v>4763.9996066636959</v>
      </c>
    </row>
    <row r="246" spans="1:23" x14ac:dyDescent="0.3">
      <c r="A246" s="3" t="s">
        <v>302</v>
      </c>
      <c r="B246" s="3" t="s">
        <v>226</v>
      </c>
      <c r="C246" s="3" t="s">
        <v>227</v>
      </c>
      <c r="D246" s="3" t="s">
        <v>227</v>
      </c>
      <c r="E246" s="3">
        <v>2</v>
      </c>
      <c r="F246" s="3"/>
      <c r="G246" s="3">
        <v>1</v>
      </c>
      <c r="H246" s="3">
        <v>3</v>
      </c>
      <c r="I246" s="3">
        <v>2</v>
      </c>
      <c r="J246" s="3">
        <v>1</v>
      </c>
      <c r="K246" s="3">
        <v>10</v>
      </c>
      <c r="L246" s="3">
        <v>17</v>
      </c>
      <c r="M246" s="3">
        <v>6</v>
      </c>
      <c r="N246" s="3">
        <v>6</v>
      </c>
      <c r="O246" s="3">
        <v>5</v>
      </c>
      <c r="P246" s="3">
        <v>7</v>
      </c>
      <c r="Q246" s="3">
        <v>10</v>
      </c>
      <c r="R246" s="3">
        <v>12</v>
      </c>
      <c r="S246" s="3">
        <v>27</v>
      </c>
      <c r="T246" s="3">
        <v>18</v>
      </c>
      <c r="U246" s="3">
        <v>14</v>
      </c>
      <c r="V246" s="3">
        <v>6</v>
      </c>
      <c r="W246" s="3">
        <v>10</v>
      </c>
    </row>
    <row r="247" spans="1:23" x14ac:dyDescent="0.3">
      <c r="A247" s="3" t="s">
        <v>303</v>
      </c>
      <c r="B247" s="3" t="s">
        <v>5</v>
      </c>
      <c r="C247" s="3" t="s">
        <v>227</v>
      </c>
      <c r="D247" s="3" t="s">
        <v>227</v>
      </c>
      <c r="E247" s="3">
        <v>139</v>
      </c>
      <c r="F247" s="3">
        <v>229</v>
      </c>
      <c r="G247" s="3">
        <v>207</v>
      </c>
      <c r="H247" s="3">
        <v>209</v>
      </c>
      <c r="I247" s="3">
        <v>134</v>
      </c>
      <c r="J247" s="3">
        <v>162</v>
      </c>
      <c r="K247" s="3">
        <v>195</v>
      </c>
      <c r="L247" s="3">
        <v>241</v>
      </c>
      <c r="M247" s="3">
        <v>193</v>
      </c>
      <c r="N247" s="3">
        <v>166</v>
      </c>
      <c r="O247" s="3">
        <v>178</v>
      </c>
      <c r="P247" s="3">
        <v>77</v>
      </c>
      <c r="Q247" s="3"/>
      <c r="R247" s="3"/>
      <c r="S247" s="3"/>
      <c r="T247" s="3"/>
      <c r="U247" s="3"/>
      <c r="V247" s="3"/>
      <c r="W247" s="3"/>
    </row>
    <row r="248" spans="1:23" x14ac:dyDescent="0.3">
      <c r="A248" s="3" t="s">
        <v>304</v>
      </c>
      <c r="B248" s="3" t="s">
        <v>5</v>
      </c>
      <c r="C248" s="3" t="s">
        <v>227</v>
      </c>
      <c r="D248" s="3" t="s">
        <v>227</v>
      </c>
      <c r="E248" s="3">
        <v>123</v>
      </c>
      <c r="F248" s="3">
        <v>169</v>
      </c>
      <c r="G248" s="3">
        <v>140</v>
      </c>
      <c r="H248" s="3">
        <v>192</v>
      </c>
      <c r="I248" s="3">
        <v>109</v>
      </c>
      <c r="J248" s="3">
        <v>168</v>
      </c>
      <c r="K248" s="3">
        <v>182</v>
      </c>
      <c r="L248" s="3">
        <v>210</v>
      </c>
      <c r="M248" s="3">
        <v>169</v>
      </c>
      <c r="N248" s="3">
        <v>163</v>
      </c>
      <c r="O248" s="3">
        <v>155</v>
      </c>
      <c r="P248" s="3">
        <v>69</v>
      </c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305</v>
      </c>
      <c r="B249" s="3" t="s">
        <v>5</v>
      </c>
      <c r="C249" s="3" t="s">
        <v>227</v>
      </c>
      <c r="D249" s="3" t="s">
        <v>227</v>
      </c>
      <c r="E249" s="3">
        <v>214</v>
      </c>
      <c r="F249" s="3">
        <v>297</v>
      </c>
      <c r="G249" s="3">
        <v>279</v>
      </c>
      <c r="H249" s="3">
        <v>300</v>
      </c>
      <c r="I249" s="3">
        <v>205</v>
      </c>
      <c r="J249" s="3">
        <v>252</v>
      </c>
      <c r="K249" s="3">
        <v>262</v>
      </c>
      <c r="L249" s="3">
        <v>273</v>
      </c>
      <c r="M249" s="3">
        <v>218</v>
      </c>
      <c r="N249" s="3">
        <v>219</v>
      </c>
      <c r="O249" s="3">
        <v>216</v>
      </c>
      <c r="P249" s="3">
        <v>93</v>
      </c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306</v>
      </c>
      <c r="B250" s="3" t="s">
        <v>4</v>
      </c>
      <c r="C250" s="3" t="s">
        <v>227</v>
      </c>
      <c r="D250" s="3" t="s">
        <v>227</v>
      </c>
      <c r="E250" s="3">
        <v>5714</v>
      </c>
      <c r="F250" s="3">
        <v>5225</v>
      </c>
      <c r="G250" s="3">
        <v>4513</v>
      </c>
      <c r="H250" s="3">
        <v>5258</v>
      </c>
      <c r="I250" s="3">
        <v>4546</v>
      </c>
      <c r="J250" s="3">
        <v>4947</v>
      </c>
      <c r="K250" s="3">
        <v>4085</v>
      </c>
      <c r="L250" s="3">
        <v>3412</v>
      </c>
      <c r="M250" s="3">
        <v>2775</v>
      </c>
      <c r="N250" s="3">
        <v>2572</v>
      </c>
      <c r="O250" s="3">
        <v>1937</v>
      </c>
      <c r="P250" s="3">
        <v>2817</v>
      </c>
      <c r="Q250" s="3">
        <v>332</v>
      </c>
      <c r="R250" s="3"/>
      <c r="S250" s="3"/>
      <c r="T250" s="3"/>
      <c r="U250" s="3"/>
      <c r="V250" s="3"/>
      <c r="W250" s="3"/>
    </row>
    <row r="251" spans="1:23" x14ac:dyDescent="0.3">
      <c r="A251" s="3" t="s">
        <v>307</v>
      </c>
      <c r="B251" s="3" t="s">
        <v>5</v>
      </c>
      <c r="C251" s="3" t="s">
        <v>227</v>
      </c>
      <c r="D251" s="3" t="s">
        <v>227</v>
      </c>
      <c r="E251" s="3">
        <v>7608</v>
      </c>
      <c r="F251" s="3">
        <v>7656</v>
      </c>
      <c r="G251" s="3">
        <v>7656</v>
      </c>
      <c r="H251" s="3">
        <v>7632</v>
      </c>
      <c r="I251" s="3">
        <v>6408</v>
      </c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x14ac:dyDescent="0.3">
      <c r="A252" s="3" t="s">
        <v>308</v>
      </c>
      <c r="B252" s="3" t="s">
        <v>226</v>
      </c>
      <c r="C252" s="3" t="s">
        <v>227</v>
      </c>
      <c r="D252" s="3" t="s">
        <v>227</v>
      </c>
      <c r="E252" s="3"/>
      <c r="F252" s="3"/>
      <c r="G252" s="3">
        <v>2</v>
      </c>
      <c r="H252" s="3">
        <v>1</v>
      </c>
      <c r="I252" s="3">
        <v>1</v>
      </c>
      <c r="J252" s="3">
        <v>5</v>
      </c>
      <c r="K252" s="3">
        <v>6</v>
      </c>
      <c r="L252" s="3">
        <v>3</v>
      </c>
      <c r="M252" s="3">
        <v>5</v>
      </c>
      <c r="N252" s="3">
        <v>6</v>
      </c>
      <c r="O252" s="3">
        <v>1</v>
      </c>
      <c r="P252" s="3">
        <v>3</v>
      </c>
      <c r="Q252" s="3">
        <v>6</v>
      </c>
      <c r="R252" s="3">
        <v>3</v>
      </c>
      <c r="S252" s="3">
        <v>9</v>
      </c>
      <c r="T252" s="3">
        <v>11</v>
      </c>
      <c r="U252" s="3">
        <v>6</v>
      </c>
      <c r="V252" s="3">
        <v>2</v>
      </c>
      <c r="W252" s="3">
        <v>2</v>
      </c>
    </row>
    <row r="253" spans="1:23" x14ac:dyDescent="0.3">
      <c r="A253" s="3" t="s">
        <v>309</v>
      </c>
      <c r="B253" s="3" t="s">
        <v>226</v>
      </c>
      <c r="C253" s="3" t="s">
        <v>227</v>
      </c>
      <c r="D253" s="3" t="s">
        <v>227</v>
      </c>
      <c r="E253" s="3">
        <v>1017</v>
      </c>
      <c r="F253" s="3">
        <v>1094</v>
      </c>
      <c r="G253" s="3">
        <v>1008</v>
      </c>
      <c r="H253" s="3">
        <v>832</v>
      </c>
      <c r="I253" s="3">
        <v>527</v>
      </c>
      <c r="J253" s="3">
        <v>558</v>
      </c>
      <c r="K253" s="3">
        <v>607</v>
      </c>
      <c r="L253" s="3">
        <v>567</v>
      </c>
      <c r="M253" s="3">
        <v>575</v>
      </c>
      <c r="N253" s="3">
        <v>548</v>
      </c>
      <c r="O253" s="3">
        <v>442</v>
      </c>
      <c r="P253" s="3">
        <v>368</v>
      </c>
      <c r="Q253" s="3">
        <v>202</v>
      </c>
      <c r="R253" s="3">
        <v>231</v>
      </c>
      <c r="S253" s="3">
        <v>258</v>
      </c>
      <c r="T253" s="3">
        <v>217</v>
      </c>
      <c r="U253" s="3">
        <v>173</v>
      </c>
      <c r="V253" s="3">
        <v>137</v>
      </c>
      <c r="W253" s="3">
        <v>151</v>
      </c>
    </row>
    <row r="256" spans="1:23" x14ac:dyDescent="0.3">
      <c r="A256" s="2" t="s">
        <v>206</v>
      </c>
    </row>
    <row r="257" spans="1:23" x14ac:dyDescent="0.3">
      <c r="A257" s="2" t="s">
        <v>0</v>
      </c>
      <c r="B257" s="2" t="s">
        <v>2</v>
      </c>
      <c r="C257" s="2" t="s">
        <v>100</v>
      </c>
      <c r="D257" s="8" t="s">
        <v>1</v>
      </c>
      <c r="E257" s="8">
        <v>2023</v>
      </c>
      <c r="F257" s="8">
        <v>2024</v>
      </c>
      <c r="G257" s="8">
        <v>2025</v>
      </c>
      <c r="H257" s="8">
        <v>2026</v>
      </c>
      <c r="I257" s="8">
        <v>2027</v>
      </c>
      <c r="J257" s="8">
        <v>2028</v>
      </c>
      <c r="K257" s="8">
        <v>2029</v>
      </c>
      <c r="L257" s="8">
        <v>2030</v>
      </c>
      <c r="M257" s="8">
        <v>2031</v>
      </c>
      <c r="N257" s="8">
        <v>2032</v>
      </c>
      <c r="O257" s="8">
        <v>2033</v>
      </c>
      <c r="P257" s="8">
        <v>2034</v>
      </c>
      <c r="Q257" s="8">
        <v>2035</v>
      </c>
      <c r="R257" s="8">
        <v>2036</v>
      </c>
      <c r="S257" s="8">
        <v>2037</v>
      </c>
      <c r="T257" s="8">
        <v>2038</v>
      </c>
      <c r="U257" s="8">
        <v>2039</v>
      </c>
      <c r="V257" s="8">
        <v>2040</v>
      </c>
      <c r="W257" s="8">
        <v>2041</v>
      </c>
    </row>
    <row r="258" spans="1:23" x14ac:dyDescent="0.3">
      <c r="A258" s="3" t="s">
        <v>13</v>
      </c>
      <c r="B258" s="3" t="s">
        <v>3</v>
      </c>
      <c r="C258" s="3" t="s">
        <v>227</v>
      </c>
      <c r="D258" s="3" t="s">
        <v>227</v>
      </c>
      <c r="E258" s="3">
        <v>2353</v>
      </c>
      <c r="F258" s="3">
        <v>2868</v>
      </c>
      <c r="G258" s="3">
        <v>2990.5</v>
      </c>
      <c r="H258" s="3">
        <v>2685</v>
      </c>
      <c r="I258" s="3">
        <v>2863.5</v>
      </c>
      <c r="J258" s="3">
        <v>3912.5</v>
      </c>
      <c r="K258" s="3">
        <v>3300</v>
      </c>
      <c r="L258" s="3">
        <v>4105.5</v>
      </c>
      <c r="M258" s="3">
        <v>5689</v>
      </c>
      <c r="N258" s="3">
        <v>5268</v>
      </c>
      <c r="O258" s="3">
        <v>4986</v>
      </c>
      <c r="P258" s="3">
        <v>1758.5</v>
      </c>
      <c r="Q258" s="3"/>
      <c r="R258" s="3"/>
      <c r="S258" s="3"/>
      <c r="T258" s="3"/>
      <c r="U258" s="3"/>
      <c r="V258" s="3"/>
      <c r="W258" s="3"/>
    </row>
    <row r="259" spans="1:23" x14ac:dyDescent="0.3">
      <c r="A259" s="3" t="s">
        <v>13</v>
      </c>
      <c r="B259" s="3" t="s">
        <v>226</v>
      </c>
      <c r="C259" s="3" t="s">
        <v>227</v>
      </c>
      <c r="D259" s="3" t="s">
        <v>227</v>
      </c>
      <c r="E259" s="3">
        <v>170</v>
      </c>
      <c r="F259" s="3">
        <v>183</v>
      </c>
      <c r="G259" s="3">
        <v>168.66666666666666</v>
      </c>
      <c r="H259" s="3">
        <v>140</v>
      </c>
      <c r="I259" s="3">
        <v>89</v>
      </c>
      <c r="J259" s="3">
        <v>94.666666666666671</v>
      </c>
      <c r="K259" s="3">
        <v>105.33333333333333</v>
      </c>
      <c r="L259" s="3">
        <v>99.5</v>
      </c>
      <c r="M259" s="3">
        <v>98.5</v>
      </c>
      <c r="N259" s="3">
        <v>94.166666666666671</v>
      </c>
      <c r="O259" s="3">
        <v>75.333333333333329</v>
      </c>
      <c r="P259" s="3">
        <v>63.833333333333336</v>
      </c>
      <c r="Q259" s="3">
        <v>37</v>
      </c>
      <c r="R259" s="3">
        <v>41</v>
      </c>
      <c r="S259" s="3">
        <v>50.666666666666664</v>
      </c>
      <c r="T259" s="3">
        <v>41.333333333333336</v>
      </c>
      <c r="U259" s="3">
        <v>32.166666666666664</v>
      </c>
      <c r="V259" s="3">
        <v>24.333333333333332</v>
      </c>
      <c r="W259" s="3">
        <v>27.333333333333332</v>
      </c>
    </row>
    <row r="260" spans="1:23" x14ac:dyDescent="0.3">
      <c r="A260" s="3" t="s">
        <v>13</v>
      </c>
      <c r="B260" s="3" t="s">
        <v>4</v>
      </c>
      <c r="C260" s="3" t="s">
        <v>227</v>
      </c>
      <c r="D260" s="3" t="s">
        <v>227</v>
      </c>
      <c r="E260" s="3">
        <v>5200.666666666667</v>
      </c>
      <c r="F260" s="3">
        <v>4556.5263157894733</v>
      </c>
      <c r="G260" s="3">
        <v>5231.2666666666664</v>
      </c>
      <c r="H260" s="3">
        <v>5212.0714285714284</v>
      </c>
      <c r="I260" s="3">
        <v>5071.0714285714284</v>
      </c>
      <c r="J260" s="3">
        <v>5030.3571428571431</v>
      </c>
      <c r="K260" s="3">
        <v>4951.7142857142853</v>
      </c>
      <c r="L260" s="3">
        <v>4693.4285714285716</v>
      </c>
      <c r="M260" s="3">
        <v>4288.4285714285716</v>
      </c>
      <c r="N260" s="3">
        <v>4189.3571428571431</v>
      </c>
      <c r="O260" s="3">
        <v>4074.0714285714284</v>
      </c>
      <c r="P260" s="3">
        <v>4298.0714285714284</v>
      </c>
      <c r="Q260" s="3">
        <v>4224.6428571428569</v>
      </c>
      <c r="R260" s="3">
        <v>4574.1538461538457</v>
      </c>
      <c r="S260" s="3">
        <v>4728.3846153846152</v>
      </c>
      <c r="T260" s="3">
        <v>4427.1538461538457</v>
      </c>
      <c r="U260" s="3">
        <v>4183.1538461538457</v>
      </c>
      <c r="V260" s="3">
        <v>4268.416666666667</v>
      </c>
      <c r="W260" s="3">
        <v>4139.833333333333</v>
      </c>
    </row>
    <row r="261" spans="1:23" x14ac:dyDescent="0.3">
      <c r="A261" s="3" t="s">
        <v>13</v>
      </c>
      <c r="B261" s="3" t="s">
        <v>5</v>
      </c>
      <c r="C261" s="3" t="s">
        <v>227</v>
      </c>
      <c r="D261" s="3" t="s">
        <v>227</v>
      </c>
      <c r="E261" s="3">
        <v>349.90476190476193</v>
      </c>
      <c r="F261" s="3">
        <v>366.09523809523807</v>
      </c>
      <c r="G261" s="3">
        <v>345.69230769230768</v>
      </c>
      <c r="H261" s="3">
        <v>343.82857142857142</v>
      </c>
      <c r="I261" s="3">
        <v>249.11428571428573</v>
      </c>
      <c r="J261" s="3">
        <v>103.34782608695652</v>
      </c>
      <c r="K261" s="3">
        <v>128.30434782608697</v>
      </c>
      <c r="L261" s="3">
        <v>124.34782608695652</v>
      </c>
      <c r="M261" s="3">
        <v>93.869565217391298</v>
      </c>
      <c r="N261" s="3">
        <v>82.478260869565219</v>
      </c>
      <c r="O261" s="3">
        <v>83</v>
      </c>
      <c r="P261" s="3">
        <v>82.965517241379317</v>
      </c>
      <c r="Q261" s="3">
        <v>129.38888888888889</v>
      </c>
      <c r="R261" s="3">
        <v>212.61111111111111</v>
      </c>
      <c r="S261" s="3">
        <v>333.48938723972867</v>
      </c>
      <c r="T261" s="3">
        <v>202.35714285714286</v>
      </c>
      <c r="U261" s="3">
        <v>274.88318703391337</v>
      </c>
      <c r="V261" s="3">
        <v>293.25259988958186</v>
      </c>
      <c r="W261" s="3">
        <v>216.42377116463402</v>
      </c>
    </row>
    <row r="262" spans="1:23" x14ac:dyDescent="0.3">
      <c r="A262" s="3" t="s">
        <v>13</v>
      </c>
      <c r="B262" s="3" t="s">
        <v>6</v>
      </c>
      <c r="C262" s="3" t="s">
        <v>227</v>
      </c>
      <c r="D262" s="3" t="s">
        <v>227</v>
      </c>
      <c r="E262" s="3">
        <v>4729</v>
      </c>
      <c r="F262" s="3">
        <v>4673</v>
      </c>
      <c r="G262" s="3">
        <v>2840.5</v>
      </c>
      <c r="H262" s="3">
        <v>4084</v>
      </c>
      <c r="I262" s="3">
        <v>4526.5</v>
      </c>
      <c r="J262" s="3">
        <v>4316</v>
      </c>
      <c r="K262" s="3">
        <v>4120.5</v>
      </c>
      <c r="L262" s="3">
        <v>4038</v>
      </c>
      <c r="M262" s="3">
        <v>3291</v>
      </c>
      <c r="N262" s="3">
        <v>3354.5</v>
      </c>
      <c r="O262" s="3">
        <v>3241.5</v>
      </c>
      <c r="P262" s="3">
        <v>3441.5</v>
      </c>
      <c r="Q262" s="3">
        <v>3763.5</v>
      </c>
      <c r="R262" s="3">
        <v>3642</v>
      </c>
      <c r="S262" s="3">
        <v>4160.5</v>
      </c>
      <c r="T262" s="3">
        <v>2821.5</v>
      </c>
      <c r="U262" s="3">
        <v>1911</v>
      </c>
      <c r="V262" s="3">
        <v>1063</v>
      </c>
      <c r="W262" s="3">
        <v>1016.5</v>
      </c>
    </row>
    <row r="263" spans="1:23" x14ac:dyDescent="0.3">
      <c r="A263" s="3" t="s">
        <v>13</v>
      </c>
      <c r="B263" s="3" t="s">
        <v>101</v>
      </c>
      <c r="C263" s="3" t="s">
        <v>227</v>
      </c>
      <c r="D263" s="3" t="s">
        <v>227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>
        <v>5006.6458740234375</v>
      </c>
      <c r="U263" s="3">
        <v>8316.0001220703125</v>
      </c>
      <c r="V263" s="3">
        <v>6635.2290344238281</v>
      </c>
      <c r="W263" s="3">
        <v>8324.0352172851563</v>
      </c>
    </row>
    <row r="264" spans="1:23" x14ac:dyDescent="0.3">
      <c r="A264" s="3" t="s">
        <v>13</v>
      </c>
      <c r="B264" s="3" t="s">
        <v>7</v>
      </c>
      <c r="C264" s="3" t="s">
        <v>227</v>
      </c>
      <c r="D264" s="3" t="s">
        <v>227</v>
      </c>
      <c r="E264" s="3">
        <v>5768</v>
      </c>
      <c r="F264" s="3">
        <v>5824</v>
      </c>
      <c r="G264" s="3">
        <v>5784</v>
      </c>
      <c r="H264" s="3">
        <v>3504</v>
      </c>
      <c r="I264" s="3">
        <v>3504</v>
      </c>
      <c r="J264" s="3">
        <v>3512</v>
      </c>
      <c r="K264" s="3">
        <v>3504</v>
      </c>
      <c r="L264" s="3">
        <v>3504</v>
      </c>
      <c r="M264" s="3">
        <v>3504</v>
      </c>
      <c r="N264" s="3">
        <v>3520</v>
      </c>
      <c r="O264" s="3">
        <v>3504</v>
      </c>
      <c r="P264" s="3">
        <v>3504</v>
      </c>
      <c r="Q264" s="3">
        <v>3504</v>
      </c>
      <c r="R264" s="3">
        <v>3528</v>
      </c>
      <c r="S264" s="3">
        <v>3504</v>
      </c>
      <c r="T264" s="3">
        <v>3504</v>
      </c>
      <c r="U264" s="3">
        <v>3504</v>
      </c>
      <c r="V264" s="3">
        <v>3504</v>
      </c>
      <c r="W264" s="3">
        <v>3504</v>
      </c>
    </row>
    <row r="265" spans="1:23" x14ac:dyDescent="0.3">
      <c r="A265" s="3" t="s">
        <v>13</v>
      </c>
      <c r="B265" s="3" t="s">
        <v>8</v>
      </c>
      <c r="C265" s="3" t="s">
        <v>227</v>
      </c>
      <c r="D265" s="3" t="s">
        <v>227</v>
      </c>
      <c r="E265" s="3">
        <v>4142.3888888888887</v>
      </c>
      <c r="F265" s="3">
        <v>4380.409090909091</v>
      </c>
      <c r="G265" s="3">
        <v>4138.0344827586205</v>
      </c>
      <c r="H265" s="3">
        <v>4015.9924456505914</v>
      </c>
      <c r="I265" s="3">
        <v>4073.7929631141833</v>
      </c>
      <c r="J265" s="3">
        <v>4132.6763848144237</v>
      </c>
      <c r="K265" s="3">
        <v>4080.1257686229628</v>
      </c>
      <c r="L265" s="3">
        <v>4073.1290603423827</v>
      </c>
      <c r="M265" s="3">
        <v>4057.5584903740073</v>
      </c>
      <c r="N265" s="3">
        <v>4133.2517668679675</v>
      </c>
      <c r="O265" s="3">
        <v>3855.0344642686487</v>
      </c>
      <c r="P265" s="3">
        <v>3949.1091449877222</v>
      </c>
      <c r="Q265" s="3">
        <v>4281.0734474798192</v>
      </c>
      <c r="R265" s="3">
        <v>4326.4268502084278</v>
      </c>
      <c r="S265" s="3">
        <v>4325.3586386746183</v>
      </c>
      <c r="T265" s="3">
        <v>4307.3791971746223</v>
      </c>
      <c r="U265" s="3">
        <v>4226.0814234588288</v>
      </c>
      <c r="V265" s="3">
        <v>4191.7664546864635</v>
      </c>
      <c r="W265" s="3">
        <v>4096.4397272376409</v>
      </c>
    </row>
    <row r="266" spans="1:23" x14ac:dyDescent="0.3">
      <c r="A266" s="3" t="s">
        <v>13</v>
      </c>
      <c r="B266" s="3" t="s">
        <v>9</v>
      </c>
      <c r="C266" s="3" t="s">
        <v>227</v>
      </c>
      <c r="D266" s="3" t="s">
        <v>227</v>
      </c>
      <c r="E266" s="3"/>
      <c r="F266" s="3"/>
      <c r="G266" s="3"/>
      <c r="H266" s="3"/>
      <c r="I266" s="3">
        <v>2592.5</v>
      </c>
      <c r="J266" s="3">
        <v>2707.5</v>
      </c>
      <c r="K266" s="3">
        <v>2718.5</v>
      </c>
      <c r="L266" s="3">
        <v>2809</v>
      </c>
      <c r="M266" s="3">
        <v>2644.5</v>
      </c>
      <c r="N266" s="3">
        <v>2360.4</v>
      </c>
      <c r="O266" s="3">
        <v>2909.1428571428573</v>
      </c>
      <c r="P266" s="3">
        <v>4134.5769230769229</v>
      </c>
      <c r="Q266" s="3">
        <v>5166.25</v>
      </c>
      <c r="R266" s="3">
        <v>5986.3611111111113</v>
      </c>
      <c r="S266" s="3">
        <v>5979.5277777777774</v>
      </c>
      <c r="T266" s="3">
        <v>5874.1944444444443</v>
      </c>
      <c r="U266" s="3">
        <v>5662.2444444444445</v>
      </c>
      <c r="V266" s="3">
        <v>6209.3777777777777</v>
      </c>
      <c r="W266" s="3">
        <v>6046.0666666666666</v>
      </c>
    </row>
  </sheetData>
  <pageMargins left="0.7" right="0.7" top="0.75" bottom="0.75" header="0.3" footer="0.3"/>
  <pageSetup scale="12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AA98EA-0565-4426-834E-84C410E88F5D}">
  <sheetPr codeName="shStarts">
    <pageSetUpPr fitToPage="1"/>
  </sheetPr>
  <dimension ref="A1:W266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19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>
        <v>1</v>
      </c>
      <c r="H6" s="3"/>
      <c r="I6" s="3"/>
      <c r="J6" s="3"/>
      <c r="K6" s="3">
        <v>4</v>
      </c>
      <c r="L6" s="3">
        <v>1</v>
      </c>
      <c r="M6" s="3">
        <v>3</v>
      </c>
      <c r="N6" s="3">
        <v>1</v>
      </c>
      <c r="O6" s="3">
        <v>2</v>
      </c>
      <c r="P6" s="3"/>
      <c r="Q6" s="3">
        <v>1</v>
      </c>
      <c r="R6" s="3">
        <v>1</v>
      </c>
      <c r="S6" s="3">
        <v>2</v>
      </c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10</v>
      </c>
      <c r="F7" s="3">
        <v>10</v>
      </c>
      <c r="G7" s="3">
        <v>7</v>
      </c>
      <c r="H7" s="3">
        <v>8</v>
      </c>
      <c r="I7" s="3">
        <v>10</v>
      </c>
      <c r="J7" s="3">
        <v>10</v>
      </c>
      <c r="K7" s="3">
        <v>10</v>
      </c>
      <c r="L7" s="3">
        <v>10</v>
      </c>
      <c r="M7" s="3">
        <v>13</v>
      </c>
      <c r="N7" s="3">
        <v>11</v>
      </c>
      <c r="O7" s="3">
        <v>9</v>
      </c>
      <c r="P7" s="3">
        <v>8</v>
      </c>
      <c r="Q7" s="3">
        <v>10</v>
      </c>
      <c r="R7" s="3">
        <v>8</v>
      </c>
      <c r="S7" s="3">
        <v>10</v>
      </c>
      <c r="T7" s="3">
        <v>7</v>
      </c>
      <c r="U7" s="3">
        <v>6</v>
      </c>
      <c r="V7" s="3">
        <v>7</v>
      </c>
      <c r="W7" s="3">
        <v>3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9</v>
      </c>
      <c r="F8" s="3">
        <v>5</v>
      </c>
      <c r="G8" s="3">
        <v>6</v>
      </c>
      <c r="H8" s="3">
        <v>7</v>
      </c>
      <c r="I8" s="3">
        <v>9</v>
      </c>
      <c r="J8" s="3">
        <v>9</v>
      </c>
      <c r="K8" s="3">
        <v>13</v>
      </c>
      <c r="L8" s="3">
        <v>7</v>
      </c>
      <c r="M8" s="3">
        <v>8</v>
      </c>
      <c r="N8" s="3">
        <v>8</v>
      </c>
      <c r="O8" s="3">
        <v>11</v>
      </c>
      <c r="P8" s="3">
        <v>7</v>
      </c>
      <c r="Q8" s="3">
        <v>7</v>
      </c>
      <c r="R8" s="3">
        <v>6</v>
      </c>
      <c r="S8" s="3">
        <v>10</v>
      </c>
      <c r="T8" s="3">
        <v>9</v>
      </c>
      <c r="U8" s="3">
        <v>2</v>
      </c>
      <c r="V8" s="3">
        <v>3</v>
      </c>
      <c r="W8" s="3">
        <v>2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>
        <v>14</v>
      </c>
      <c r="F9" s="3">
        <v>13</v>
      </c>
      <c r="G9" s="3">
        <v>17</v>
      </c>
      <c r="H9" s="3">
        <v>9</v>
      </c>
      <c r="I9" s="3">
        <v>18</v>
      </c>
      <c r="J9" s="3">
        <v>14</v>
      </c>
      <c r="K9" s="3">
        <v>13</v>
      </c>
      <c r="L9" s="3">
        <v>17</v>
      </c>
      <c r="M9" s="3">
        <v>14</v>
      </c>
      <c r="N9" s="3">
        <v>17</v>
      </c>
      <c r="O9" s="3">
        <v>15</v>
      </c>
      <c r="P9" s="3">
        <v>14</v>
      </c>
      <c r="Q9" s="3">
        <v>16</v>
      </c>
      <c r="R9" s="3">
        <v>15</v>
      </c>
      <c r="S9" s="3">
        <v>14</v>
      </c>
      <c r="T9" s="3">
        <v>12</v>
      </c>
      <c r="U9" s="3">
        <v>14</v>
      </c>
      <c r="V9" s="3">
        <v>14</v>
      </c>
      <c r="W9" s="3">
        <v>18</v>
      </c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>
        <v>21</v>
      </c>
      <c r="F10" s="3">
        <v>14</v>
      </c>
      <c r="G10" s="3">
        <v>16</v>
      </c>
      <c r="H10" s="3">
        <v>13</v>
      </c>
      <c r="I10" s="3">
        <v>18</v>
      </c>
      <c r="J10" s="3">
        <v>19</v>
      </c>
      <c r="K10" s="3">
        <v>23</v>
      </c>
      <c r="L10" s="3">
        <v>21</v>
      </c>
      <c r="M10" s="3">
        <v>16</v>
      </c>
      <c r="N10" s="3">
        <v>18</v>
      </c>
      <c r="O10" s="3">
        <v>16</v>
      </c>
      <c r="P10" s="3">
        <v>12</v>
      </c>
      <c r="Q10" s="3">
        <v>17</v>
      </c>
      <c r="R10" s="3">
        <v>17</v>
      </c>
      <c r="S10" s="3">
        <v>18</v>
      </c>
      <c r="T10" s="3">
        <v>17</v>
      </c>
      <c r="U10" s="3">
        <v>19</v>
      </c>
      <c r="V10" s="3">
        <v>17</v>
      </c>
      <c r="W10" s="3">
        <v>17</v>
      </c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8</v>
      </c>
      <c r="F11" s="3">
        <v>5</v>
      </c>
      <c r="G11" s="3">
        <v>6</v>
      </c>
      <c r="H11" s="3">
        <v>6</v>
      </c>
      <c r="I11" s="3">
        <v>7</v>
      </c>
      <c r="J11" s="3">
        <v>3</v>
      </c>
      <c r="K11" s="3">
        <v>4</v>
      </c>
      <c r="L11" s="3">
        <v>4</v>
      </c>
      <c r="M11" s="3">
        <v>4</v>
      </c>
      <c r="N11" s="3">
        <v>4</v>
      </c>
      <c r="O11" s="3">
        <v>3</v>
      </c>
      <c r="P11" s="3">
        <v>4</v>
      </c>
      <c r="Q11" s="3">
        <v>4</v>
      </c>
      <c r="R11" s="3">
        <v>4</v>
      </c>
      <c r="S11" s="3">
        <v>4</v>
      </c>
      <c r="T11" s="3">
        <v>4</v>
      </c>
      <c r="U11" s="3">
        <v>4</v>
      </c>
      <c r="V11" s="3">
        <v>4</v>
      </c>
      <c r="W11" s="3">
        <v>3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>
        <v>504</v>
      </c>
      <c r="F12" s="3">
        <v>561</v>
      </c>
      <c r="G12" s="3">
        <v>571</v>
      </c>
      <c r="H12" s="3">
        <v>578</v>
      </c>
      <c r="I12" s="3">
        <v>491</v>
      </c>
      <c r="J12" s="3">
        <v>506</v>
      </c>
      <c r="K12" s="3">
        <v>571</v>
      </c>
      <c r="L12" s="3">
        <v>563</v>
      </c>
      <c r="M12" s="3">
        <v>549</v>
      </c>
      <c r="N12" s="3">
        <v>501</v>
      </c>
      <c r="O12" s="3">
        <v>438</v>
      </c>
      <c r="P12" s="3">
        <v>415</v>
      </c>
      <c r="Q12" s="3">
        <v>425</v>
      </c>
      <c r="R12" s="3">
        <v>386</v>
      </c>
      <c r="S12" s="3">
        <v>392</v>
      </c>
      <c r="T12" s="3">
        <v>425</v>
      </c>
      <c r="U12" s="3">
        <v>408</v>
      </c>
      <c r="V12" s="3">
        <v>368</v>
      </c>
      <c r="W12" s="3">
        <v>365</v>
      </c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>
        <v>1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8</v>
      </c>
      <c r="F14" s="3">
        <v>19</v>
      </c>
      <c r="G14" s="3">
        <v>21</v>
      </c>
      <c r="H14" s="3">
        <v>18</v>
      </c>
      <c r="I14" s="3">
        <v>9</v>
      </c>
      <c r="J14" s="3">
        <v>21</v>
      </c>
      <c r="K14" s="3">
        <v>29</v>
      </c>
      <c r="L14" s="3">
        <v>38</v>
      </c>
      <c r="M14" s="3">
        <v>16</v>
      </c>
      <c r="N14" s="3">
        <v>20</v>
      </c>
      <c r="O14" s="3">
        <v>16</v>
      </c>
      <c r="P14" s="3">
        <v>13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>
        <v>1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16</v>
      </c>
      <c r="F16" s="3">
        <v>21</v>
      </c>
      <c r="G16" s="3">
        <v>41</v>
      </c>
      <c r="H16" s="3">
        <v>39</v>
      </c>
      <c r="I16" s="3">
        <v>23</v>
      </c>
      <c r="J16" s="3">
        <v>26</v>
      </c>
      <c r="K16" s="3">
        <v>42</v>
      </c>
      <c r="L16" s="3">
        <v>41</v>
      </c>
      <c r="M16" s="3">
        <v>43</v>
      </c>
      <c r="N16" s="3">
        <v>33</v>
      </c>
      <c r="O16" s="3">
        <v>25</v>
      </c>
      <c r="P16" s="3">
        <v>17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>
        <v>782</v>
      </c>
      <c r="M17" s="3">
        <v>1895</v>
      </c>
      <c r="N17" s="3">
        <v>4439</v>
      </c>
      <c r="O17" s="3">
        <v>11804</v>
      </c>
      <c r="P17" s="3">
        <v>27653</v>
      </c>
      <c r="Q17" s="3">
        <v>44125</v>
      </c>
      <c r="R17" s="3">
        <v>49079</v>
      </c>
      <c r="S17" s="3">
        <v>49627</v>
      </c>
      <c r="T17" s="3">
        <v>49414</v>
      </c>
      <c r="U17" s="3">
        <v>55696</v>
      </c>
      <c r="V17" s="3">
        <v>60414</v>
      </c>
      <c r="W17" s="3">
        <v>61747</v>
      </c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>
        <v>4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>
        <v>1</v>
      </c>
      <c r="F19" s="3">
        <v>1</v>
      </c>
      <c r="G19" s="3">
        <v>1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>
        <v>1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4</v>
      </c>
      <c r="F22" s="3">
        <v>4</v>
      </c>
      <c r="G22" s="3">
        <v>4</v>
      </c>
      <c r="H22" s="3">
        <v>4</v>
      </c>
      <c r="I22" s="3">
        <v>4</v>
      </c>
      <c r="J22" s="3">
        <v>3</v>
      </c>
      <c r="K22" s="3">
        <v>3</v>
      </c>
      <c r="L22" s="3">
        <v>4</v>
      </c>
      <c r="M22" s="3">
        <v>4</v>
      </c>
      <c r="N22" s="3">
        <v>4</v>
      </c>
      <c r="O22" s="3">
        <v>6</v>
      </c>
      <c r="P22" s="3">
        <v>14</v>
      </c>
      <c r="Q22" s="3">
        <v>61</v>
      </c>
      <c r="R22" s="3">
        <v>39</v>
      </c>
      <c r="S22" s="3">
        <v>52</v>
      </c>
      <c r="T22" s="3">
        <v>48</v>
      </c>
      <c r="U22" s="3">
        <v>80</v>
      </c>
      <c r="V22" s="3">
        <v>43</v>
      </c>
      <c r="W22" s="3">
        <v>93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>
        <v>495</v>
      </c>
      <c r="F23" s="3">
        <v>570</v>
      </c>
      <c r="G23" s="3">
        <v>488</v>
      </c>
      <c r="H23" s="3">
        <v>552</v>
      </c>
      <c r="I23" s="3">
        <v>516</v>
      </c>
      <c r="J23" s="3">
        <v>450</v>
      </c>
      <c r="K23" s="3">
        <v>529</v>
      </c>
      <c r="L23" s="3">
        <v>504</v>
      </c>
      <c r="M23" s="3">
        <v>439</v>
      </c>
      <c r="N23" s="3">
        <v>459</v>
      </c>
      <c r="O23" s="3">
        <v>421</v>
      </c>
      <c r="P23" s="3">
        <v>365</v>
      </c>
      <c r="Q23" s="3">
        <v>382</v>
      </c>
      <c r="R23" s="3">
        <v>325</v>
      </c>
      <c r="S23" s="3">
        <v>357</v>
      </c>
      <c r="T23" s="3">
        <v>374</v>
      </c>
      <c r="U23" s="3">
        <v>368</v>
      </c>
      <c r="V23" s="3">
        <v>347</v>
      </c>
      <c r="W23" s="3">
        <v>382</v>
      </c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4</v>
      </c>
      <c r="F24" s="3">
        <v>4</v>
      </c>
      <c r="G24" s="3">
        <v>4</v>
      </c>
      <c r="H24" s="3">
        <v>4</v>
      </c>
      <c r="I24" s="3">
        <v>4</v>
      </c>
      <c r="J24" s="3">
        <v>3</v>
      </c>
      <c r="K24" s="3">
        <v>3</v>
      </c>
      <c r="L24" s="3">
        <v>3</v>
      </c>
      <c r="M24" s="3">
        <v>3</v>
      </c>
      <c r="N24" s="3">
        <v>12</v>
      </c>
      <c r="O24" s="3">
        <v>15</v>
      </c>
      <c r="P24" s="3">
        <v>11</v>
      </c>
      <c r="Q24" s="3">
        <v>43</v>
      </c>
      <c r="R24" s="3">
        <v>35</v>
      </c>
      <c r="S24" s="3">
        <v>34</v>
      </c>
      <c r="T24" s="3">
        <v>43</v>
      </c>
      <c r="U24" s="3">
        <v>57</v>
      </c>
      <c r="V24" s="3">
        <v>66</v>
      </c>
      <c r="W24" s="3">
        <v>69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>
        <v>461</v>
      </c>
      <c r="F25" s="3">
        <v>535</v>
      </c>
      <c r="G25" s="3">
        <v>511</v>
      </c>
      <c r="H25" s="3">
        <v>476</v>
      </c>
      <c r="I25" s="3">
        <v>526</v>
      </c>
      <c r="J25" s="3">
        <v>452</v>
      </c>
      <c r="K25" s="3">
        <v>553</v>
      </c>
      <c r="L25" s="3">
        <v>511</v>
      </c>
      <c r="M25" s="3">
        <v>479</v>
      </c>
      <c r="N25" s="3">
        <v>455</v>
      </c>
      <c r="O25" s="3">
        <v>454</v>
      </c>
      <c r="P25" s="3">
        <v>366</v>
      </c>
      <c r="Q25" s="3">
        <v>375</v>
      </c>
      <c r="R25" s="3">
        <v>345</v>
      </c>
      <c r="S25" s="3">
        <v>356</v>
      </c>
      <c r="T25" s="3">
        <v>361</v>
      </c>
      <c r="U25" s="3">
        <v>369</v>
      </c>
      <c r="V25" s="3">
        <v>360</v>
      </c>
      <c r="W25" s="3">
        <v>392</v>
      </c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8</v>
      </c>
      <c r="F26" s="3">
        <v>5</v>
      </c>
      <c r="G26" s="3">
        <v>9</v>
      </c>
      <c r="H26" s="3">
        <v>4</v>
      </c>
      <c r="I26" s="3">
        <v>9</v>
      </c>
      <c r="J26" s="3">
        <v>11</v>
      </c>
      <c r="K26" s="3">
        <v>9</v>
      </c>
      <c r="L26" s="3">
        <v>8</v>
      </c>
      <c r="M26" s="3">
        <v>7</v>
      </c>
      <c r="N26" s="3">
        <v>6</v>
      </c>
      <c r="O26" s="3">
        <v>5</v>
      </c>
      <c r="P26" s="3">
        <v>5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7</v>
      </c>
      <c r="F27" s="3">
        <v>9</v>
      </c>
      <c r="G27" s="3">
        <v>8</v>
      </c>
      <c r="H27" s="3">
        <v>6</v>
      </c>
      <c r="I27" s="3">
        <v>10</v>
      </c>
      <c r="J27" s="3">
        <v>11</v>
      </c>
      <c r="K27" s="3">
        <v>11</v>
      </c>
      <c r="L27" s="3">
        <v>10</v>
      </c>
      <c r="M27" s="3">
        <v>5</v>
      </c>
      <c r="N27" s="3">
        <v>8</v>
      </c>
      <c r="O27" s="3">
        <v>7</v>
      </c>
      <c r="P27" s="3">
        <v>5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>
        <v>1</v>
      </c>
      <c r="H28" s="3">
        <v>1</v>
      </c>
      <c r="I28" s="3"/>
      <c r="J28" s="3">
        <v>2</v>
      </c>
      <c r="K28" s="3">
        <v>15</v>
      </c>
      <c r="L28" s="3">
        <v>5</v>
      </c>
      <c r="M28" s="3"/>
      <c r="N28" s="3">
        <v>1</v>
      </c>
      <c r="O28" s="3">
        <v>2</v>
      </c>
      <c r="P28" s="3">
        <v>4</v>
      </c>
      <c r="Q28" s="3">
        <v>10</v>
      </c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>
        <v>2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>
        <v>2</v>
      </c>
      <c r="H30" s="3">
        <v>2</v>
      </c>
      <c r="I30" s="3">
        <v>1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>
        <v>1</v>
      </c>
      <c r="G31" s="3">
        <v>3</v>
      </c>
      <c r="H31" s="3">
        <v>3</v>
      </c>
      <c r="I31" s="3">
        <v>2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>
        <v>2</v>
      </c>
      <c r="G32" s="3"/>
      <c r="H32" s="3"/>
      <c r="I32" s="3">
        <v>2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2</v>
      </c>
      <c r="F33" s="3">
        <v>2</v>
      </c>
      <c r="G33" s="3">
        <v>1</v>
      </c>
      <c r="H33" s="3">
        <v>2</v>
      </c>
      <c r="I33" s="3">
        <v>2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67</v>
      </c>
      <c r="F34" s="3">
        <v>56</v>
      </c>
      <c r="G34" s="3">
        <v>87</v>
      </c>
      <c r="H34" s="3">
        <v>70</v>
      </c>
      <c r="I34" s="3">
        <v>70</v>
      </c>
      <c r="J34" s="3">
        <v>73</v>
      </c>
      <c r="K34" s="3">
        <v>86</v>
      </c>
      <c r="L34" s="3">
        <v>85</v>
      </c>
      <c r="M34" s="3">
        <v>69</v>
      </c>
      <c r="N34" s="3">
        <v>52</v>
      </c>
      <c r="O34" s="3">
        <v>48</v>
      </c>
      <c r="P34" s="3">
        <v>69</v>
      </c>
      <c r="Q34" s="3">
        <v>51</v>
      </c>
      <c r="R34" s="3">
        <v>12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87</v>
      </c>
      <c r="F35" s="3">
        <v>93</v>
      </c>
      <c r="G35" s="3">
        <v>103</v>
      </c>
      <c r="H35" s="3">
        <v>79</v>
      </c>
      <c r="I35" s="3">
        <v>59</v>
      </c>
      <c r="J35" s="3">
        <v>87</v>
      </c>
      <c r="K35" s="3">
        <v>86</v>
      </c>
      <c r="L35" s="3">
        <v>87</v>
      </c>
      <c r="M35" s="3">
        <v>83</v>
      </c>
      <c r="N35" s="3">
        <v>76</v>
      </c>
      <c r="O35" s="3">
        <v>62</v>
      </c>
      <c r="P35" s="3">
        <v>88</v>
      </c>
      <c r="Q35" s="3">
        <v>57</v>
      </c>
      <c r="R35" s="3">
        <v>20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109</v>
      </c>
      <c r="F36" s="3">
        <v>102</v>
      </c>
      <c r="G36" s="3">
        <v>101</v>
      </c>
      <c r="H36" s="3">
        <v>78</v>
      </c>
      <c r="I36" s="3">
        <v>75</v>
      </c>
      <c r="J36" s="3">
        <v>90</v>
      </c>
      <c r="K36" s="3">
        <v>81</v>
      </c>
      <c r="L36" s="3">
        <v>91</v>
      </c>
      <c r="M36" s="3">
        <v>80</v>
      </c>
      <c r="N36" s="3">
        <v>76</v>
      </c>
      <c r="O36" s="3">
        <v>63</v>
      </c>
      <c r="P36" s="3">
        <v>77</v>
      </c>
      <c r="Q36" s="3">
        <v>78</v>
      </c>
      <c r="R36" s="3">
        <v>12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3</v>
      </c>
      <c r="U37" s="3">
        <v>0.89801210165023804</v>
      </c>
      <c r="V37" s="3">
        <v>4</v>
      </c>
      <c r="W37" s="3">
        <v>1.9148162603378296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3</v>
      </c>
      <c r="Q38" s="3">
        <v>9</v>
      </c>
      <c r="R38" s="3">
        <v>21</v>
      </c>
      <c r="S38" s="3">
        <v>22.806795835494995</v>
      </c>
      <c r="T38" s="3">
        <v>14</v>
      </c>
      <c r="U38" s="3">
        <v>291.10139441490173</v>
      </c>
      <c r="V38" s="3">
        <v>309.26753520965576</v>
      </c>
      <c r="W38" s="3">
        <v>237.3233425617218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74.410041570663452</v>
      </c>
      <c r="V39" s="3">
        <v>101.2101885676384</v>
      </c>
      <c r="W39" s="3">
        <v>89.454387187957764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>
        <v>1</v>
      </c>
      <c r="F40" s="3">
        <v>1</v>
      </c>
      <c r="G40" s="3"/>
      <c r="H40" s="3"/>
      <c r="I40" s="3">
        <v>5</v>
      </c>
      <c r="J40" s="3">
        <v>2</v>
      </c>
      <c r="K40" s="3">
        <v>1</v>
      </c>
      <c r="L40" s="3">
        <v>7</v>
      </c>
      <c r="M40" s="3">
        <v>1</v>
      </c>
      <c r="N40" s="3">
        <v>5</v>
      </c>
      <c r="O40" s="3">
        <v>3</v>
      </c>
      <c r="P40" s="3"/>
      <c r="Q40" s="3">
        <v>1</v>
      </c>
      <c r="R40" s="3">
        <v>1</v>
      </c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6</v>
      </c>
      <c r="F41" s="3">
        <v>8</v>
      </c>
      <c r="G41" s="3">
        <v>10</v>
      </c>
      <c r="H41" s="3">
        <v>15</v>
      </c>
      <c r="I41" s="3">
        <v>19</v>
      </c>
      <c r="J41" s="3">
        <v>16</v>
      </c>
      <c r="K41" s="3">
        <v>24</v>
      </c>
      <c r="L41" s="3">
        <v>26</v>
      </c>
      <c r="M41" s="3">
        <v>34</v>
      </c>
      <c r="N41" s="3">
        <v>28</v>
      </c>
      <c r="O41" s="3">
        <v>34</v>
      </c>
      <c r="P41" s="3">
        <v>21</v>
      </c>
      <c r="Q41" s="3">
        <v>30</v>
      </c>
      <c r="R41" s="3">
        <v>23</v>
      </c>
      <c r="S41" s="3">
        <v>41</v>
      </c>
      <c r="T41" s="3">
        <v>44</v>
      </c>
      <c r="U41" s="3">
        <v>28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24</v>
      </c>
      <c r="F42" s="3">
        <v>32</v>
      </c>
      <c r="G42" s="3">
        <v>32</v>
      </c>
      <c r="H42" s="3">
        <v>40</v>
      </c>
      <c r="I42" s="3">
        <v>42</v>
      </c>
      <c r="J42" s="3">
        <v>64</v>
      </c>
      <c r="K42" s="3">
        <v>51</v>
      </c>
      <c r="L42" s="3">
        <v>78</v>
      </c>
      <c r="M42" s="3">
        <v>89</v>
      </c>
      <c r="N42" s="3">
        <v>96</v>
      </c>
      <c r="O42" s="3">
        <v>76</v>
      </c>
      <c r="P42" s="3">
        <v>81</v>
      </c>
      <c r="Q42" s="3">
        <v>87</v>
      </c>
      <c r="R42" s="3">
        <v>80</v>
      </c>
      <c r="S42" s="3">
        <v>106</v>
      </c>
      <c r="T42" s="3">
        <v>114</v>
      </c>
      <c r="U42" s="3">
        <v>61</v>
      </c>
      <c r="V42" s="3">
        <v>106</v>
      </c>
      <c r="W42" s="3">
        <v>86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12</v>
      </c>
      <c r="F43" s="3">
        <v>22</v>
      </c>
      <c r="G43" s="3">
        <v>36</v>
      </c>
      <c r="H43" s="3">
        <v>41</v>
      </c>
      <c r="I43" s="3">
        <v>39</v>
      </c>
      <c r="J43" s="3">
        <v>41</v>
      </c>
      <c r="K43" s="3">
        <v>49</v>
      </c>
      <c r="L43" s="3">
        <v>52</v>
      </c>
      <c r="M43" s="3">
        <v>85</v>
      </c>
      <c r="N43" s="3">
        <v>87</v>
      </c>
      <c r="O43" s="3">
        <v>106</v>
      </c>
      <c r="P43" s="3">
        <v>92</v>
      </c>
      <c r="Q43" s="3">
        <v>105</v>
      </c>
      <c r="R43" s="3">
        <v>91</v>
      </c>
      <c r="S43" s="3">
        <v>114</v>
      </c>
      <c r="T43" s="3">
        <v>106</v>
      </c>
      <c r="U43" s="3">
        <v>90</v>
      </c>
      <c r="V43" s="3">
        <v>94</v>
      </c>
      <c r="W43" s="3">
        <v>111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10</v>
      </c>
      <c r="F44" s="3">
        <v>9</v>
      </c>
      <c r="G44" s="3">
        <v>8</v>
      </c>
      <c r="H44" s="3">
        <v>9</v>
      </c>
      <c r="I44" s="3">
        <v>9</v>
      </c>
      <c r="J44" s="3">
        <v>9</v>
      </c>
      <c r="K44" s="3">
        <v>9</v>
      </c>
      <c r="L44" s="3">
        <v>13</v>
      </c>
      <c r="M44" s="3">
        <v>34</v>
      </c>
      <c r="N44" s="3">
        <v>63</v>
      </c>
      <c r="O44" s="3">
        <v>71</v>
      </c>
      <c r="P44" s="3">
        <v>84</v>
      </c>
      <c r="Q44" s="3">
        <v>90</v>
      </c>
      <c r="R44" s="3">
        <v>76</v>
      </c>
      <c r="S44" s="3">
        <v>74</v>
      </c>
      <c r="T44" s="3">
        <v>85</v>
      </c>
      <c r="U44" s="3">
        <v>67</v>
      </c>
      <c r="V44" s="3">
        <v>89</v>
      </c>
      <c r="W44" s="3">
        <v>95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>
        <v>2</v>
      </c>
      <c r="G45" s="3">
        <v>1</v>
      </c>
      <c r="H45" s="3">
        <v>1</v>
      </c>
      <c r="I45" s="3">
        <v>1</v>
      </c>
      <c r="J45" s="3">
        <v>2</v>
      </c>
      <c r="K45" s="3">
        <v>15</v>
      </c>
      <c r="L45" s="3">
        <v>6</v>
      </c>
      <c r="M45" s="3">
        <v>3</v>
      </c>
      <c r="N45" s="3">
        <v>2</v>
      </c>
      <c r="O45" s="3">
        <v>4</v>
      </c>
      <c r="P45" s="3">
        <v>1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27</v>
      </c>
      <c r="F46" s="3">
        <v>47</v>
      </c>
      <c r="G46" s="3">
        <v>42</v>
      </c>
      <c r="H46" s="3">
        <v>26</v>
      </c>
      <c r="I46" s="3">
        <v>36</v>
      </c>
      <c r="J46" s="3">
        <v>39</v>
      </c>
      <c r="K46" s="3">
        <v>47</v>
      </c>
      <c r="L46" s="3">
        <v>47</v>
      </c>
      <c r="M46" s="3">
        <v>33</v>
      </c>
      <c r="N46" s="3">
        <v>26</v>
      </c>
      <c r="O46" s="3">
        <v>29</v>
      </c>
      <c r="P46" s="3">
        <v>45</v>
      </c>
      <c r="Q46" s="3">
        <v>49</v>
      </c>
      <c r="R46" s="3">
        <v>61</v>
      </c>
      <c r="S46" s="3">
        <v>85</v>
      </c>
      <c r="T46" s="3">
        <v>21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1</v>
      </c>
      <c r="F47" s="3">
        <v>2</v>
      </c>
      <c r="G47" s="3">
        <v>4</v>
      </c>
      <c r="H47" s="3">
        <v>4</v>
      </c>
      <c r="I47" s="3"/>
      <c r="J47" s="3">
        <v>4</v>
      </c>
      <c r="K47" s="3">
        <v>13</v>
      </c>
      <c r="L47" s="3">
        <v>7</v>
      </c>
      <c r="M47" s="3">
        <v>3</v>
      </c>
      <c r="N47" s="3">
        <v>3</v>
      </c>
      <c r="O47" s="3">
        <v>4</v>
      </c>
      <c r="P47" s="3">
        <v>3</v>
      </c>
      <c r="Q47" s="3">
        <v>13</v>
      </c>
      <c r="R47" s="3">
        <v>12</v>
      </c>
      <c r="S47" s="3">
        <v>23</v>
      </c>
      <c r="T47" s="3">
        <v>17</v>
      </c>
      <c r="U47" s="3">
        <v>2</v>
      </c>
      <c r="V47" s="3">
        <v>1</v>
      </c>
      <c r="W47" s="3">
        <v>1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13</v>
      </c>
      <c r="F48" s="3">
        <v>17</v>
      </c>
      <c r="G48" s="3">
        <v>23</v>
      </c>
      <c r="H48" s="3">
        <v>15</v>
      </c>
      <c r="I48" s="3">
        <v>16</v>
      </c>
      <c r="J48" s="3">
        <v>17</v>
      </c>
      <c r="K48" s="3">
        <v>23</v>
      </c>
      <c r="L48" s="3">
        <v>22</v>
      </c>
      <c r="M48" s="3">
        <v>15</v>
      </c>
      <c r="N48" s="3">
        <v>8</v>
      </c>
      <c r="O48" s="3">
        <v>12</v>
      </c>
      <c r="P48" s="3">
        <v>23</v>
      </c>
      <c r="Q48" s="3">
        <v>20</v>
      </c>
      <c r="R48" s="3">
        <v>32</v>
      </c>
      <c r="S48" s="3">
        <v>49</v>
      </c>
      <c r="T48" s="3">
        <v>57</v>
      </c>
      <c r="U48" s="3">
        <v>8</v>
      </c>
      <c r="V48" s="3">
        <v>15</v>
      </c>
      <c r="W48" s="3">
        <v>15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23</v>
      </c>
      <c r="F49" s="3">
        <v>29</v>
      </c>
      <c r="G49" s="3">
        <v>33</v>
      </c>
      <c r="H49" s="3">
        <v>24</v>
      </c>
      <c r="I49" s="3">
        <v>31</v>
      </c>
      <c r="J49" s="3">
        <v>35</v>
      </c>
      <c r="K49" s="3">
        <v>33</v>
      </c>
      <c r="L49" s="3">
        <v>33</v>
      </c>
      <c r="M49" s="3">
        <v>16</v>
      </c>
      <c r="N49" s="3">
        <v>20</v>
      </c>
      <c r="O49" s="3">
        <v>17</v>
      </c>
      <c r="P49" s="3">
        <v>24</v>
      </c>
      <c r="Q49" s="3">
        <v>26</v>
      </c>
      <c r="R49" s="3">
        <v>44</v>
      </c>
      <c r="S49" s="3">
        <v>62</v>
      </c>
      <c r="T49" s="3">
        <v>75</v>
      </c>
      <c r="U49" s="3">
        <v>29</v>
      </c>
      <c r="V49" s="3">
        <v>27</v>
      </c>
      <c r="W49" s="3">
        <v>32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34</v>
      </c>
      <c r="F50" s="3">
        <v>36</v>
      </c>
      <c r="G50" s="3">
        <v>43</v>
      </c>
      <c r="H50" s="3">
        <v>40</v>
      </c>
      <c r="I50" s="3">
        <v>32</v>
      </c>
      <c r="J50" s="3">
        <v>38</v>
      </c>
      <c r="K50" s="3">
        <v>37</v>
      </c>
      <c r="L50" s="3">
        <v>31</v>
      </c>
      <c r="M50" s="3">
        <v>19</v>
      </c>
      <c r="N50" s="3">
        <v>18</v>
      </c>
      <c r="O50" s="3">
        <v>20</v>
      </c>
      <c r="P50" s="3">
        <v>39</v>
      </c>
      <c r="Q50" s="3">
        <v>32</v>
      </c>
      <c r="R50" s="3">
        <v>45</v>
      </c>
      <c r="S50" s="3">
        <v>72</v>
      </c>
      <c r="T50" s="3">
        <v>88</v>
      </c>
      <c r="U50" s="3">
        <v>43</v>
      </c>
      <c r="V50" s="3">
        <v>56</v>
      </c>
      <c r="W50" s="3">
        <v>52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>
        <v>1</v>
      </c>
      <c r="K51" s="3">
        <v>7</v>
      </c>
      <c r="L51" s="3">
        <v>5</v>
      </c>
      <c r="M51" s="3">
        <v>1</v>
      </c>
      <c r="N51" s="3">
        <v>1</v>
      </c>
      <c r="O51" s="3">
        <v>2</v>
      </c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>
        <v>2</v>
      </c>
      <c r="G52" s="3">
        <v>1</v>
      </c>
      <c r="H52" s="3">
        <v>2</v>
      </c>
      <c r="I52" s="3"/>
      <c r="J52" s="3">
        <v>4</v>
      </c>
      <c r="K52" s="3">
        <v>14</v>
      </c>
      <c r="L52" s="3">
        <v>6</v>
      </c>
      <c r="M52" s="3">
        <v>3</v>
      </c>
      <c r="N52" s="3">
        <v>4</v>
      </c>
      <c r="O52" s="3">
        <v>3</v>
      </c>
      <c r="P52" s="3">
        <v>2</v>
      </c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>
        <v>2</v>
      </c>
      <c r="G53" s="3">
        <v>3</v>
      </c>
      <c r="H53" s="3">
        <v>4</v>
      </c>
      <c r="I53" s="3">
        <v>1</v>
      </c>
      <c r="J53" s="3">
        <v>4</v>
      </c>
      <c r="K53" s="3">
        <v>19</v>
      </c>
      <c r="L53" s="3">
        <v>9</v>
      </c>
      <c r="M53" s="3">
        <v>4</v>
      </c>
      <c r="N53" s="3">
        <v>4</v>
      </c>
      <c r="O53" s="3">
        <v>4</v>
      </c>
      <c r="P53" s="3">
        <v>3</v>
      </c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>
        <v>1</v>
      </c>
      <c r="I54" s="3"/>
      <c r="J54" s="3">
        <v>1</v>
      </c>
      <c r="K54" s="3">
        <v>12</v>
      </c>
      <c r="L54" s="3">
        <v>5</v>
      </c>
      <c r="M54" s="3">
        <v>3</v>
      </c>
      <c r="N54" s="3">
        <v>1</v>
      </c>
      <c r="O54" s="3">
        <v>2</v>
      </c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>
        <v>5</v>
      </c>
      <c r="G55" s="3">
        <v>2</v>
      </c>
      <c r="H55" s="3">
        <v>5</v>
      </c>
      <c r="I55" s="3">
        <v>1</v>
      </c>
      <c r="J55" s="3">
        <v>2</v>
      </c>
      <c r="K55" s="3">
        <v>18</v>
      </c>
      <c r="L55" s="3">
        <v>10</v>
      </c>
      <c r="M55" s="3">
        <v>3</v>
      </c>
      <c r="N55" s="3">
        <v>4</v>
      </c>
      <c r="O55" s="3">
        <v>5</v>
      </c>
      <c r="P55" s="3">
        <v>5</v>
      </c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96</v>
      </c>
      <c r="F56" s="3">
        <v>102</v>
      </c>
      <c r="G56" s="3">
        <v>109</v>
      </c>
      <c r="H56" s="3">
        <v>105</v>
      </c>
      <c r="I56" s="3">
        <v>96</v>
      </c>
      <c r="J56" s="3">
        <v>80</v>
      </c>
      <c r="K56" s="3">
        <v>87</v>
      </c>
      <c r="L56" s="3">
        <v>96</v>
      </c>
      <c r="M56" s="3">
        <v>85</v>
      </c>
      <c r="N56" s="3">
        <v>70</v>
      </c>
      <c r="O56" s="3">
        <v>68</v>
      </c>
      <c r="P56" s="3">
        <v>94</v>
      </c>
      <c r="Q56" s="3">
        <v>84</v>
      </c>
      <c r="R56" s="3">
        <v>92</v>
      </c>
      <c r="S56" s="3">
        <v>109</v>
      </c>
      <c r="T56" s="3">
        <v>47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64</v>
      </c>
      <c r="F57" s="3">
        <v>78</v>
      </c>
      <c r="G57" s="3">
        <v>81</v>
      </c>
      <c r="H57" s="3">
        <v>70</v>
      </c>
      <c r="I57" s="3">
        <v>80</v>
      </c>
      <c r="J57" s="3">
        <v>60</v>
      </c>
      <c r="K57" s="3">
        <v>76</v>
      </c>
      <c r="L57" s="3">
        <v>74</v>
      </c>
      <c r="M57" s="3">
        <v>62</v>
      </c>
      <c r="N57" s="3">
        <v>53</v>
      </c>
      <c r="O57" s="3">
        <v>36</v>
      </c>
      <c r="P57" s="3">
        <v>77</v>
      </c>
      <c r="Q57" s="3">
        <v>68</v>
      </c>
      <c r="R57" s="3">
        <v>76</v>
      </c>
      <c r="S57" s="3">
        <v>93</v>
      </c>
      <c r="T57" s="3">
        <v>34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58</v>
      </c>
      <c r="F58" s="3">
        <v>80</v>
      </c>
      <c r="G58" s="3">
        <v>83</v>
      </c>
      <c r="H58" s="3">
        <v>65</v>
      </c>
      <c r="I58" s="3">
        <v>60</v>
      </c>
      <c r="J58" s="3">
        <v>68</v>
      </c>
      <c r="K58" s="3">
        <v>84</v>
      </c>
      <c r="L58" s="3">
        <v>68</v>
      </c>
      <c r="M58" s="3">
        <v>59</v>
      </c>
      <c r="N58" s="3">
        <v>43</v>
      </c>
      <c r="O58" s="3">
        <v>45</v>
      </c>
      <c r="P58" s="3">
        <v>83</v>
      </c>
      <c r="Q58" s="3">
        <v>68</v>
      </c>
      <c r="R58" s="3">
        <v>68</v>
      </c>
      <c r="S58" s="3">
        <v>83</v>
      </c>
      <c r="T58" s="3">
        <v>33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>
        <v>3</v>
      </c>
      <c r="G59" s="3"/>
      <c r="H59" s="3">
        <v>1</v>
      </c>
      <c r="I59" s="3"/>
      <c r="J59" s="3">
        <v>2</v>
      </c>
      <c r="K59" s="3">
        <v>4</v>
      </c>
      <c r="L59" s="3">
        <v>6</v>
      </c>
      <c r="M59" s="3">
        <v>1</v>
      </c>
      <c r="N59" s="3"/>
      <c r="O59" s="3">
        <v>1</v>
      </c>
      <c r="P59" s="3">
        <v>2</v>
      </c>
      <c r="Q59" s="3">
        <v>4</v>
      </c>
      <c r="R59" s="3">
        <v>1</v>
      </c>
      <c r="S59" s="3">
        <v>4</v>
      </c>
      <c r="T59" s="3">
        <v>2</v>
      </c>
      <c r="U59" s="3">
        <v>1</v>
      </c>
      <c r="V59" s="3"/>
      <c r="W59" s="3">
        <v>1</v>
      </c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>
        <v>344</v>
      </c>
      <c r="F60" s="3">
        <v>223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96</v>
      </c>
      <c r="F61" s="3">
        <v>82</v>
      </c>
      <c r="G61" s="3">
        <v>60</v>
      </c>
      <c r="H61" s="3">
        <v>38</v>
      </c>
      <c r="I61" s="3">
        <v>17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98</v>
      </c>
      <c r="F62" s="3">
        <v>89</v>
      </c>
      <c r="G62" s="3">
        <v>62</v>
      </c>
      <c r="H62" s="3">
        <v>39</v>
      </c>
      <c r="I62" s="3">
        <v>13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115</v>
      </c>
      <c r="F63" s="3">
        <v>100</v>
      </c>
      <c r="G63" s="3">
        <v>67</v>
      </c>
      <c r="H63" s="3">
        <v>57</v>
      </c>
      <c r="I63" s="3">
        <v>20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120</v>
      </c>
      <c r="F64" s="3">
        <v>111</v>
      </c>
      <c r="G64" s="3">
        <v>78</v>
      </c>
      <c r="H64" s="3">
        <v>71</v>
      </c>
      <c r="I64" s="3">
        <v>18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>
        <v>344</v>
      </c>
      <c r="F65" s="3">
        <v>345</v>
      </c>
      <c r="G65" s="3">
        <v>344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>
        <v>1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8</v>
      </c>
      <c r="F67" s="3">
        <v>7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110</v>
      </c>
      <c r="F68" s="3">
        <v>80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>
        <v>199</v>
      </c>
      <c r="F69" s="3">
        <v>233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7</v>
      </c>
      <c r="G70" s="3">
        <v>16</v>
      </c>
      <c r="H70" s="3">
        <v>28</v>
      </c>
      <c r="I70" s="3">
        <v>27</v>
      </c>
      <c r="J70" s="3">
        <v>19</v>
      </c>
      <c r="K70" s="3">
        <v>25</v>
      </c>
      <c r="L70" s="3">
        <v>49</v>
      </c>
      <c r="M70" s="3">
        <v>54</v>
      </c>
      <c r="N70" s="3">
        <v>86</v>
      </c>
      <c r="O70" s="3">
        <v>98</v>
      </c>
      <c r="P70" s="3">
        <v>106</v>
      </c>
      <c r="Q70" s="3">
        <v>81</v>
      </c>
      <c r="R70" s="3">
        <v>90</v>
      </c>
      <c r="S70" s="3">
        <v>81</v>
      </c>
      <c r="T70" s="3">
        <v>114</v>
      </c>
      <c r="U70" s="3">
        <v>120</v>
      </c>
      <c r="V70" s="3">
        <v>108</v>
      </c>
      <c r="W70" s="3">
        <v>135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>
        <v>112</v>
      </c>
      <c r="G71" s="3">
        <v>556</v>
      </c>
      <c r="H71" s="3">
        <v>516</v>
      </c>
      <c r="I71" s="3">
        <v>506</v>
      </c>
      <c r="J71" s="3">
        <v>569</v>
      </c>
      <c r="K71" s="3">
        <v>548</v>
      </c>
      <c r="L71" s="3">
        <v>555</v>
      </c>
      <c r="M71" s="3">
        <v>585</v>
      </c>
      <c r="N71" s="3">
        <v>521</v>
      </c>
      <c r="O71" s="3">
        <v>500</v>
      </c>
      <c r="P71" s="3">
        <v>443</v>
      </c>
      <c r="Q71" s="3">
        <v>400</v>
      </c>
      <c r="R71" s="3">
        <v>382</v>
      </c>
      <c r="S71" s="3">
        <v>427</v>
      </c>
      <c r="T71" s="3">
        <v>381</v>
      </c>
      <c r="U71" s="3">
        <v>392</v>
      </c>
      <c r="V71" s="3">
        <v>372</v>
      </c>
      <c r="W71" s="3">
        <v>314</v>
      </c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>
        <v>2</v>
      </c>
      <c r="F72" s="3">
        <v>2</v>
      </c>
      <c r="G72" s="3">
        <v>3</v>
      </c>
      <c r="H72" s="3">
        <v>12</v>
      </c>
      <c r="I72" s="3">
        <v>16</v>
      </c>
      <c r="J72" s="3">
        <v>19</v>
      </c>
      <c r="K72" s="3">
        <v>16</v>
      </c>
      <c r="L72" s="3">
        <v>19</v>
      </c>
      <c r="M72" s="3">
        <v>16</v>
      </c>
      <c r="N72" s="3">
        <v>18</v>
      </c>
      <c r="O72" s="3">
        <v>17</v>
      </c>
      <c r="P72" s="3">
        <v>18</v>
      </c>
      <c r="Q72" s="3">
        <v>19</v>
      </c>
      <c r="R72" s="3">
        <v>19</v>
      </c>
      <c r="S72" s="3">
        <v>18</v>
      </c>
      <c r="T72" s="3">
        <v>17</v>
      </c>
      <c r="U72" s="3">
        <v>14</v>
      </c>
      <c r="V72" s="3">
        <v>14</v>
      </c>
      <c r="W72" s="3">
        <v>19</v>
      </c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>
        <v>6</v>
      </c>
      <c r="F73" s="3">
        <v>6</v>
      </c>
      <c r="G73" s="3">
        <v>7</v>
      </c>
      <c r="H73" s="3">
        <v>19</v>
      </c>
      <c r="I73" s="3">
        <v>20</v>
      </c>
      <c r="J73" s="3">
        <v>20</v>
      </c>
      <c r="K73" s="3">
        <v>15</v>
      </c>
      <c r="L73" s="3">
        <v>19</v>
      </c>
      <c r="M73" s="3">
        <v>14</v>
      </c>
      <c r="N73" s="3">
        <v>19</v>
      </c>
      <c r="O73" s="3">
        <v>16</v>
      </c>
      <c r="P73" s="3">
        <v>21</v>
      </c>
      <c r="Q73" s="3">
        <v>19</v>
      </c>
      <c r="R73" s="3">
        <v>21</v>
      </c>
      <c r="S73" s="3">
        <v>17</v>
      </c>
      <c r="T73" s="3">
        <v>15</v>
      </c>
      <c r="U73" s="3">
        <v>18</v>
      </c>
      <c r="V73" s="3">
        <v>18</v>
      </c>
      <c r="W73" s="3">
        <v>17</v>
      </c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22</v>
      </c>
      <c r="F74" s="3">
        <v>4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16</v>
      </c>
      <c r="F75" s="3">
        <v>3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25</v>
      </c>
      <c r="F76" s="3">
        <v>2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>
        <v>214</v>
      </c>
      <c r="G77" s="3">
        <v>365</v>
      </c>
      <c r="H77" s="3">
        <v>365</v>
      </c>
      <c r="I77" s="3">
        <v>365</v>
      </c>
      <c r="J77" s="3">
        <v>366</v>
      </c>
      <c r="K77" s="3">
        <v>365</v>
      </c>
      <c r="L77" s="3">
        <v>365</v>
      </c>
      <c r="M77" s="3">
        <v>365</v>
      </c>
      <c r="N77" s="3">
        <v>366</v>
      </c>
      <c r="O77" s="3">
        <v>365</v>
      </c>
      <c r="P77" s="3">
        <v>365</v>
      </c>
      <c r="Q77" s="3">
        <v>365</v>
      </c>
      <c r="R77" s="3">
        <v>366</v>
      </c>
      <c r="S77" s="3">
        <v>365</v>
      </c>
      <c r="T77" s="3">
        <v>365</v>
      </c>
      <c r="U77" s="3">
        <v>365</v>
      </c>
      <c r="V77" s="3">
        <v>366</v>
      </c>
      <c r="W77" s="3">
        <v>365</v>
      </c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>
        <v>214</v>
      </c>
      <c r="O78" s="3">
        <v>365</v>
      </c>
      <c r="P78" s="3">
        <v>365</v>
      </c>
      <c r="Q78" s="3">
        <v>365</v>
      </c>
      <c r="R78" s="3">
        <v>366</v>
      </c>
      <c r="S78" s="3">
        <v>365</v>
      </c>
      <c r="T78" s="3">
        <v>365</v>
      </c>
      <c r="U78" s="3">
        <v>365</v>
      </c>
      <c r="V78" s="3">
        <v>366</v>
      </c>
      <c r="W78" s="3">
        <v>365</v>
      </c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>
        <v>214</v>
      </c>
      <c r="W79" s="3">
        <v>365</v>
      </c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>
        <v>245</v>
      </c>
      <c r="F80" s="3">
        <v>366</v>
      </c>
      <c r="G80" s="3">
        <v>365</v>
      </c>
      <c r="H80" s="3">
        <v>365</v>
      </c>
      <c r="I80" s="3">
        <v>365</v>
      </c>
      <c r="J80" s="3">
        <v>366</v>
      </c>
      <c r="K80" s="3">
        <v>365</v>
      </c>
      <c r="L80" s="3">
        <v>365</v>
      </c>
      <c r="M80" s="3">
        <v>368</v>
      </c>
      <c r="N80" s="3">
        <v>366</v>
      </c>
      <c r="O80" s="3">
        <v>383</v>
      </c>
      <c r="P80" s="3">
        <v>474</v>
      </c>
      <c r="Q80" s="3">
        <v>478</v>
      </c>
      <c r="R80" s="3">
        <v>458</v>
      </c>
      <c r="S80" s="3">
        <v>453</v>
      </c>
      <c r="T80" s="3">
        <v>467</v>
      </c>
      <c r="U80" s="3">
        <v>482</v>
      </c>
      <c r="V80" s="3">
        <v>468</v>
      </c>
      <c r="W80" s="3">
        <v>504</v>
      </c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>
        <v>365</v>
      </c>
      <c r="F81" s="3">
        <v>366</v>
      </c>
      <c r="G81" s="3">
        <v>365</v>
      </c>
      <c r="H81" s="3">
        <v>365</v>
      </c>
      <c r="I81" s="3">
        <v>365</v>
      </c>
      <c r="J81" s="3">
        <v>366</v>
      </c>
      <c r="K81" s="3">
        <v>365</v>
      </c>
      <c r="L81" s="3">
        <v>365</v>
      </c>
      <c r="M81" s="3">
        <v>365</v>
      </c>
      <c r="N81" s="3">
        <v>373</v>
      </c>
      <c r="O81" s="3">
        <v>464</v>
      </c>
      <c r="P81" s="3">
        <v>485</v>
      </c>
      <c r="Q81" s="3">
        <v>467</v>
      </c>
      <c r="R81" s="3">
        <v>463</v>
      </c>
      <c r="S81" s="3">
        <v>452</v>
      </c>
      <c r="T81" s="3">
        <v>465</v>
      </c>
      <c r="U81" s="3">
        <v>478</v>
      </c>
      <c r="V81" s="3">
        <v>469</v>
      </c>
      <c r="W81" s="3">
        <v>501</v>
      </c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>
        <v>365</v>
      </c>
      <c r="F82" s="3">
        <v>366</v>
      </c>
      <c r="G82" s="3">
        <v>365</v>
      </c>
      <c r="H82" s="3">
        <v>365</v>
      </c>
      <c r="I82" s="3">
        <v>365</v>
      </c>
      <c r="J82" s="3">
        <v>366</v>
      </c>
      <c r="K82" s="3">
        <v>365</v>
      </c>
      <c r="L82" s="3">
        <v>365</v>
      </c>
      <c r="M82" s="3">
        <v>370</v>
      </c>
      <c r="N82" s="3">
        <v>378</v>
      </c>
      <c r="O82" s="3">
        <v>471</v>
      </c>
      <c r="P82" s="3">
        <v>499</v>
      </c>
      <c r="Q82" s="3">
        <v>483</v>
      </c>
      <c r="R82" s="3">
        <v>475</v>
      </c>
      <c r="S82" s="3">
        <v>465</v>
      </c>
      <c r="T82" s="3">
        <v>486</v>
      </c>
      <c r="U82" s="3">
        <v>491</v>
      </c>
      <c r="V82" s="3">
        <v>500</v>
      </c>
      <c r="W82" s="3">
        <v>526</v>
      </c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>
        <v>365</v>
      </c>
      <c r="F83" s="3">
        <v>366</v>
      </c>
      <c r="G83" s="3">
        <v>365</v>
      </c>
      <c r="H83" s="3">
        <v>365</v>
      </c>
      <c r="I83" s="3">
        <v>365</v>
      </c>
      <c r="J83" s="3">
        <v>366</v>
      </c>
      <c r="K83" s="3">
        <v>367</v>
      </c>
      <c r="L83" s="3">
        <v>389</v>
      </c>
      <c r="M83" s="3">
        <v>446</v>
      </c>
      <c r="N83" s="3">
        <v>482</v>
      </c>
      <c r="O83" s="3">
        <v>486</v>
      </c>
      <c r="P83" s="3">
        <v>496</v>
      </c>
      <c r="Q83" s="3">
        <v>485</v>
      </c>
      <c r="R83" s="3">
        <v>474</v>
      </c>
      <c r="S83" s="3">
        <v>458</v>
      </c>
      <c r="T83" s="3">
        <v>484</v>
      </c>
      <c r="U83" s="3">
        <v>495</v>
      </c>
      <c r="V83" s="3">
        <v>500</v>
      </c>
      <c r="W83" s="3">
        <v>527</v>
      </c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>
        <v>334</v>
      </c>
      <c r="H84" s="3">
        <v>365</v>
      </c>
      <c r="I84" s="3">
        <v>365</v>
      </c>
      <c r="J84" s="3">
        <v>366</v>
      </c>
      <c r="K84" s="3">
        <v>365</v>
      </c>
      <c r="L84" s="3">
        <v>365</v>
      </c>
      <c r="M84" s="3">
        <v>365</v>
      </c>
      <c r="N84" s="3">
        <v>392</v>
      </c>
      <c r="O84" s="3">
        <v>391</v>
      </c>
      <c r="P84" s="3">
        <v>383</v>
      </c>
      <c r="Q84" s="3">
        <v>450</v>
      </c>
      <c r="R84" s="3">
        <v>466</v>
      </c>
      <c r="S84" s="3">
        <v>451</v>
      </c>
      <c r="T84" s="3">
        <v>464</v>
      </c>
      <c r="U84" s="3">
        <v>466</v>
      </c>
      <c r="V84" s="3">
        <v>470</v>
      </c>
      <c r="W84" s="3">
        <v>491</v>
      </c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>
        <v>365</v>
      </c>
      <c r="F85" s="3">
        <v>366</v>
      </c>
      <c r="G85" s="3">
        <v>365</v>
      </c>
      <c r="H85" s="3">
        <v>365</v>
      </c>
      <c r="I85" s="3">
        <v>365</v>
      </c>
      <c r="J85" s="3">
        <v>366</v>
      </c>
      <c r="K85" s="3">
        <v>366</v>
      </c>
      <c r="L85" s="3">
        <v>387</v>
      </c>
      <c r="M85" s="3">
        <v>430</v>
      </c>
      <c r="N85" s="3">
        <v>473</v>
      </c>
      <c r="O85" s="3">
        <v>488</v>
      </c>
      <c r="P85" s="3">
        <v>499</v>
      </c>
      <c r="Q85" s="3">
        <v>493</v>
      </c>
      <c r="R85" s="3">
        <v>478</v>
      </c>
      <c r="S85" s="3">
        <v>455</v>
      </c>
      <c r="T85" s="3">
        <v>483</v>
      </c>
      <c r="U85" s="3">
        <v>497</v>
      </c>
      <c r="V85" s="3">
        <v>496</v>
      </c>
      <c r="W85" s="3">
        <v>525</v>
      </c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>
        <v>365</v>
      </c>
      <c r="F86" s="3">
        <v>366</v>
      </c>
      <c r="G86" s="3">
        <v>365</v>
      </c>
      <c r="H86" s="3">
        <v>365</v>
      </c>
      <c r="I86" s="3">
        <v>365</v>
      </c>
      <c r="J86" s="3">
        <v>366</v>
      </c>
      <c r="K86" s="3">
        <v>365</v>
      </c>
      <c r="L86" s="3">
        <v>375</v>
      </c>
      <c r="M86" s="3">
        <v>422</v>
      </c>
      <c r="N86" s="3">
        <v>464</v>
      </c>
      <c r="O86" s="3">
        <v>475</v>
      </c>
      <c r="P86" s="3">
        <v>496</v>
      </c>
      <c r="Q86" s="3">
        <v>482</v>
      </c>
      <c r="R86" s="3">
        <v>470</v>
      </c>
      <c r="S86" s="3">
        <v>462</v>
      </c>
      <c r="T86" s="3">
        <v>481</v>
      </c>
      <c r="U86" s="3">
        <v>485</v>
      </c>
      <c r="V86" s="3">
        <v>490</v>
      </c>
      <c r="W86" s="3">
        <v>527</v>
      </c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>
        <v>306</v>
      </c>
      <c r="G87" s="3">
        <v>365</v>
      </c>
      <c r="H87" s="3">
        <v>365</v>
      </c>
      <c r="I87" s="3">
        <v>365</v>
      </c>
      <c r="J87" s="3">
        <v>366</v>
      </c>
      <c r="K87" s="3">
        <v>365</v>
      </c>
      <c r="L87" s="3">
        <v>365</v>
      </c>
      <c r="M87" s="3">
        <v>369</v>
      </c>
      <c r="N87" s="3">
        <v>366</v>
      </c>
      <c r="O87" s="3">
        <v>365</v>
      </c>
      <c r="P87" s="3">
        <v>441</v>
      </c>
      <c r="Q87" s="3">
        <v>470</v>
      </c>
      <c r="R87" s="3">
        <v>447</v>
      </c>
      <c r="S87" s="3">
        <v>443</v>
      </c>
      <c r="T87" s="3">
        <v>453</v>
      </c>
      <c r="U87" s="3">
        <v>477</v>
      </c>
      <c r="V87" s="3">
        <v>465</v>
      </c>
      <c r="W87" s="3">
        <v>482</v>
      </c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>
        <v>365</v>
      </c>
      <c r="F88" s="3">
        <v>366</v>
      </c>
      <c r="G88" s="3">
        <v>365</v>
      </c>
      <c r="H88" s="3">
        <v>365</v>
      </c>
      <c r="I88" s="3">
        <v>365</v>
      </c>
      <c r="J88" s="3">
        <v>366</v>
      </c>
      <c r="K88" s="3">
        <v>365</v>
      </c>
      <c r="L88" s="3">
        <v>365</v>
      </c>
      <c r="M88" s="3">
        <v>369</v>
      </c>
      <c r="N88" s="3">
        <v>378</v>
      </c>
      <c r="O88" s="3">
        <v>461</v>
      </c>
      <c r="P88" s="3">
        <v>485</v>
      </c>
      <c r="Q88" s="3">
        <v>485</v>
      </c>
      <c r="R88" s="3">
        <v>469</v>
      </c>
      <c r="S88" s="3">
        <v>452</v>
      </c>
      <c r="T88" s="3">
        <v>473</v>
      </c>
      <c r="U88" s="3">
        <v>477</v>
      </c>
      <c r="V88" s="3">
        <v>475</v>
      </c>
      <c r="W88" s="3">
        <v>512</v>
      </c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>
        <v>365</v>
      </c>
      <c r="F89" s="3">
        <v>366</v>
      </c>
      <c r="G89" s="3">
        <v>365</v>
      </c>
      <c r="H89" s="3">
        <v>365</v>
      </c>
      <c r="I89" s="3">
        <v>365</v>
      </c>
      <c r="J89" s="3">
        <v>366</v>
      </c>
      <c r="K89" s="3">
        <v>366</v>
      </c>
      <c r="L89" s="3">
        <v>385</v>
      </c>
      <c r="M89" s="3">
        <v>426</v>
      </c>
      <c r="N89" s="3">
        <v>480</v>
      </c>
      <c r="O89" s="3">
        <v>483</v>
      </c>
      <c r="P89" s="3">
        <v>504</v>
      </c>
      <c r="Q89" s="3">
        <v>497</v>
      </c>
      <c r="R89" s="3">
        <v>480</v>
      </c>
      <c r="S89" s="3">
        <v>461</v>
      </c>
      <c r="T89" s="3">
        <v>488</v>
      </c>
      <c r="U89" s="3">
        <v>504</v>
      </c>
      <c r="V89" s="3">
        <v>506</v>
      </c>
      <c r="W89" s="3">
        <v>516</v>
      </c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>
        <v>245</v>
      </c>
      <c r="F90" s="3">
        <v>366</v>
      </c>
      <c r="G90" s="3">
        <v>365</v>
      </c>
      <c r="H90" s="3">
        <v>365</v>
      </c>
      <c r="I90" s="3">
        <v>365</v>
      </c>
      <c r="J90" s="3">
        <v>366</v>
      </c>
      <c r="K90" s="3">
        <v>365</v>
      </c>
      <c r="L90" s="3">
        <v>365</v>
      </c>
      <c r="M90" s="3">
        <v>366</v>
      </c>
      <c r="N90" s="3">
        <v>366</v>
      </c>
      <c r="O90" s="3">
        <v>381</v>
      </c>
      <c r="P90" s="3">
        <v>479</v>
      </c>
      <c r="Q90" s="3">
        <v>478</v>
      </c>
      <c r="R90" s="3">
        <v>461</v>
      </c>
      <c r="S90" s="3">
        <v>450</v>
      </c>
      <c r="T90" s="3">
        <v>458</v>
      </c>
      <c r="U90" s="3">
        <v>478</v>
      </c>
      <c r="V90" s="3">
        <v>476</v>
      </c>
      <c r="W90" s="3">
        <v>500</v>
      </c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>
        <v>184</v>
      </c>
      <c r="F91" s="3">
        <v>366</v>
      </c>
      <c r="G91" s="3">
        <v>365</v>
      </c>
      <c r="H91" s="3">
        <v>365</v>
      </c>
      <c r="I91" s="3">
        <v>365</v>
      </c>
      <c r="J91" s="3">
        <v>366</v>
      </c>
      <c r="K91" s="3">
        <v>365</v>
      </c>
      <c r="L91" s="3">
        <v>365</v>
      </c>
      <c r="M91" s="3">
        <v>366</v>
      </c>
      <c r="N91" s="3">
        <v>366</v>
      </c>
      <c r="O91" s="3">
        <v>374</v>
      </c>
      <c r="P91" s="3">
        <v>468</v>
      </c>
      <c r="Q91" s="3">
        <v>468</v>
      </c>
      <c r="R91" s="3">
        <v>471</v>
      </c>
      <c r="S91" s="3">
        <v>443</v>
      </c>
      <c r="T91" s="3">
        <v>454</v>
      </c>
      <c r="U91" s="3">
        <v>473</v>
      </c>
      <c r="V91" s="3">
        <v>466</v>
      </c>
      <c r="W91" s="3">
        <v>487</v>
      </c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>
        <v>245</v>
      </c>
      <c r="F92" s="3">
        <v>366</v>
      </c>
      <c r="G92" s="3">
        <v>365</v>
      </c>
      <c r="H92" s="3">
        <v>365</v>
      </c>
      <c r="I92" s="3">
        <v>365</v>
      </c>
      <c r="J92" s="3">
        <v>366</v>
      </c>
      <c r="K92" s="3">
        <v>365</v>
      </c>
      <c r="L92" s="3">
        <v>365</v>
      </c>
      <c r="M92" s="3">
        <v>369</v>
      </c>
      <c r="N92" s="3">
        <v>366</v>
      </c>
      <c r="O92" s="3">
        <v>380</v>
      </c>
      <c r="P92" s="3">
        <v>477</v>
      </c>
      <c r="Q92" s="3">
        <v>469</v>
      </c>
      <c r="R92" s="3">
        <v>466</v>
      </c>
      <c r="S92" s="3">
        <v>447</v>
      </c>
      <c r="T92" s="3">
        <v>459</v>
      </c>
      <c r="U92" s="3">
        <v>472</v>
      </c>
      <c r="V92" s="3">
        <v>470</v>
      </c>
      <c r="W92" s="3">
        <v>492</v>
      </c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>
        <v>403</v>
      </c>
      <c r="F93" s="3">
        <v>404</v>
      </c>
      <c r="G93" s="3">
        <v>404</v>
      </c>
      <c r="H93" s="3">
        <v>403</v>
      </c>
      <c r="I93" s="3">
        <v>404</v>
      </c>
      <c r="J93" s="3">
        <v>407</v>
      </c>
      <c r="K93" s="3">
        <v>405</v>
      </c>
      <c r="L93" s="3">
        <v>427</v>
      </c>
      <c r="M93" s="3">
        <v>469</v>
      </c>
      <c r="N93" s="3">
        <v>518</v>
      </c>
      <c r="O93" s="3">
        <v>517</v>
      </c>
      <c r="P93" s="3">
        <v>529</v>
      </c>
      <c r="Q93" s="3">
        <v>515</v>
      </c>
      <c r="R93" s="3">
        <v>513</v>
      </c>
      <c r="S93" s="3">
        <v>497</v>
      </c>
      <c r="T93" s="3">
        <v>513</v>
      </c>
      <c r="U93" s="3">
        <v>540</v>
      </c>
      <c r="V93" s="3">
        <v>546</v>
      </c>
      <c r="W93" s="3">
        <v>566</v>
      </c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>
        <v>335</v>
      </c>
      <c r="G94" s="3">
        <v>365</v>
      </c>
      <c r="H94" s="3">
        <v>365</v>
      </c>
      <c r="I94" s="3">
        <v>365</v>
      </c>
      <c r="J94" s="3">
        <v>366</v>
      </c>
      <c r="K94" s="3">
        <v>365</v>
      </c>
      <c r="L94" s="3">
        <v>365</v>
      </c>
      <c r="M94" s="3">
        <v>369</v>
      </c>
      <c r="N94" s="3">
        <v>366</v>
      </c>
      <c r="O94" s="3">
        <v>365</v>
      </c>
      <c r="P94" s="3">
        <v>466</v>
      </c>
      <c r="Q94" s="3">
        <v>471</v>
      </c>
      <c r="R94" s="3">
        <v>465</v>
      </c>
      <c r="S94" s="3">
        <v>448</v>
      </c>
      <c r="T94" s="3">
        <v>457</v>
      </c>
      <c r="U94" s="3">
        <v>482</v>
      </c>
      <c r="V94" s="3">
        <v>466</v>
      </c>
      <c r="W94" s="3">
        <v>496</v>
      </c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>
        <v>899.75030899047852</v>
      </c>
      <c r="R95" s="3">
        <v>887.68038558959961</v>
      </c>
      <c r="S95" s="3">
        <v>856.87698364257813</v>
      </c>
      <c r="T95" s="3">
        <v>893.81658172607422</v>
      </c>
      <c r="U95" s="3">
        <v>902.39881134033203</v>
      </c>
      <c r="V95" s="3">
        <v>901.59690093994141</v>
      </c>
      <c r="W95" s="3">
        <v>941.38984298706055</v>
      </c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>
        <v>730</v>
      </c>
      <c r="H96" s="3">
        <v>726.35024642944336</v>
      </c>
      <c r="I96" s="3">
        <v>722.71802520751953</v>
      </c>
      <c r="J96" s="3">
        <v>721.07489776611328</v>
      </c>
      <c r="K96" s="3">
        <v>715.50961685180664</v>
      </c>
      <c r="L96" s="3">
        <v>711.93160629272461</v>
      </c>
      <c r="M96" s="3">
        <v>708.37235641479492</v>
      </c>
      <c r="N96" s="3">
        <v>728.00278091430664</v>
      </c>
      <c r="O96" s="3">
        <v>732.04823684692383</v>
      </c>
      <c r="P96" s="3">
        <v>743.68260955810547</v>
      </c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>
        <v>593.49283599853516</v>
      </c>
      <c r="R97" s="3">
        <v>1750.8035278320313</v>
      </c>
      <c r="S97" s="3">
        <v>1700.4287567138672</v>
      </c>
      <c r="T97" s="3">
        <v>1725.5803985595703</v>
      </c>
      <c r="U97" s="3">
        <v>1799.6631546020508</v>
      </c>
      <c r="V97" s="3">
        <v>1801.6092300415039</v>
      </c>
      <c r="W97" s="3">
        <v>1885.3951873779297</v>
      </c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>
        <v>612</v>
      </c>
      <c r="H98" s="3">
        <v>1456.9402084350586</v>
      </c>
      <c r="I98" s="3">
        <v>1449.6553955078125</v>
      </c>
      <c r="J98" s="3">
        <v>1446.3669357299805</v>
      </c>
      <c r="K98" s="3">
        <v>1435.1954956054688</v>
      </c>
      <c r="L98" s="3">
        <v>1428.0195846557617</v>
      </c>
      <c r="M98" s="3">
        <v>1420.8792953491211</v>
      </c>
      <c r="N98" s="3">
        <v>1464.2345428466797</v>
      </c>
      <c r="O98" s="3">
        <v>1456.9131240844727</v>
      </c>
      <c r="P98" s="3">
        <v>1434.2576217651367</v>
      </c>
      <c r="Q98" s="3">
        <v>837.35980987548828</v>
      </c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>
        <v>117.93768310546875</v>
      </c>
      <c r="T99" s="3">
        <v>1894.0028991699219</v>
      </c>
      <c r="U99" s="3">
        <v>3616.5605926513672</v>
      </c>
      <c r="V99" s="3">
        <v>4902.7356872558594</v>
      </c>
      <c r="W99" s="3">
        <v>6969.2166748046875</v>
      </c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>
        <v>124</v>
      </c>
      <c r="J100" s="3">
        <v>1587.3799591064453</v>
      </c>
      <c r="K100" s="3">
        <v>3004.4625854492188</v>
      </c>
      <c r="L100" s="3">
        <v>4115.43994140625</v>
      </c>
      <c r="M100" s="3">
        <v>5585.8652954101563</v>
      </c>
      <c r="N100" s="3">
        <v>7433.7457275390625</v>
      </c>
      <c r="O100" s="3">
        <v>9380.8643798828125</v>
      </c>
      <c r="P100" s="3">
        <v>9333.9636840820313</v>
      </c>
      <c r="Q100" s="3">
        <v>9338.2025756835938</v>
      </c>
      <c r="R100" s="3">
        <v>9266.1844482421875</v>
      </c>
      <c r="S100" s="3">
        <v>9076.7150268554688</v>
      </c>
      <c r="T100" s="3">
        <v>7642.7078857421875</v>
      </c>
      <c r="U100" s="3">
        <v>6245.3587951660156</v>
      </c>
      <c r="V100" s="3">
        <v>5157.5995483398438</v>
      </c>
      <c r="W100" s="3">
        <v>3699.3599853515625</v>
      </c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>
        <v>121.74211883544922</v>
      </c>
      <c r="S101" s="3">
        <v>1692.3485870361328</v>
      </c>
      <c r="T101" s="3">
        <v>1725.5636749267578</v>
      </c>
      <c r="U101" s="3">
        <v>1743.3019866943359</v>
      </c>
      <c r="V101" s="3">
        <v>1760.7998199462891</v>
      </c>
      <c r="W101" s="3">
        <v>1800.4906921386719</v>
      </c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>
        <v>124</v>
      </c>
      <c r="I102" s="3">
        <v>1459.3800430297852</v>
      </c>
      <c r="J102" s="3">
        <v>1456.0635147094727</v>
      </c>
      <c r="K102" s="3">
        <v>1444.8222885131836</v>
      </c>
      <c r="L102" s="3">
        <v>1437.5988159179688</v>
      </c>
      <c r="M102" s="3">
        <v>1430.4114608764648</v>
      </c>
      <c r="N102" s="3">
        <v>1473.9715957641602</v>
      </c>
      <c r="O102" s="3">
        <v>1454.9579391479492</v>
      </c>
      <c r="P102" s="3">
        <v>1466.9931945800781</v>
      </c>
      <c r="Q102" s="3">
        <v>1425.0731811523438</v>
      </c>
      <c r="R102" s="3">
        <v>1284.7164535522461</v>
      </c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>
        <v>372</v>
      </c>
      <c r="P103" s="3">
        <v>4767.1400146484375</v>
      </c>
      <c r="Q103" s="3">
        <v>8392.4844360351563</v>
      </c>
      <c r="R103" s="3">
        <v>8350.5218505859375</v>
      </c>
      <c r="S103" s="3">
        <v>8286.0601196289063</v>
      </c>
      <c r="T103" s="3">
        <v>8244.6279296875</v>
      </c>
      <c r="U103" s="3">
        <v>8203.4074096679688</v>
      </c>
      <c r="V103" s="3">
        <v>8184.7622680664063</v>
      </c>
      <c r="W103" s="3">
        <v>8121.5800170898438</v>
      </c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>
        <v>365</v>
      </c>
      <c r="F104" s="3">
        <v>366</v>
      </c>
      <c r="G104" s="3">
        <v>365</v>
      </c>
      <c r="H104" s="3">
        <v>365</v>
      </c>
      <c r="I104" s="3">
        <v>365</v>
      </c>
      <c r="J104" s="3">
        <v>366</v>
      </c>
      <c r="K104" s="3">
        <v>366</v>
      </c>
      <c r="L104" s="3">
        <v>384</v>
      </c>
      <c r="M104" s="3">
        <v>429</v>
      </c>
      <c r="N104" s="3">
        <v>456</v>
      </c>
      <c r="O104" s="3">
        <v>463</v>
      </c>
      <c r="P104" s="3">
        <v>480</v>
      </c>
      <c r="Q104" s="3">
        <v>474</v>
      </c>
      <c r="R104" s="3">
        <v>461</v>
      </c>
      <c r="S104" s="3">
        <v>462</v>
      </c>
      <c r="T104" s="3">
        <v>473</v>
      </c>
      <c r="U104" s="3">
        <v>477</v>
      </c>
      <c r="V104" s="3">
        <v>474</v>
      </c>
      <c r="W104" s="3">
        <v>502</v>
      </c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>
        <v>365</v>
      </c>
      <c r="F105" s="3">
        <v>366</v>
      </c>
      <c r="G105" s="3">
        <v>365</v>
      </c>
      <c r="H105" s="3">
        <v>365</v>
      </c>
      <c r="I105" s="3">
        <v>365</v>
      </c>
      <c r="J105" s="3">
        <v>366</v>
      </c>
      <c r="K105" s="3">
        <v>365</v>
      </c>
      <c r="L105" s="3">
        <v>365</v>
      </c>
      <c r="M105" s="3">
        <v>367</v>
      </c>
      <c r="N105" s="3">
        <v>381</v>
      </c>
      <c r="O105" s="3">
        <v>473</v>
      </c>
      <c r="P105" s="3">
        <v>494</v>
      </c>
      <c r="Q105" s="3">
        <v>486</v>
      </c>
      <c r="R105" s="3">
        <v>472</v>
      </c>
      <c r="S105" s="3">
        <v>454</v>
      </c>
      <c r="T105" s="3">
        <v>486</v>
      </c>
      <c r="U105" s="3">
        <v>501</v>
      </c>
      <c r="V105" s="3">
        <v>499</v>
      </c>
      <c r="W105" s="3">
        <v>532</v>
      </c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>
        <v>365</v>
      </c>
      <c r="F106" s="3">
        <v>366</v>
      </c>
      <c r="G106" s="3">
        <v>365</v>
      </c>
      <c r="H106" s="3">
        <v>365</v>
      </c>
      <c r="I106" s="3">
        <v>365</v>
      </c>
      <c r="J106" s="3">
        <v>366</v>
      </c>
      <c r="K106" s="3">
        <v>367</v>
      </c>
      <c r="L106" s="3">
        <v>383</v>
      </c>
      <c r="M106" s="3">
        <v>422</v>
      </c>
      <c r="N106" s="3">
        <v>474</v>
      </c>
      <c r="O106" s="3">
        <v>478</v>
      </c>
      <c r="P106" s="3">
        <v>493</v>
      </c>
      <c r="Q106" s="3">
        <v>488</v>
      </c>
      <c r="R106" s="3">
        <v>471</v>
      </c>
      <c r="S106" s="3">
        <v>465</v>
      </c>
      <c r="T106" s="3">
        <v>480</v>
      </c>
      <c r="U106" s="3">
        <v>505</v>
      </c>
      <c r="V106" s="3">
        <v>504</v>
      </c>
      <c r="W106" s="3">
        <v>524</v>
      </c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>
        <v>365</v>
      </c>
      <c r="F107" s="3">
        <v>366</v>
      </c>
      <c r="G107" s="3">
        <v>365</v>
      </c>
      <c r="H107" s="3">
        <v>365</v>
      </c>
      <c r="I107" s="3">
        <v>365</v>
      </c>
      <c r="J107" s="3">
        <v>366</v>
      </c>
      <c r="K107" s="3">
        <v>367</v>
      </c>
      <c r="L107" s="3">
        <v>388</v>
      </c>
      <c r="M107" s="3">
        <v>427</v>
      </c>
      <c r="N107" s="3">
        <v>478</v>
      </c>
      <c r="O107" s="3">
        <v>478</v>
      </c>
      <c r="P107" s="3">
        <v>483</v>
      </c>
      <c r="Q107" s="3">
        <v>488</v>
      </c>
      <c r="R107" s="3">
        <v>475</v>
      </c>
      <c r="S107" s="3">
        <v>451</v>
      </c>
      <c r="T107" s="3">
        <v>479</v>
      </c>
      <c r="U107" s="3">
        <v>495</v>
      </c>
      <c r="V107" s="3">
        <v>485</v>
      </c>
      <c r="W107" s="3">
        <v>535</v>
      </c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>
        <v>365</v>
      </c>
      <c r="F108" s="3">
        <v>366</v>
      </c>
      <c r="G108" s="3">
        <v>365</v>
      </c>
      <c r="H108" s="3">
        <v>365</v>
      </c>
      <c r="I108" s="3">
        <v>365</v>
      </c>
      <c r="J108" s="3">
        <v>366</v>
      </c>
      <c r="K108" s="3">
        <v>366</v>
      </c>
      <c r="L108" s="3">
        <v>378</v>
      </c>
      <c r="M108" s="3">
        <v>424</v>
      </c>
      <c r="N108" s="3">
        <v>469</v>
      </c>
      <c r="O108" s="3">
        <v>483</v>
      </c>
      <c r="P108" s="3">
        <v>495</v>
      </c>
      <c r="Q108" s="3">
        <v>492</v>
      </c>
      <c r="R108" s="3">
        <v>473</v>
      </c>
      <c r="S108" s="3">
        <v>464</v>
      </c>
      <c r="T108" s="3">
        <v>482</v>
      </c>
      <c r="U108" s="3">
        <v>507</v>
      </c>
      <c r="V108" s="3">
        <v>505</v>
      </c>
      <c r="W108" s="3">
        <v>520</v>
      </c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>
        <v>365</v>
      </c>
      <c r="F109" s="3">
        <v>366</v>
      </c>
      <c r="G109" s="3">
        <v>365</v>
      </c>
      <c r="H109" s="3">
        <v>365</v>
      </c>
      <c r="I109" s="3">
        <v>365</v>
      </c>
      <c r="J109" s="3">
        <v>366</v>
      </c>
      <c r="K109" s="3">
        <v>366</v>
      </c>
      <c r="L109" s="3">
        <v>380</v>
      </c>
      <c r="M109" s="3">
        <v>416</v>
      </c>
      <c r="N109" s="3">
        <v>457</v>
      </c>
      <c r="O109" s="3">
        <v>481</v>
      </c>
      <c r="P109" s="3">
        <v>493</v>
      </c>
      <c r="Q109" s="3">
        <v>487</v>
      </c>
      <c r="R109" s="3">
        <v>481</v>
      </c>
      <c r="S109" s="3">
        <v>453</v>
      </c>
      <c r="T109" s="3">
        <v>484</v>
      </c>
      <c r="U109" s="3">
        <v>494</v>
      </c>
      <c r="V109" s="3">
        <v>507</v>
      </c>
      <c r="W109" s="3">
        <v>522</v>
      </c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>
        <v>335</v>
      </c>
      <c r="G110" s="3">
        <v>365</v>
      </c>
      <c r="H110" s="3">
        <v>365</v>
      </c>
      <c r="I110" s="3">
        <v>365</v>
      </c>
      <c r="J110" s="3">
        <v>366</v>
      </c>
      <c r="K110" s="3">
        <v>365</v>
      </c>
      <c r="L110" s="3">
        <v>365</v>
      </c>
      <c r="M110" s="3">
        <v>367</v>
      </c>
      <c r="N110" s="3">
        <v>366</v>
      </c>
      <c r="O110" s="3">
        <v>365</v>
      </c>
      <c r="P110" s="3">
        <v>459</v>
      </c>
      <c r="Q110" s="3">
        <v>472</v>
      </c>
      <c r="R110" s="3">
        <v>458</v>
      </c>
      <c r="S110" s="3">
        <v>448</v>
      </c>
      <c r="T110" s="3">
        <v>457</v>
      </c>
      <c r="U110" s="3">
        <v>478</v>
      </c>
      <c r="V110" s="3">
        <v>460</v>
      </c>
      <c r="W110" s="3">
        <v>476</v>
      </c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>
        <v>68.479942321777344</v>
      </c>
      <c r="V111" s="3">
        <v>967.89735412597656</v>
      </c>
      <c r="W111" s="3">
        <v>1986.1474838256836</v>
      </c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>
        <v>72</v>
      </c>
      <c r="L112" s="3">
        <v>831.65000915527344</v>
      </c>
      <c r="M112" s="3">
        <v>1605.451545715332</v>
      </c>
      <c r="N112" s="3">
        <v>2363.1541595458984</v>
      </c>
      <c r="O112" s="3">
        <v>2345.4583587646484</v>
      </c>
      <c r="P112" s="3">
        <v>2310.0886383056641</v>
      </c>
      <c r="Q112" s="3">
        <v>2280.8086242675781</v>
      </c>
      <c r="R112" s="3">
        <v>2240.1762847900391</v>
      </c>
      <c r="S112" s="3">
        <v>2234.7966918945313</v>
      </c>
      <c r="T112" s="3">
        <v>2217.8580322265625</v>
      </c>
      <c r="U112" s="3">
        <v>2132.4383010864258</v>
      </c>
      <c r="V112" s="3">
        <v>1412.3630981445313</v>
      </c>
      <c r="W112" s="3">
        <v>676.76962280273438</v>
      </c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>
        <v>2</v>
      </c>
      <c r="F113" s="3"/>
      <c r="G113" s="3">
        <v>1</v>
      </c>
      <c r="H113" s="3"/>
      <c r="I113" s="3">
        <v>3</v>
      </c>
      <c r="J113" s="3"/>
      <c r="K113" s="3">
        <v>8</v>
      </c>
      <c r="L113" s="3">
        <v>9</v>
      </c>
      <c r="M113" s="3">
        <v>2</v>
      </c>
      <c r="N113" s="3">
        <v>3</v>
      </c>
      <c r="O113" s="3">
        <v>5</v>
      </c>
      <c r="P113" s="3">
        <v>15</v>
      </c>
      <c r="Q113" s="3">
        <v>10</v>
      </c>
      <c r="R113" s="3">
        <v>13</v>
      </c>
      <c r="S113" s="3">
        <v>17</v>
      </c>
      <c r="T113" s="3">
        <v>20</v>
      </c>
      <c r="U113" s="3">
        <v>15</v>
      </c>
      <c r="V113" s="3">
        <v>8</v>
      </c>
      <c r="W113" s="3">
        <v>6</v>
      </c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>
        <v>101</v>
      </c>
      <c r="F114" s="3">
        <v>158</v>
      </c>
      <c r="G114" s="3">
        <v>166</v>
      </c>
      <c r="H114" s="3">
        <v>157</v>
      </c>
      <c r="I114" s="3">
        <v>137</v>
      </c>
      <c r="J114" s="3">
        <v>138</v>
      </c>
      <c r="K114" s="3">
        <v>142</v>
      </c>
      <c r="L114" s="3">
        <v>171</v>
      </c>
      <c r="M114" s="3">
        <v>162</v>
      </c>
      <c r="N114" s="3">
        <v>132</v>
      </c>
      <c r="O114" s="3">
        <v>131</v>
      </c>
      <c r="P114" s="3">
        <v>68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>
        <v>104</v>
      </c>
      <c r="F115" s="3">
        <v>136</v>
      </c>
      <c r="G115" s="3">
        <v>113</v>
      </c>
      <c r="H115" s="3">
        <v>168</v>
      </c>
      <c r="I115" s="3">
        <v>118</v>
      </c>
      <c r="J115" s="3">
        <v>149</v>
      </c>
      <c r="K115" s="3">
        <v>158</v>
      </c>
      <c r="L115" s="3">
        <v>168</v>
      </c>
      <c r="M115" s="3">
        <v>140</v>
      </c>
      <c r="N115" s="3">
        <v>145</v>
      </c>
      <c r="O115" s="3">
        <v>130</v>
      </c>
      <c r="P115" s="3">
        <v>63</v>
      </c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>
        <v>158</v>
      </c>
      <c r="F116" s="3">
        <v>206</v>
      </c>
      <c r="G116" s="3">
        <v>197</v>
      </c>
      <c r="H116" s="3">
        <v>204</v>
      </c>
      <c r="I116" s="3">
        <v>189</v>
      </c>
      <c r="J116" s="3">
        <v>193</v>
      </c>
      <c r="K116" s="3">
        <v>187</v>
      </c>
      <c r="L116" s="3">
        <v>207</v>
      </c>
      <c r="M116" s="3">
        <v>176</v>
      </c>
      <c r="N116" s="3">
        <v>172</v>
      </c>
      <c r="O116" s="3">
        <v>165</v>
      </c>
      <c r="P116" s="3">
        <v>77</v>
      </c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>
        <v>18</v>
      </c>
      <c r="F117" s="3">
        <v>18</v>
      </c>
      <c r="G117" s="3">
        <v>20</v>
      </c>
      <c r="H117" s="3">
        <v>18</v>
      </c>
      <c r="I117" s="3">
        <v>28</v>
      </c>
      <c r="J117" s="3">
        <v>28</v>
      </c>
      <c r="K117" s="3">
        <v>25</v>
      </c>
      <c r="L117" s="3">
        <v>25</v>
      </c>
      <c r="M117" s="3">
        <v>21</v>
      </c>
      <c r="N117" s="3">
        <v>21</v>
      </c>
      <c r="O117" s="3">
        <v>15</v>
      </c>
      <c r="P117" s="3">
        <v>23</v>
      </c>
      <c r="Q117" s="3">
        <v>6</v>
      </c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4</v>
      </c>
      <c r="F118" s="3">
        <v>4</v>
      </c>
      <c r="G118" s="3">
        <v>4</v>
      </c>
      <c r="H118" s="3">
        <v>4</v>
      </c>
      <c r="I118" s="3">
        <v>3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>
        <v>1</v>
      </c>
      <c r="F119" s="3"/>
      <c r="G119" s="3">
        <v>2</v>
      </c>
      <c r="H119" s="3">
        <v>1</v>
      </c>
      <c r="I119" s="3">
        <v>3</v>
      </c>
      <c r="J119" s="3">
        <v>3</v>
      </c>
      <c r="K119" s="3">
        <v>3</v>
      </c>
      <c r="L119" s="3">
        <v>6</v>
      </c>
      <c r="M119" s="3">
        <v>4</v>
      </c>
      <c r="N119" s="3">
        <v>4</v>
      </c>
      <c r="O119" s="3">
        <v>8</v>
      </c>
      <c r="P119" s="3">
        <v>7</v>
      </c>
      <c r="Q119" s="3">
        <v>8</v>
      </c>
      <c r="R119" s="3">
        <v>6</v>
      </c>
      <c r="S119" s="3">
        <v>10</v>
      </c>
      <c r="T119" s="3">
        <v>19</v>
      </c>
      <c r="U119" s="3">
        <v>8</v>
      </c>
      <c r="V119" s="3">
        <v>2</v>
      </c>
      <c r="W119" s="3">
        <v>4</v>
      </c>
    </row>
    <row r="120" spans="1:23" x14ac:dyDescent="0.3">
      <c r="A120" s="3" t="s">
        <v>309</v>
      </c>
      <c r="B120" s="3" t="s">
        <v>226</v>
      </c>
      <c r="C120" s="3" t="s">
        <v>227</v>
      </c>
      <c r="D120" s="3" t="s">
        <v>227</v>
      </c>
      <c r="E120" s="3">
        <v>385</v>
      </c>
      <c r="F120" s="3">
        <v>422</v>
      </c>
      <c r="G120" s="3">
        <v>417</v>
      </c>
      <c r="H120" s="3">
        <v>380</v>
      </c>
      <c r="I120" s="3">
        <v>334</v>
      </c>
      <c r="J120" s="3">
        <v>361</v>
      </c>
      <c r="K120" s="3">
        <v>353</v>
      </c>
      <c r="L120" s="3">
        <v>358</v>
      </c>
      <c r="M120" s="3">
        <v>363</v>
      </c>
      <c r="N120" s="3">
        <v>338</v>
      </c>
      <c r="O120" s="3">
        <v>298</v>
      </c>
      <c r="P120" s="3">
        <v>260</v>
      </c>
      <c r="Q120" s="3">
        <v>172</v>
      </c>
      <c r="R120" s="3">
        <v>197</v>
      </c>
      <c r="S120" s="3">
        <v>212</v>
      </c>
      <c r="T120" s="3">
        <v>170</v>
      </c>
      <c r="U120" s="3">
        <v>144</v>
      </c>
      <c r="V120" s="3">
        <v>145</v>
      </c>
      <c r="W120" s="3">
        <v>137</v>
      </c>
    </row>
    <row r="123" spans="1:23" x14ac:dyDescent="0.3">
      <c r="A123" s="2" t="s">
        <v>206</v>
      </c>
    </row>
    <row r="124" spans="1:23" x14ac:dyDescent="0.3">
      <c r="A124" s="2" t="s">
        <v>0</v>
      </c>
      <c r="B124" s="2" t="s">
        <v>2</v>
      </c>
      <c r="C124" s="2" t="s">
        <v>100</v>
      </c>
      <c r="D124" s="8" t="s">
        <v>1</v>
      </c>
      <c r="E124" s="8">
        <v>2023</v>
      </c>
      <c r="F124" s="8">
        <v>2024</v>
      </c>
      <c r="G124" s="8">
        <v>2025</v>
      </c>
      <c r="H124" s="8">
        <v>2026</v>
      </c>
      <c r="I124" s="8">
        <v>2027</v>
      </c>
      <c r="J124" s="8">
        <v>2028</v>
      </c>
      <c r="K124" s="8">
        <v>2029</v>
      </c>
      <c r="L124" s="8">
        <v>2030</v>
      </c>
      <c r="M124" s="8">
        <v>2031</v>
      </c>
      <c r="N124" s="8">
        <v>2032</v>
      </c>
      <c r="O124" s="8">
        <v>2033</v>
      </c>
      <c r="P124" s="8">
        <v>2034</v>
      </c>
      <c r="Q124" s="8">
        <v>2035</v>
      </c>
      <c r="R124" s="8">
        <v>2036</v>
      </c>
      <c r="S124" s="8">
        <v>2037</v>
      </c>
      <c r="T124" s="8">
        <v>2038</v>
      </c>
      <c r="U124" s="8">
        <v>2039</v>
      </c>
      <c r="V124" s="8">
        <v>2040</v>
      </c>
      <c r="W124" s="8">
        <v>2041</v>
      </c>
    </row>
    <row r="125" spans="1:23" x14ac:dyDescent="0.3">
      <c r="A125" s="3" t="s">
        <v>13</v>
      </c>
      <c r="B125" s="3" t="s">
        <v>3</v>
      </c>
      <c r="C125" s="3" t="s">
        <v>227</v>
      </c>
      <c r="D125" s="3" t="s">
        <v>227</v>
      </c>
      <c r="E125" s="3">
        <v>15</v>
      </c>
      <c r="F125" s="3">
        <v>14</v>
      </c>
      <c r="G125" s="3">
        <v>17</v>
      </c>
      <c r="H125" s="3">
        <v>10</v>
      </c>
      <c r="I125" s="3">
        <v>19</v>
      </c>
      <c r="J125" s="3">
        <v>22</v>
      </c>
      <c r="K125" s="3">
        <v>20</v>
      </c>
      <c r="L125" s="3">
        <v>18</v>
      </c>
      <c r="M125" s="3">
        <v>12</v>
      </c>
      <c r="N125" s="3">
        <v>14</v>
      </c>
      <c r="O125" s="3">
        <v>12</v>
      </c>
      <c r="P125" s="3">
        <v>10</v>
      </c>
      <c r="Q125" s="3"/>
      <c r="R125" s="3"/>
      <c r="S125" s="3"/>
      <c r="T125" s="3"/>
      <c r="U125" s="3"/>
      <c r="V125" s="3"/>
      <c r="W125" s="3"/>
    </row>
    <row r="126" spans="1:23" x14ac:dyDescent="0.3">
      <c r="A126" s="3" t="s">
        <v>13</v>
      </c>
      <c r="B126" s="3" t="s">
        <v>226</v>
      </c>
      <c r="C126" s="3" t="s">
        <v>227</v>
      </c>
      <c r="D126" s="3" t="s">
        <v>227</v>
      </c>
      <c r="E126" s="3">
        <v>389</v>
      </c>
      <c r="F126" s="3">
        <v>426</v>
      </c>
      <c r="G126" s="3">
        <v>421</v>
      </c>
      <c r="H126" s="3">
        <v>382</v>
      </c>
      <c r="I126" s="3">
        <v>345</v>
      </c>
      <c r="J126" s="3">
        <v>368</v>
      </c>
      <c r="K126" s="3">
        <v>373</v>
      </c>
      <c r="L126" s="3">
        <v>387</v>
      </c>
      <c r="M126" s="3">
        <v>374</v>
      </c>
      <c r="N126" s="3">
        <v>351</v>
      </c>
      <c r="O126" s="3">
        <v>317</v>
      </c>
      <c r="P126" s="3">
        <v>284</v>
      </c>
      <c r="Q126" s="3">
        <v>196</v>
      </c>
      <c r="R126" s="3">
        <v>219</v>
      </c>
      <c r="S126" s="3">
        <v>245</v>
      </c>
      <c r="T126" s="3">
        <v>211</v>
      </c>
      <c r="U126" s="3">
        <v>168</v>
      </c>
      <c r="V126" s="3">
        <v>155</v>
      </c>
      <c r="W126" s="3">
        <v>148</v>
      </c>
    </row>
    <row r="127" spans="1:23" x14ac:dyDescent="0.3">
      <c r="A127" s="3" t="s">
        <v>13</v>
      </c>
      <c r="B127" s="3" t="s">
        <v>4</v>
      </c>
      <c r="C127" s="3" t="s">
        <v>227</v>
      </c>
      <c r="D127" s="3" t="s">
        <v>227</v>
      </c>
      <c r="E127" s="3">
        <v>2566</v>
      </c>
      <c r="F127" s="3">
        <v>2788</v>
      </c>
      <c r="G127" s="3">
        <v>2623</v>
      </c>
      <c r="H127" s="3">
        <v>2296</v>
      </c>
      <c r="I127" s="3">
        <v>2236</v>
      </c>
      <c r="J127" s="3">
        <v>2177</v>
      </c>
      <c r="K127" s="3">
        <v>2407</v>
      </c>
      <c r="L127" s="3">
        <v>2404</v>
      </c>
      <c r="M127" s="3">
        <v>2394</v>
      </c>
      <c r="N127" s="3">
        <v>2354</v>
      </c>
      <c r="O127" s="3">
        <v>2252</v>
      </c>
      <c r="P127" s="3">
        <v>2039</v>
      </c>
      <c r="Q127" s="3">
        <v>2105</v>
      </c>
      <c r="R127" s="3">
        <v>1891</v>
      </c>
      <c r="S127" s="3">
        <v>2052</v>
      </c>
      <c r="T127" s="3">
        <v>2111</v>
      </c>
      <c r="U127" s="3">
        <v>2058</v>
      </c>
      <c r="V127" s="3">
        <v>1971</v>
      </c>
      <c r="W127" s="3">
        <v>2063</v>
      </c>
    </row>
    <row r="128" spans="1:23" x14ac:dyDescent="0.3">
      <c r="A128" s="3" t="s">
        <v>13</v>
      </c>
      <c r="B128" s="3" t="s">
        <v>5</v>
      </c>
      <c r="C128" s="3" t="s">
        <v>227</v>
      </c>
      <c r="D128" s="3" t="s">
        <v>227</v>
      </c>
      <c r="E128" s="3">
        <v>1465</v>
      </c>
      <c r="F128" s="3">
        <v>1601</v>
      </c>
      <c r="G128" s="3">
        <v>1533</v>
      </c>
      <c r="H128" s="3">
        <v>1394</v>
      </c>
      <c r="I128" s="3">
        <v>1112</v>
      </c>
      <c r="J128" s="3">
        <v>1134</v>
      </c>
      <c r="K128" s="3">
        <v>1311</v>
      </c>
      <c r="L128" s="3">
        <v>1312</v>
      </c>
      <c r="M128" s="3">
        <v>1078</v>
      </c>
      <c r="N128" s="3">
        <v>964</v>
      </c>
      <c r="O128" s="3">
        <v>893</v>
      </c>
      <c r="P128" s="3">
        <v>878</v>
      </c>
      <c r="Q128" s="3">
        <v>565</v>
      </c>
      <c r="R128" s="3">
        <v>495</v>
      </c>
      <c r="S128" s="3">
        <v>598.806795835495</v>
      </c>
      <c r="T128" s="3">
        <v>386</v>
      </c>
      <c r="U128" s="3">
        <v>447.51143598556519</v>
      </c>
      <c r="V128" s="3">
        <v>509.47772377729416</v>
      </c>
      <c r="W128" s="3">
        <v>426.77772974967957</v>
      </c>
    </row>
    <row r="129" spans="1:23" x14ac:dyDescent="0.3">
      <c r="A129" s="3" t="s">
        <v>13</v>
      </c>
      <c r="B129" s="3" t="s">
        <v>6</v>
      </c>
      <c r="C129" s="3" t="s">
        <v>227</v>
      </c>
      <c r="D129" s="3" t="s">
        <v>227</v>
      </c>
      <c r="E129" s="3">
        <v>19</v>
      </c>
      <c r="F129" s="3">
        <v>15</v>
      </c>
      <c r="G129" s="3">
        <v>13</v>
      </c>
      <c r="H129" s="3">
        <v>15</v>
      </c>
      <c r="I129" s="3">
        <v>19</v>
      </c>
      <c r="J129" s="3">
        <v>19</v>
      </c>
      <c r="K129" s="3">
        <v>23</v>
      </c>
      <c r="L129" s="3">
        <v>17</v>
      </c>
      <c r="M129" s="3">
        <v>21</v>
      </c>
      <c r="N129" s="3">
        <v>19</v>
      </c>
      <c r="O129" s="3">
        <v>20</v>
      </c>
      <c r="P129" s="3">
        <v>15</v>
      </c>
      <c r="Q129" s="3">
        <v>17</v>
      </c>
      <c r="R129" s="3">
        <v>14</v>
      </c>
      <c r="S129" s="3">
        <v>20</v>
      </c>
      <c r="T129" s="3">
        <v>16</v>
      </c>
      <c r="U129" s="3">
        <v>8</v>
      </c>
      <c r="V129" s="3">
        <v>10</v>
      </c>
      <c r="W129" s="3">
        <v>5</v>
      </c>
    </row>
    <row r="130" spans="1:23" x14ac:dyDescent="0.3">
      <c r="A130" s="3" t="s">
        <v>13</v>
      </c>
      <c r="B130" s="3" t="s">
        <v>101</v>
      </c>
      <c r="C130" s="3" t="s">
        <v>227</v>
      </c>
      <c r="D130" s="3" t="s">
        <v>227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>
        <v>3</v>
      </c>
      <c r="U130" s="3">
        <v>0.89801210165023804</v>
      </c>
      <c r="V130" s="3">
        <v>4</v>
      </c>
      <c r="W130" s="3">
        <v>1.9148162603378296</v>
      </c>
    </row>
    <row r="131" spans="1:23" x14ac:dyDescent="0.3">
      <c r="A131" s="3" t="s">
        <v>13</v>
      </c>
      <c r="B131" s="3" t="s">
        <v>7</v>
      </c>
      <c r="C131" s="3" t="s">
        <v>227</v>
      </c>
      <c r="D131" s="3" t="s">
        <v>227</v>
      </c>
      <c r="E131" s="3">
        <v>29</v>
      </c>
      <c r="F131" s="3">
        <v>22</v>
      </c>
      <c r="G131" s="3">
        <v>26</v>
      </c>
      <c r="H131" s="3">
        <v>44</v>
      </c>
      <c r="I131" s="3">
        <v>54</v>
      </c>
      <c r="J131" s="3">
        <v>58</v>
      </c>
      <c r="K131" s="3">
        <v>54</v>
      </c>
      <c r="L131" s="3">
        <v>59</v>
      </c>
      <c r="M131" s="3">
        <v>46</v>
      </c>
      <c r="N131" s="3">
        <v>55</v>
      </c>
      <c r="O131" s="3">
        <v>49</v>
      </c>
      <c r="P131" s="3">
        <v>51</v>
      </c>
      <c r="Q131" s="3">
        <v>55</v>
      </c>
      <c r="R131" s="3">
        <v>57</v>
      </c>
      <c r="S131" s="3">
        <v>53</v>
      </c>
      <c r="T131" s="3">
        <v>49</v>
      </c>
      <c r="U131" s="3">
        <v>51</v>
      </c>
      <c r="V131" s="3">
        <v>49</v>
      </c>
      <c r="W131" s="3">
        <v>53</v>
      </c>
    </row>
    <row r="132" spans="1:23" x14ac:dyDescent="0.3">
      <c r="A132" s="3" t="s">
        <v>13</v>
      </c>
      <c r="B132" s="3" t="s">
        <v>8</v>
      </c>
      <c r="C132" s="3" t="s">
        <v>227</v>
      </c>
      <c r="D132" s="3" t="s">
        <v>227</v>
      </c>
      <c r="E132" s="3">
        <v>6067</v>
      </c>
      <c r="F132" s="3">
        <v>7816</v>
      </c>
      <c r="G132" s="3">
        <v>9745</v>
      </c>
      <c r="H132" s="3">
        <v>10740.290454864502</v>
      </c>
      <c r="I132" s="3">
        <v>12189.753463745117</v>
      </c>
      <c r="J132" s="3">
        <v>13669.885307312012</v>
      </c>
      <c r="K132" s="3">
        <v>15117.989986419678</v>
      </c>
      <c r="L132" s="3">
        <v>17145.639957427979</v>
      </c>
      <c r="M132" s="3">
        <v>19836.979953765869</v>
      </c>
      <c r="N132" s="3">
        <v>23258.108806610107</v>
      </c>
      <c r="O132" s="3">
        <v>26177.242038726807</v>
      </c>
      <c r="P132" s="3">
        <v>31364.125762939453</v>
      </c>
      <c r="Q132" s="3">
        <v>35075.171772003174</v>
      </c>
      <c r="R132" s="3">
        <v>34980.82506942749</v>
      </c>
      <c r="S132" s="3">
        <v>34729.163848876953</v>
      </c>
      <c r="T132" s="3">
        <v>35500.157402038574</v>
      </c>
      <c r="U132" s="3">
        <v>36195.608993530273</v>
      </c>
      <c r="V132" s="3">
        <v>36732.363906860352</v>
      </c>
      <c r="W132" s="3">
        <v>38438.349506378174</v>
      </c>
    </row>
    <row r="133" spans="1:23" x14ac:dyDescent="0.3">
      <c r="A133" s="3" t="s">
        <v>13</v>
      </c>
      <c r="B133" s="3" t="s">
        <v>9</v>
      </c>
      <c r="C133" s="3" t="s">
        <v>227</v>
      </c>
      <c r="D133" s="3" t="s">
        <v>227</v>
      </c>
      <c r="E133" s="3"/>
      <c r="F133" s="3"/>
      <c r="G133" s="3"/>
      <c r="H133" s="3"/>
      <c r="I133" s="3"/>
      <c r="J133" s="3"/>
      <c r="K133" s="3"/>
      <c r="L133" s="3">
        <v>782</v>
      </c>
      <c r="M133" s="3">
        <v>1895</v>
      </c>
      <c r="N133" s="3">
        <v>4439</v>
      </c>
      <c r="O133" s="3">
        <v>11804</v>
      </c>
      <c r="P133" s="3">
        <v>27653</v>
      </c>
      <c r="Q133" s="3">
        <v>44125</v>
      </c>
      <c r="R133" s="3">
        <v>49079</v>
      </c>
      <c r="S133" s="3">
        <v>49627</v>
      </c>
      <c r="T133" s="3">
        <v>49414</v>
      </c>
      <c r="U133" s="3">
        <v>55696</v>
      </c>
      <c r="V133" s="3">
        <v>60414</v>
      </c>
      <c r="W133" s="3">
        <v>61747</v>
      </c>
    </row>
    <row r="136" spans="1:23" x14ac:dyDescent="0.3">
      <c r="A136" s="20" t="s">
        <v>345</v>
      </c>
    </row>
    <row r="137" spans="1:23" x14ac:dyDescent="0.3">
      <c r="A137" s="2" t="s">
        <v>0</v>
      </c>
      <c r="B137" s="2" t="s">
        <v>2</v>
      </c>
      <c r="C137" s="2" t="s">
        <v>100</v>
      </c>
      <c r="D137" s="8" t="s">
        <v>1</v>
      </c>
      <c r="E137" s="8">
        <v>2023</v>
      </c>
      <c r="F137" s="8">
        <v>2024</v>
      </c>
      <c r="G137" s="8">
        <v>2025</v>
      </c>
      <c r="H137" s="8">
        <v>2026</v>
      </c>
      <c r="I137" s="8">
        <v>2027</v>
      </c>
      <c r="J137" s="8">
        <v>2028</v>
      </c>
      <c r="K137" s="8">
        <v>2029</v>
      </c>
      <c r="L137" s="8">
        <v>2030</v>
      </c>
      <c r="M137" s="8">
        <v>2031</v>
      </c>
      <c r="N137" s="8">
        <v>2032</v>
      </c>
      <c r="O137" s="8">
        <v>2033</v>
      </c>
      <c r="P137" s="8">
        <v>2034</v>
      </c>
      <c r="Q137" s="8">
        <v>2035</v>
      </c>
      <c r="R137" s="8">
        <v>2036</v>
      </c>
      <c r="S137" s="8">
        <v>2037</v>
      </c>
      <c r="T137" s="8">
        <v>2038</v>
      </c>
      <c r="U137" s="8">
        <v>2039</v>
      </c>
      <c r="V137" s="8">
        <v>2040</v>
      </c>
      <c r="W137" s="8">
        <v>2041</v>
      </c>
    </row>
    <row r="138" spans="1:23" x14ac:dyDescent="0.3">
      <c r="A138" s="3" t="s">
        <v>225</v>
      </c>
      <c r="B138" s="3" t="s">
        <v>226</v>
      </c>
      <c r="C138" s="3" t="s">
        <v>227</v>
      </c>
      <c r="D138" s="3" t="s">
        <v>227</v>
      </c>
      <c r="E138" s="3"/>
      <c r="F138" s="3"/>
      <c r="G138" s="3">
        <v>1</v>
      </c>
      <c r="H138" s="3"/>
      <c r="I138" s="3">
        <v>1</v>
      </c>
      <c r="J138" s="3"/>
      <c r="K138" s="3">
        <v>1</v>
      </c>
      <c r="L138" s="3"/>
      <c r="M138" s="3"/>
      <c r="N138" s="3">
        <v>2</v>
      </c>
      <c r="O138" s="3">
        <v>1</v>
      </c>
      <c r="P138" s="3">
        <v>1</v>
      </c>
      <c r="Q138" s="3"/>
      <c r="R138" s="3"/>
      <c r="S138" s="3">
        <v>3</v>
      </c>
      <c r="T138" s="3">
        <v>1</v>
      </c>
      <c r="U138" s="3"/>
      <c r="V138" s="3"/>
      <c r="W138" s="3"/>
    </row>
    <row r="139" spans="1:23" x14ac:dyDescent="0.3">
      <c r="A139" s="3" t="s">
        <v>120</v>
      </c>
      <c r="B139" s="3" t="s">
        <v>6</v>
      </c>
      <c r="C139" s="3" t="s">
        <v>227</v>
      </c>
      <c r="D139" s="3" t="s">
        <v>227</v>
      </c>
      <c r="E139" s="3">
        <v>8</v>
      </c>
      <c r="F139" s="3">
        <v>10</v>
      </c>
      <c r="G139" s="3">
        <v>7</v>
      </c>
      <c r="H139" s="3">
        <v>8</v>
      </c>
      <c r="I139" s="3">
        <v>10</v>
      </c>
      <c r="J139" s="3">
        <v>10</v>
      </c>
      <c r="K139" s="3">
        <v>10</v>
      </c>
      <c r="L139" s="3">
        <v>10</v>
      </c>
      <c r="M139" s="3">
        <v>12</v>
      </c>
      <c r="N139" s="3">
        <v>12</v>
      </c>
      <c r="O139" s="3">
        <v>8</v>
      </c>
      <c r="P139" s="3">
        <v>9</v>
      </c>
      <c r="Q139" s="3">
        <v>10</v>
      </c>
      <c r="R139" s="3">
        <v>8</v>
      </c>
      <c r="S139" s="3">
        <v>10</v>
      </c>
      <c r="T139" s="3">
        <v>8</v>
      </c>
      <c r="U139" s="3">
        <v>6</v>
      </c>
      <c r="V139" s="3">
        <v>6</v>
      </c>
      <c r="W139" s="3">
        <v>3</v>
      </c>
    </row>
    <row r="140" spans="1:23" x14ac:dyDescent="0.3">
      <c r="A140" s="3" t="s">
        <v>121</v>
      </c>
      <c r="B140" s="3" t="s">
        <v>6</v>
      </c>
      <c r="C140" s="3" t="s">
        <v>227</v>
      </c>
      <c r="D140" s="3" t="s">
        <v>227</v>
      </c>
      <c r="E140" s="3">
        <v>9</v>
      </c>
      <c r="F140" s="3">
        <v>5</v>
      </c>
      <c r="G140" s="3">
        <v>6</v>
      </c>
      <c r="H140" s="3">
        <v>8</v>
      </c>
      <c r="I140" s="3">
        <v>10</v>
      </c>
      <c r="J140" s="3">
        <v>8</v>
      </c>
      <c r="K140" s="3">
        <v>12</v>
      </c>
      <c r="L140" s="3">
        <v>7</v>
      </c>
      <c r="M140" s="3">
        <v>9</v>
      </c>
      <c r="N140" s="3">
        <v>8</v>
      </c>
      <c r="O140" s="3">
        <v>11</v>
      </c>
      <c r="P140" s="3">
        <v>7</v>
      </c>
      <c r="Q140" s="3">
        <v>7</v>
      </c>
      <c r="R140" s="3">
        <v>6</v>
      </c>
      <c r="S140" s="3">
        <v>10</v>
      </c>
      <c r="T140" s="3">
        <v>9</v>
      </c>
      <c r="U140" s="3">
        <v>3</v>
      </c>
      <c r="V140" s="3">
        <v>3</v>
      </c>
      <c r="W140" s="3">
        <v>2</v>
      </c>
    </row>
    <row r="141" spans="1:23" x14ac:dyDescent="0.3">
      <c r="A141" s="3" t="s">
        <v>228</v>
      </c>
      <c r="B141" s="3" t="s">
        <v>4</v>
      </c>
      <c r="C141" s="3" t="s">
        <v>227</v>
      </c>
      <c r="D141" s="3" t="s">
        <v>227</v>
      </c>
      <c r="E141" s="3">
        <v>14</v>
      </c>
      <c r="F141" s="3">
        <v>13</v>
      </c>
      <c r="G141" s="3">
        <v>17</v>
      </c>
      <c r="H141" s="3">
        <v>9</v>
      </c>
      <c r="I141" s="3">
        <v>18</v>
      </c>
      <c r="J141" s="3">
        <v>14</v>
      </c>
      <c r="K141" s="3">
        <v>12</v>
      </c>
      <c r="L141" s="3">
        <v>16</v>
      </c>
      <c r="M141" s="3">
        <v>14</v>
      </c>
      <c r="N141" s="3">
        <v>17</v>
      </c>
      <c r="O141" s="3">
        <v>15</v>
      </c>
      <c r="P141" s="3">
        <v>14</v>
      </c>
      <c r="Q141" s="3">
        <v>16</v>
      </c>
      <c r="R141" s="3">
        <v>15</v>
      </c>
      <c r="S141" s="3">
        <v>14</v>
      </c>
      <c r="T141" s="3">
        <v>12</v>
      </c>
      <c r="U141" s="3">
        <v>14</v>
      </c>
      <c r="V141" s="3">
        <v>14</v>
      </c>
      <c r="W141" s="3">
        <v>18</v>
      </c>
    </row>
    <row r="142" spans="1:23" x14ac:dyDescent="0.3">
      <c r="A142" s="3" t="s">
        <v>229</v>
      </c>
      <c r="B142" s="3" t="s">
        <v>7</v>
      </c>
      <c r="C142" s="3" t="s">
        <v>227</v>
      </c>
      <c r="D142" s="3" t="s">
        <v>227</v>
      </c>
      <c r="E142" s="3">
        <v>21</v>
      </c>
      <c r="F142" s="3">
        <v>14</v>
      </c>
      <c r="G142" s="3">
        <v>16</v>
      </c>
      <c r="H142" s="3">
        <v>13</v>
      </c>
      <c r="I142" s="3">
        <v>18</v>
      </c>
      <c r="J142" s="3">
        <v>19</v>
      </c>
      <c r="K142" s="3">
        <v>17</v>
      </c>
      <c r="L142" s="3">
        <v>20</v>
      </c>
      <c r="M142" s="3">
        <v>16</v>
      </c>
      <c r="N142" s="3">
        <v>18</v>
      </c>
      <c r="O142" s="3">
        <v>16</v>
      </c>
      <c r="P142" s="3">
        <v>12</v>
      </c>
      <c r="Q142" s="3">
        <v>17</v>
      </c>
      <c r="R142" s="3">
        <v>17</v>
      </c>
      <c r="S142" s="3">
        <v>18</v>
      </c>
      <c r="T142" s="3">
        <v>17</v>
      </c>
      <c r="U142" s="3">
        <v>19</v>
      </c>
      <c r="V142" s="3">
        <v>17</v>
      </c>
      <c r="W142" s="3">
        <v>17</v>
      </c>
    </row>
    <row r="143" spans="1:23" x14ac:dyDescent="0.3">
      <c r="A143" s="3" t="s">
        <v>230</v>
      </c>
      <c r="B143" s="3" t="s">
        <v>4</v>
      </c>
      <c r="C143" s="3" t="s">
        <v>227</v>
      </c>
      <c r="D143" s="3" t="s">
        <v>227</v>
      </c>
      <c r="E143" s="3">
        <v>8</v>
      </c>
      <c r="F143" s="3">
        <v>5</v>
      </c>
      <c r="G143" s="3">
        <v>6</v>
      </c>
      <c r="H143" s="3">
        <v>6</v>
      </c>
      <c r="I143" s="3">
        <v>7</v>
      </c>
      <c r="J143" s="3">
        <v>3</v>
      </c>
      <c r="K143" s="3">
        <v>4</v>
      </c>
      <c r="L143" s="3">
        <v>4</v>
      </c>
      <c r="M143" s="3">
        <v>4</v>
      </c>
      <c r="N143" s="3">
        <v>4</v>
      </c>
      <c r="O143" s="3">
        <v>3</v>
      </c>
      <c r="P143" s="3">
        <v>4</v>
      </c>
      <c r="Q143" s="3">
        <v>4</v>
      </c>
      <c r="R143" s="3">
        <v>4</v>
      </c>
      <c r="S143" s="3">
        <v>4</v>
      </c>
      <c r="T143" s="3">
        <v>4</v>
      </c>
      <c r="U143" s="3">
        <v>4</v>
      </c>
      <c r="V143" s="3">
        <v>4</v>
      </c>
      <c r="W143" s="3">
        <v>3</v>
      </c>
    </row>
    <row r="144" spans="1:23" x14ac:dyDescent="0.3">
      <c r="A144" s="3" t="s">
        <v>231</v>
      </c>
      <c r="B144" s="3" t="s">
        <v>4</v>
      </c>
      <c r="C144" s="3" t="s">
        <v>227</v>
      </c>
      <c r="D144" s="3" t="s">
        <v>227</v>
      </c>
      <c r="E144" s="3">
        <v>501</v>
      </c>
      <c r="F144" s="3">
        <v>561</v>
      </c>
      <c r="G144" s="3">
        <v>571</v>
      </c>
      <c r="H144" s="3">
        <v>571</v>
      </c>
      <c r="I144" s="3">
        <v>460</v>
      </c>
      <c r="J144" s="3">
        <v>501</v>
      </c>
      <c r="K144" s="3">
        <v>546</v>
      </c>
      <c r="L144" s="3">
        <v>549</v>
      </c>
      <c r="M144" s="3">
        <v>555</v>
      </c>
      <c r="N144" s="3">
        <v>520</v>
      </c>
      <c r="O144" s="3">
        <v>456</v>
      </c>
      <c r="P144" s="3">
        <v>445</v>
      </c>
      <c r="Q144" s="3">
        <v>441</v>
      </c>
      <c r="R144" s="3">
        <v>396</v>
      </c>
      <c r="S144" s="3">
        <v>382</v>
      </c>
      <c r="T144" s="3">
        <v>410</v>
      </c>
      <c r="U144" s="3">
        <v>402</v>
      </c>
      <c r="V144" s="3">
        <v>386</v>
      </c>
      <c r="W144" s="3">
        <v>365</v>
      </c>
    </row>
    <row r="145" spans="1:23" x14ac:dyDescent="0.3">
      <c r="A145" s="3" t="s">
        <v>232</v>
      </c>
      <c r="B145" s="3" t="s">
        <v>5</v>
      </c>
      <c r="C145" s="3" t="s">
        <v>227</v>
      </c>
      <c r="D145" s="3" t="s">
        <v>227</v>
      </c>
      <c r="E145" s="3"/>
      <c r="F145" s="3"/>
      <c r="G145" s="3"/>
      <c r="H145" s="3">
        <v>1</v>
      </c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3">
      <c r="A146" s="3" t="s">
        <v>233</v>
      </c>
      <c r="B146" s="3" t="s">
        <v>5</v>
      </c>
      <c r="C146" s="3" t="s">
        <v>227</v>
      </c>
      <c r="D146" s="3" t="s">
        <v>227</v>
      </c>
      <c r="E146" s="3">
        <v>13</v>
      </c>
      <c r="F146" s="3">
        <v>19</v>
      </c>
      <c r="G146" s="3">
        <v>21</v>
      </c>
      <c r="H146" s="3">
        <v>19</v>
      </c>
      <c r="I146" s="3">
        <v>15</v>
      </c>
      <c r="J146" s="3">
        <v>23</v>
      </c>
      <c r="K146" s="3">
        <v>19</v>
      </c>
      <c r="L146" s="3">
        <v>27</v>
      </c>
      <c r="M146" s="3">
        <v>23</v>
      </c>
      <c r="N146" s="3">
        <v>21</v>
      </c>
      <c r="O146" s="3">
        <v>16</v>
      </c>
      <c r="P146" s="3">
        <v>10</v>
      </c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234</v>
      </c>
      <c r="B147" s="3" t="s">
        <v>5</v>
      </c>
      <c r="C147" s="3" t="s">
        <v>227</v>
      </c>
      <c r="D147" s="3" t="s">
        <v>227</v>
      </c>
      <c r="E147" s="3"/>
      <c r="F147" s="3"/>
      <c r="G147" s="3"/>
      <c r="H147" s="3">
        <v>1</v>
      </c>
      <c r="I147" s="3">
        <v>1</v>
      </c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235</v>
      </c>
      <c r="B148" s="3" t="s">
        <v>5</v>
      </c>
      <c r="C148" s="3" t="s">
        <v>227</v>
      </c>
      <c r="D148" s="3" t="s">
        <v>227</v>
      </c>
      <c r="E148" s="3">
        <v>16</v>
      </c>
      <c r="F148" s="3">
        <v>21</v>
      </c>
      <c r="G148" s="3">
        <v>41</v>
      </c>
      <c r="H148" s="3">
        <v>44</v>
      </c>
      <c r="I148" s="3">
        <v>20</v>
      </c>
      <c r="J148" s="3">
        <v>34</v>
      </c>
      <c r="K148" s="3">
        <v>37</v>
      </c>
      <c r="L148" s="3">
        <v>39</v>
      </c>
      <c r="M148" s="3">
        <v>34</v>
      </c>
      <c r="N148" s="3">
        <v>32</v>
      </c>
      <c r="O148" s="3">
        <v>20</v>
      </c>
      <c r="P148" s="3">
        <v>19</v>
      </c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219</v>
      </c>
      <c r="B149" s="3" t="s">
        <v>9</v>
      </c>
      <c r="C149" s="3" t="s">
        <v>227</v>
      </c>
      <c r="D149" s="3" t="s">
        <v>227</v>
      </c>
      <c r="E149" s="3"/>
      <c r="F149" s="3"/>
      <c r="G149" s="3"/>
      <c r="H149" s="3"/>
      <c r="I149" s="3">
        <v>2693</v>
      </c>
      <c r="J149" s="3">
        <v>2649</v>
      </c>
      <c r="K149" s="3">
        <v>2668</v>
      </c>
      <c r="L149" s="3">
        <v>2714</v>
      </c>
      <c r="M149" s="3">
        <v>2594</v>
      </c>
      <c r="N149" s="3">
        <v>2677</v>
      </c>
      <c r="O149" s="3">
        <v>2688</v>
      </c>
      <c r="P149" s="3">
        <v>3237</v>
      </c>
      <c r="Q149" s="3">
        <v>3611</v>
      </c>
      <c r="R149" s="3">
        <v>3664</v>
      </c>
      <c r="S149" s="3">
        <v>3530</v>
      </c>
      <c r="T149" s="3">
        <v>3600</v>
      </c>
      <c r="U149" s="3">
        <v>3575</v>
      </c>
      <c r="V149" s="3">
        <v>3632</v>
      </c>
      <c r="W149" s="3">
        <v>3632</v>
      </c>
    </row>
    <row r="150" spans="1:23" x14ac:dyDescent="0.3">
      <c r="A150" s="3" t="s">
        <v>220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>
        <v>1974</v>
      </c>
      <c r="O150" s="3">
        <v>9178</v>
      </c>
      <c r="P150" s="3">
        <v>24799</v>
      </c>
      <c r="Q150" s="3">
        <v>41066</v>
      </c>
      <c r="R150" s="3">
        <v>45626</v>
      </c>
      <c r="S150" s="3">
        <v>46318</v>
      </c>
      <c r="T150" s="3">
        <v>46485</v>
      </c>
      <c r="U150" s="3">
        <v>52748</v>
      </c>
      <c r="V150" s="3">
        <v>58037</v>
      </c>
      <c r="W150" s="3">
        <v>58386</v>
      </c>
    </row>
    <row r="151" spans="1:23" x14ac:dyDescent="0.3">
      <c r="A151" s="3" t="s">
        <v>236</v>
      </c>
      <c r="B151" s="3" t="s">
        <v>5</v>
      </c>
      <c r="C151" s="3" t="s">
        <v>227</v>
      </c>
      <c r="D151" s="3" t="s">
        <v>227</v>
      </c>
      <c r="E151" s="3"/>
      <c r="F151" s="3">
        <v>4</v>
      </c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237</v>
      </c>
      <c r="B152" s="3" t="s">
        <v>5</v>
      </c>
      <c r="C152" s="3" t="s">
        <v>227</v>
      </c>
      <c r="D152" s="3" t="s">
        <v>227</v>
      </c>
      <c r="E152" s="3">
        <v>1</v>
      </c>
      <c r="F152" s="3">
        <v>1</v>
      </c>
      <c r="G152" s="3">
        <v>1</v>
      </c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238</v>
      </c>
      <c r="B153" s="3" t="s">
        <v>5</v>
      </c>
      <c r="C153" s="3" t="s">
        <v>227</v>
      </c>
      <c r="D153" s="3" t="s">
        <v>227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239</v>
      </c>
      <c r="B154" s="3" t="s">
        <v>5</v>
      </c>
      <c r="C154" s="3" t="s">
        <v>227</v>
      </c>
      <c r="D154" s="3" t="s">
        <v>227</v>
      </c>
      <c r="E154" s="3"/>
      <c r="F154" s="3">
        <v>1</v>
      </c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240</v>
      </c>
      <c r="B155" s="3" t="s">
        <v>4</v>
      </c>
      <c r="C155" s="3" t="s">
        <v>227</v>
      </c>
      <c r="D155" s="3" t="s">
        <v>227</v>
      </c>
      <c r="E155" s="3">
        <v>4</v>
      </c>
      <c r="F155" s="3">
        <v>4</v>
      </c>
      <c r="G155" s="3">
        <v>4</v>
      </c>
      <c r="H155" s="3">
        <v>4</v>
      </c>
      <c r="I155" s="3">
        <v>4</v>
      </c>
      <c r="J155" s="3">
        <v>3</v>
      </c>
      <c r="K155" s="3">
        <v>3</v>
      </c>
      <c r="L155" s="3">
        <v>3</v>
      </c>
      <c r="M155" s="3">
        <v>4</v>
      </c>
      <c r="N155" s="3">
        <v>3</v>
      </c>
      <c r="O155" s="3">
        <v>6</v>
      </c>
      <c r="P155" s="3">
        <v>11</v>
      </c>
      <c r="Q155" s="3">
        <v>62</v>
      </c>
      <c r="R155" s="3">
        <v>42</v>
      </c>
      <c r="S155" s="3">
        <v>52</v>
      </c>
      <c r="T155" s="3">
        <v>48</v>
      </c>
      <c r="U155" s="3">
        <v>83</v>
      </c>
      <c r="V155" s="3">
        <v>42</v>
      </c>
      <c r="W155" s="3">
        <v>95</v>
      </c>
    </row>
    <row r="156" spans="1:23" x14ac:dyDescent="0.3">
      <c r="A156" s="3" t="s">
        <v>241</v>
      </c>
      <c r="B156" s="3" t="s">
        <v>4</v>
      </c>
      <c r="C156" s="3" t="s">
        <v>227</v>
      </c>
      <c r="D156" s="3" t="s">
        <v>227</v>
      </c>
      <c r="E156" s="3">
        <v>490</v>
      </c>
      <c r="F156" s="3">
        <v>570</v>
      </c>
      <c r="G156" s="3">
        <v>488</v>
      </c>
      <c r="H156" s="3">
        <v>548</v>
      </c>
      <c r="I156" s="3">
        <v>460</v>
      </c>
      <c r="J156" s="3">
        <v>428</v>
      </c>
      <c r="K156" s="3">
        <v>503</v>
      </c>
      <c r="L156" s="3">
        <v>471</v>
      </c>
      <c r="M156" s="3">
        <v>460</v>
      </c>
      <c r="N156" s="3">
        <v>465</v>
      </c>
      <c r="O156" s="3">
        <v>442</v>
      </c>
      <c r="P156" s="3">
        <v>389</v>
      </c>
      <c r="Q156" s="3">
        <v>371</v>
      </c>
      <c r="R156" s="3">
        <v>333</v>
      </c>
      <c r="S156" s="3">
        <v>359</v>
      </c>
      <c r="T156" s="3">
        <v>377</v>
      </c>
      <c r="U156" s="3">
        <v>368</v>
      </c>
      <c r="V156" s="3">
        <v>357</v>
      </c>
      <c r="W156" s="3">
        <v>371</v>
      </c>
    </row>
    <row r="157" spans="1:23" x14ac:dyDescent="0.3">
      <c r="A157" s="3" t="s">
        <v>242</v>
      </c>
      <c r="B157" s="3" t="s">
        <v>4</v>
      </c>
      <c r="C157" s="3" t="s">
        <v>227</v>
      </c>
      <c r="D157" s="3" t="s">
        <v>227</v>
      </c>
      <c r="E157" s="3">
        <v>4</v>
      </c>
      <c r="F157" s="3">
        <v>4</v>
      </c>
      <c r="G157" s="3">
        <v>4</v>
      </c>
      <c r="H157" s="3">
        <v>4</v>
      </c>
      <c r="I157" s="3">
        <v>4</v>
      </c>
      <c r="J157" s="3">
        <v>3</v>
      </c>
      <c r="K157" s="3">
        <v>3</v>
      </c>
      <c r="L157" s="3">
        <v>3</v>
      </c>
      <c r="M157" s="3">
        <v>3</v>
      </c>
      <c r="N157" s="3">
        <v>12</v>
      </c>
      <c r="O157" s="3">
        <v>15</v>
      </c>
      <c r="P157" s="3">
        <v>11</v>
      </c>
      <c r="Q157" s="3">
        <v>42</v>
      </c>
      <c r="R157" s="3">
        <v>36</v>
      </c>
      <c r="S157" s="3">
        <v>36</v>
      </c>
      <c r="T157" s="3">
        <v>44</v>
      </c>
      <c r="U157" s="3">
        <v>57</v>
      </c>
      <c r="V157" s="3">
        <v>73</v>
      </c>
      <c r="W157" s="3">
        <v>70</v>
      </c>
    </row>
    <row r="158" spans="1:23" x14ac:dyDescent="0.3">
      <c r="A158" s="3" t="s">
        <v>243</v>
      </c>
      <c r="B158" s="3" t="s">
        <v>4</v>
      </c>
      <c r="C158" s="3" t="s">
        <v>227</v>
      </c>
      <c r="D158" s="3" t="s">
        <v>227</v>
      </c>
      <c r="E158" s="3">
        <v>455</v>
      </c>
      <c r="F158" s="3">
        <v>535</v>
      </c>
      <c r="G158" s="3">
        <v>511</v>
      </c>
      <c r="H158" s="3">
        <v>483</v>
      </c>
      <c r="I158" s="3">
        <v>466</v>
      </c>
      <c r="J158" s="3">
        <v>434</v>
      </c>
      <c r="K158" s="3">
        <v>491</v>
      </c>
      <c r="L158" s="3">
        <v>487</v>
      </c>
      <c r="M158" s="3">
        <v>498</v>
      </c>
      <c r="N158" s="3">
        <v>459</v>
      </c>
      <c r="O158" s="3">
        <v>443</v>
      </c>
      <c r="P158" s="3">
        <v>388</v>
      </c>
      <c r="Q158" s="3">
        <v>371</v>
      </c>
      <c r="R158" s="3">
        <v>329</v>
      </c>
      <c r="S158" s="3">
        <v>339</v>
      </c>
      <c r="T158" s="3">
        <v>366</v>
      </c>
      <c r="U158" s="3">
        <v>354</v>
      </c>
      <c r="V158" s="3">
        <v>367</v>
      </c>
      <c r="W158" s="3">
        <v>396</v>
      </c>
    </row>
    <row r="159" spans="1:23" x14ac:dyDescent="0.3">
      <c r="A159" s="3" t="s">
        <v>122</v>
      </c>
      <c r="B159" s="3" t="s">
        <v>3</v>
      </c>
      <c r="C159" s="3" t="s">
        <v>227</v>
      </c>
      <c r="D159" s="3" t="s">
        <v>227</v>
      </c>
      <c r="E159" s="3">
        <v>8</v>
      </c>
      <c r="F159" s="3">
        <v>5</v>
      </c>
      <c r="G159" s="3">
        <v>9</v>
      </c>
      <c r="H159" s="3">
        <v>4</v>
      </c>
      <c r="I159" s="3">
        <v>9</v>
      </c>
      <c r="J159" s="3">
        <v>8</v>
      </c>
      <c r="K159" s="3">
        <v>8</v>
      </c>
      <c r="L159" s="3">
        <v>9</v>
      </c>
      <c r="M159" s="3">
        <v>7</v>
      </c>
      <c r="N159" s="3">
        <v>5</v>
      </c>
      <c r="O159" s="3">
        <v>6</v>
      </c>
      <c r="P159" s="3">
        <v>5</v>
      </c>
      <c r="Q159" s="3"/>
      <c r="R159" s="3"/>
      <c r="S159" s="3"/>
      <c r="T159" s="3"/>
      <c r="U159" s="3"/>
      <c r="V159" s="3"/>
      <c r="W159" s="3"/>
    </row>
    <row r="160" spans="1:23" x14ac:dyDescent="0.3">
      <c r="A160" s="3" t="s">
        <v>123</v>
      </c>
      <c r="B160" s="3" t="s">
        <v>3</v>
      </c>
      <c r="C160" s="3" t="s">
        <v>227</v>
      </c>
      <c r="D160" s="3" t="s">
        <v>227</v>
      </c>
      <c r="E160" s="3">
        <v>7</v>
      </c>
      <c r="F160" s="3">
        <v>9</v>
      </c>
      <c r="G160" s="3">
        <v>8</v>
      </c>
      <c r="H160" s="3">
        <v>6</v>
      </c>
      <c r="I160" s="3">
        <v>6</v>
      </c>
      <c r="J160" s="3">
        <v>12</v>
      </c>
      <c r="K160" s="3">
        <v>10</v>
      </c>
      <c r="L160" s="3">
        <v>9</v>
      </c>
      <c r="M160" s="3">
        <v>5</v>
      </c>
      <c r="N160" s="3">
        <v>8</v>
      </c>
      <c r="O160" s="3">
        <v>7</v>
      </c>
      <c r="P160" s="3">
        <v>5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244</v>
      </c>
      <c r="B161" s="3" t="s">
        <v>5</v>
      </c>
      <c r="C161" s="3" t="s">
        <v>227</v>
      </c>
      <c r="D161" s="3" t="s">
        <v>227</v>
      </c>
      <c r="E161" s="3"/>
      <c r="F161" s="3"/>
      <c r="G161" s="3">
        <v>1</v>
      </c>
      <c r="H161" s="3">
        <v>1</v>
      </c>
      <c r="I161" s="3">
        <v>2</v>
      </c>
      <c r="J161" s="3">
        <v>4</v>
      </c>
      <c r="K161" s="3">
        <v>13</v>
      </c>
      <c r="L161" s="3">
        <v>6</v>
      </c>
      <c r="M161" s="3"/>
      <c r="N161" s="3"/>
      <c r="O161" s="3">
        <v>2</v>
      </c>
      <c r="P161" s="3">
        <v>5</v>
      </c>
      <c r="Q161" s="3">
        <v>11</v>
      </c>
      <c r="R161" s="3"/>
      <c r="S161" s="3"/>
      <c r="T161" s="3"/>
      <c r="U161" s="3"/>
      <c r="V161" s="3"/>
      <c r="W161" s="3"/>
    </row>
    <row r="162" spans="1:23" x14ac:dyDescent="0.3">
      <c r="A162" s="3" t="s">
        <v>245</v>
      </c>
      <c r="B162" s="3" t="s">
        <v>5</v>
      </c>
      <c r="C162" s="3" t="s">
        <v>227</v>
      </c>
      <c r="D162" s="3" t="s">
        <v>227</v>
      </c>
      <c r="E162" s="3"/>
      <c r="F162" s="3">
        <v>2</v>
      </c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</row>
    <row r="163" spans="1:23" x14ac:dyDescent="0.3">
      <c r="A163" s="3" t="s">
        <v>246</v>
      </c>
      <c r="B163" s="3" t="s">
        <v>5</v>
      </c>
      <c r="C163" s="3" t="s">
        <v>227</v>
      </c>
      <c r="D163" s="3" t="s">
        <v>227</v>
      </c>
      <c r="E163" s="3"/>
      <c r="F163" s="3"/>
      <c r="G163" s="3">
        <v>2</v>
      </c>
      <c r="H163" s="3">
        <v>1</v>
      </c>
      <c r="I163" s="3">
        <v>2</v>
      </c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247</v>
      </c>
      <c r="B164" s="3" t="s">
        <v>5</v>
      </c>
      <c r="C164" s="3" t="s">
        <v>227</v>
      </c>
      <c r="D164" s="3" t="s">
        <v>227</v>
      </c>
      <c r="E164" s="3"/>
      <c r="F164" s="3">
        <v>1</v>
      </c>
      <c r="G164" s="3">
        <v>3</v>
      </c>
      <c r="H164" s="3">
        <v>3</v>
      </c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248</v>
      </c>
      <c r="B165" s="3" t="s">
        <v>5</v>
      </c>
      <c r="C165" s="3" t="s">
        <v>227</v>
      </c>
      <c r="D165" s="3" t="s">
        <v>227</v>
      </c>
      <c r="E165" s="3"/>
      <c r="F165" s="3">
        <v>2</v>
      </c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249</v>
      </c>
      <c r="B166" s="3" t="s">
        <v>5</v>
      </c>
      <c r="C166" s="3" t="s">
        <v>227</v>
      </c>
      <c r="D166" s="3" t="s">
        <v>227</v>
      </c>
      <c r="E166" s="3">
        <v>1</v>
      </c>
      <c r="F166" s="3">
        <v>2</v>
      </c>
      <c r="G166" s="3">
        <v>1</v>
      </c>
      <c r="H166" s="3">
        <v>3</v>
      </c>
      <c r="I166" s="3">
        <v>1</v>
      </c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250</v>
      </c>
      <c r="B167" s="3" t="s">
        <v>5</v>
      </c>
      <c r="C167" s="3" t="s">
        <v>227</v>
      </c>
      <c r="D167" s="3" t="s">
        <v>227</v>
      </c>
      <c r="E167" s="3">
        <v>71</v>
      </c>
      <c r="F167" s="3">
        <v>56</v>
      </c>
      <c r="G167" s="3">
        <v>87</v>
      </c>
      <c r="H167" s="3">
        <v>70</v>
      </c>
      <c r="I167" s="3">
        <v>58</v>
      </c>
      <c r="J167" s="3">
        <v>64</v>
      </c>
      <c r="K167" s="3">
        <v>69</v>
      </c>
      <c r="L167" s="3">
        <v>74</v>
      </c>
      <c r="M167" s="3">
        <v>60</v>
      </c>
      <c r="N167" s="3">
        <v>52</v>
      </c>
      <c r="O167" s="3">
        <v>48</v>
      </c>
      <c r="P167" s="3">
        <v>69</v>
      </c>
      <c r="Q167" s="3">
        <v>48</v>
      </c>
      <c r="R167" s="3">
        <v>9</v>
      </c>
      <c r="S167" s="3"/>
      <c r="T167" s="3"/>
      <c r="U167" s="3"/>
      <c r="V167" s="3"/>
      <c r="W167" s="3"/>
    </row>
    <row r="168" spans="1:23" x14ac:dyDescent="0.3">
      <c r="A168" s="3" t="s">
        <v>251</v>
      </c>
      <c r="B168" s="3" t="s">
        <v>5</v>
      </c>
      <c r="C168" s="3" t="s">
        <v>227</v>
      </c>
      <c r="D168" s="3" t="s">
        <v>227</v>
      </c>
      <c r="E168" s="3">
        <v>89</v>
      </c>
      <c r="F168" s="3">
        <v>93</v>
      </c>
      <c r="G168" s="3">
        <v>103</v>
      </c>
      <c r="H168" s="3">
        <v>87</v>
      </c>
      <c r="I168" s="3">
        <v>60</v>
      </c>
      <c r="J168" s="3">
        <v>78</v>
      </c>
      <c r="K168" s="3">
        <v>69</v>
      </c>
      <c r="L168" s="3">
        <v>75</v>
      </c>
      <c r="M168" s="3">
        <v>77</v>
      </c>
      <c r="N168" s="3">
        <v>75</v>
      </c>
      <c r="O168" s="3">
        <v>65</v>
      </c>
      <c r="P168" s="3">
        <v>81</v>
      </c>
      <c r="Q168" s="3">
        <v>50</v>
      </c>
      <c r="R168" s="3">
        <v>18</v>
      </c>
      <c r="S168" s="3"/>
      <c r="T168" s="3"/>
      <c r="U168" s="3"/>
      <c r="V168" s="3"/>
      <c r="W168" s="3"/>
    </row>
    <row r="169" spans="1:23" x14ac:dyDescent="0.3">
      <c r="A169" s="3" t="s">
        <v>252</v>
      </c>
      <c r="B169" s="3" t="s">
        <v>5</v>
      </c>
      <c r="C169" s="3" t="s">
        <v>227</v>
      </c>
      <c r="D169" s="3" t="s">
        <v>227</v>
      </c>
      <c r="E169" s="3">
        <v>104</v>
      </c>
      <c r="F169" s="3">
        <v>102</v>
      </c>
      <c r="G169" s="3">
        <v>101</v>
      </c>
      <c r="H169" s="3">
        <v>73</v>
      </c>
      <c r="I169" s="3">
        <v>63</v>
      </c>
      <c r="J169" s="3">
        <v>80</v>
      </c>
      <c r="K169" s="3">
        <v>83</v>
      </c>
      <c r="L169" s="3">
        <v>86</v>
      </c>
      <c r="M169" s="3">
        <v>79</v>
      </c>
      <c r="N169" s="3">
        <v>79</v>
      </c>
      <c r="O169" s="3">
        <v>58</v>
      </c>
      <c r="P169" s="3">
        <v>82</v>
      </c>
      <c r="Q169" s="3">
        <v>79</v>
      </c>
      <c r="R169" s="3">
        <v>17</v>
      </c>
      <c r="S169" s="3"/>
      <c r="T169" s="3"/>
      <c r="U169" s="3"/>
      <c r="V169" s="3"/>
      <c r="W169" s="3"/>
    </row>
    <row r="170" spans="1:23" x14ac:dyDescent="0.3">
      <c r="A170" s="3" t="s">
        <v>330</v>
      </c>
      <c r="B170" s="3" t="s">
        <v>101</v>
      </c>
      <c r="C170" s="3" t="s">
        <v>227</v>
      </c>
      <c r="D170" s="3" t="s">
        <v>227</v>
      </c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>
        <v>2.9443020820617676</v>
      </c>
      <c r="U170" s="3">
        <v>1</v>
      </c>
      <c r="V170" s="3">
        <v>4</v>
      </c>
      <c r="W170" s="3">
        <v>1.808688223361969</v>
      </c>
    </row>
    <row r="171" spans="1:23" x14ac:dyDescent="0.3">
      <c r="A171" s="3" t="s">
        <v>221</v>
      </c>
      <c r="B171" s="3" t="s">
        <v>5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>
        <v>3</v>
      </c>
      <c r="Q171" s="3">
        <v>9</v>
      </c>
      <c r="R171" s="3">
        <v>21</v>
      </c>
      <c r="S171" s="3">
        <v>23.774873733520508</v>
      </c>
      <c r="T171" s="3">
        <v>18</v>
      </c>
      <c r="U171" s="3">
        <v>284.24710655212402</v>
      </c>
      <c r="V171" s="3">
        <v>322.11923551559448</v>
      </c>
      <c r="W171" s="3">
        <v>218.91673880815506</v>
      </c>
    </row>
    <row r="172" spans="1:23" x14ac:dyDescent="0.3">
      <c r="A172" s="3" t="s">
        <v>224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>
        <v>79.75999903678894</v>
      </c>
      <c r="V172" s="3">
        <v>106.60927891731262</v>
      </c>
      <c r="W172" s="3">
        <v>90.201165437698364</v>
      </c>
    </row>
    <row r="173" spans="1:23" x14ac:dyDescent="0.3">
      <c r="A173" s="3" t="s">
        <v>253</v>
      </c>
      <c r="B173" s="3" t="s">
        <v>226</v>
      </c>
      <c r="C173" s="3" t="s">
        <v>227</v>
      </c>
      <c r="D173" s="3" t="s">
        <v>227</v>
      </c>
      <c r="E173" s="3">
        <v>1</v>
      </c>
      <c r="F173" s="3">
        <v>1</v>
      </c>
      <c r="G173" s="3"/>
      <c r="H173" s="3">
        <v>2</v>
      </c>
      <c r="I173" s="3">
        <v>1</v>
      </c>
      <c r="J173" s="3">
        <v>2</v>
      </c>
      <c r="K173" s="3">
        <v>1</v>
      </c>
      <c r="L173" s="3">
        <v>2</v>
      </c>
      <c r="M173" s="3">
        <v>4</v>
      </c>
      <c r="N173" s="3">
        <v>1</v>
      </c>
      <c r="O173" s="3"/>
      <c r="P173" s="3">
        <v>2</v>
      </c>
      <c r="Q173" s="3">
        <v>1</v>
      </c>
      <c r="R173" s="3"/>
      <c r="S173" s="3"/>
      <c r="T173" s="3"/>
      <c r="U173" s="3"/>
      <c r="V173" s="3"/>
      <c r="W173" s="3"/>
    </row>
    <row r="174" spans="1:23" x14ac:dyDescent="0.3">
      <c r="A174" s="3" t="s">
        <v>254</v>
      </c>
      <c r="B174" s="3" t="s">
        <v>4</v>
      </c>
      <c r="C174" s="3" t="s">
        <v>227</v>
      </c>
      <c r="D174" s="3" t="s">
        <v>227</v>
      </c>
      <c r="E174" s="3">
        <v>6</v>
      </c>
      <c r="F174" s="3">
        <v>8</v>
      </c>
      <c r="G174" s="3">
        <v>10</v>
      </c>
      <c r="H174" s="3">
        <v>16</v>
      </c>
      <c r="I174" s="3">
        <v>18</v>
      </c>
      <c r="J174" s="3">
        <v>16</v>
      </c>
      <c r="K174" s="3">
        <v>21</v>
      </c>
      <c r="L174" s="3">
        <v>23</v>
      </c>
      <c r="M174" s="3">
        <v>36</v>
      </c>
      <c r="N174" s="3">
        <v>29</v>
      </c>
      <c r="O174" s="3">
        <v>38</v>
      </c>
      <c r="P174" s="3">
        <v>21</v>
      </c>
      <c r="Q174" s="3">
        <v>33</v>
      </c>
      <c r="R174" s="3">
        <v>21</v>
      </c>
      <c r="S174" s="3">
        <v>43</v>
      </c>
      <c r="T174" s="3">
        <v>44</v>
      </c>
      <c r="U174" s="3">
        <v>28</v>
      </c>
      <c r="V174" s="3"/>
      <c r="W174" s="3"/>
    </row>
    <row r="175" spans="1:23" x14ac:dyDescent="0.3">
      <c r="A175" s="3" t="s">
        <v>255</v>
      </c>
      <c r="B175" s="3" t="s">
        <v>4</v>
      </c>
      <c r="C175" s="3" t="s">
        <v>227</v>
      </c>
      <c r="D175" s="3" t="s">
        <v>227</v>
      </c>
      <c r="E175" s="3">
        <v>24</v>
      </c>
      <c r="F175" s="3">
        <v>32</v>
      </c>
      <c r="G175" s="3">
        <v>32</v>
      </c>
      <c r="H175" s="3">
        <v>38</v>
      </c>
      <c r="I175" s="3">
        <v>40</v>
      </c>
      <c r="J175" s="3">
        <v>58</v>
      </c>
      <c r="K175" s="3">
        <v>49</v>
      </c>
      <c r="L175" s="3">
        <v>75</v>
      </c>
      <c r="M175" s="3">
        <v>97</v>
      </c>
      <c r="N175" s="3">
        <v>104</v>
      </c>
      <c r="O175" s="3">
        <v>80</v>
      </c>
      <c r="P175" s="3">
        <v>88</v>
      </c>
      <c r="Q175" s="3">
        <v>94</v>
      </c>
      <c r="R175" s="3">
        <v>82</v>
      </c>
      <c r="S175" s="3">
        <v>103</v>
      </c>
      <c r="T175" s="3">
        <v>121</v>
      </c>
      <c r="U175" s="3">
        <v>58</v>
      </c>
      <c r="V175" s="3">
        <v>108</v>
      </c>
      <c r="W175" s="3">
        <v>89</v>
      </c>
    </row>
    <row r="176" spans="1:23" x14ac:dyDescent="0.3">
      <c r="A176" s="3" t="s">
        <v>256</v>
      </c>
      <c r="B176" s="3" t="s">
        <v>4</v>
      </c>
      <c r="C176" s="3" t="s">
        <v>227</v>
      </c>
      <c r="D176" s="3" t="s">
        <v>227</v>
      </c>
      <c r="E176" s="3">
        <v>12</v>
      </c>
      <c r="F176" s="3">
        <v>22</v>
      </c>
      <c r="G176" s="3">
        <v>36</v>
      </c>
      <c r="H176" s="3">
        <v>40</v>
      </c>
      <c r="I176" s="3">
        <v>39</v>
      </c>
      <c r="J176" s="3">
        <v>39</v>
      </c>
      <c r="K176" s="3">
        <v>54</v>
      </c>
      <c r="L176" s="3">
        <v>45</v>
      </c>
      <c r="M176" s="3">
        <v>89</v>
      </c>
      <c r="N176" s="3">
        <v>90</v>
      </c>
      <c r="O176" s="3">
        <v>111</v>
      </c>
      <c r="P176" s="3">
        <v>94</v>
      </c>
      <c r="Q176" s="3">
        <v>109</v>
      </c>
      <c r="R176" s="3">
        <v>95</v>
      </c>
      <c r="S176" s="3">
        <v>116</v>
      </c>
      <c r="T176" s="3">
        <v>101</v>
      </c>
      <c r="U176" s="3">
        <v>94</v>
      </c>
      <c r="V176" s="3">
        <v>96</v>
      </c>
      <c r="W176" s="3">
        <v>110</v>
      </c>
    </row>
    <row r="177" spans="1:23" x14ac:dyDescent="0.3">
      <c r="A177" s="3" t="s">
        <v>257</v>
      </c>
      <c r="B177" s="3" t="s">
        <v>4</v>
      </c>
      <c r="C177" s="3" t="s">
        <v>227</v>
      </c>
      <c r="D177" s="3" t="s">
        <v>227</v>
      </c>
      <c r="E177" s="3">
        <v>10</v>
      </c>
      <c r="F177" s="3">
        <v>9</v>
      </c>
      <c r="G177" s="3">
        <v>8</v>
      </c>
      <c r="H177" s="3">
        <v>9</v>
      </c>
      <c r="I177" s="3">
        <v>10</v>
      </c>
      <c r="J177" s="3">
        <v>9</v>
      </c>
      <c r="K177" s="3">
        <v>9</v>
      </c>
      <c r="L177" s="3">
        <v>16</v>
      </c>
      <c r="M177" s="3">
        <v>35</v>
      </c>
      <c r="N177" s="3">
        <v>68</v>
      </c>
      <c r="O177" s="3">
        <v>74</v>
      </c>
      <c r="P177" s="3">
        <v>82</v>
      </c>
      <c r="Q177" s="3">
        <v>91</v>
      </c>
      <c r="R177" s="3">
        <v>79</v>
      </c>
      <c r="S177" s="3">
        <v>74</v>
      </c>
      <c r="T177" s="3">
        <v>90</v>
      </c>
      <c r="U177" s="3">
        <v>72</v>
      </c>
      <c r="V177" s="3">
        <v>90</v>
      </c>
      <c r="W177" s="3">
        <v>94</v>
      </c>
    </row>
    <row r="178" spans="1:23" x14ac:dyDescent="0.3">
      <c r="A178" s="3" t="s">
        <v>258</v>
      </c>
      <c r="B178" s="3" t="s">
        <v>5</v>
      </c>
      <c r="C178" s="3" t="s">
        <v>227</v>
      </c>
      <c r="D178" s="3" t="s">
        <v>227</v>
      </c>
      <c r="E178" s="3"/>
      <c r="F178" s="3">
        <v>2</v>
      </c>
      <c r="G178" s="3">
        <v>1</v>
      </c>
      <c r="H178" s="3">
        <v>1</v>
      </c>
      <c r="I178" s="3">
        <v>3</v>
      </c>
      <c r="J178" s="3">
        <v>3</v>
      </c>
      <c r="K178" s="3">
        <v>9</v>
      </c>
      <c r="L178" s="3">
        <v>5</v>
      </c>
      <c r="M178" s="3">
        <v>5</v>
      </c>
      <c r="N178" s="3">
        <v>3</v>
      </c>
      <c r="O178" s="3">
        <v>4</v>
      </c>
      <c r="P178" s="3">
        <v>3</v>
      </c>
      <c r="Q178" s="3"/>
      <c r="R178" s="3"/>
      <c r="S178" s="3"/>
      <c r="T178" s="3"/>
      <c r="U178" s="3"/>
      <c r="V178" s="3"/>
      <c r="W178" s="3"/>
    </row>
    <row r="179" spans="1:23" x14ac:dyDescent="0.3">
      <c r="A179" s="3" t="s">
        <v>259</v>
      </c>
      <c r="B179" s="3" t="s">
        <v>5</v>
      </c>
      <c r="C179" s="3" t="s">
        <v>227</v>
      </c>
      <c r="D179" s="3" t="s">
        <v>227</v>
      </c>
      <c r="E179" s="3">
        <v>24</v>
      </c>
      <c r="F179" s="3">
        <v>47</v>
      </c>
      <c r="G179" s="3">
        <v>42</v>
      </c>
      <c r="H179" s="3">
        <v>31</v>
      </c>
      <c r="I179" s="3">
        <v>26</v>
      </c>
      <c r="J179" s="3">
        <v>33</v>
      </c>
      <c r="K179" s="3">
        <v>44</v>
      </c>
      <c r="L179" s="3">
        <v>42</v>
      </c>
      <c r="M179" s="3">
        <v>31</v>
      </c>
      <c r="N179" s="3">
        <v>26</v>
      </c>
      <c r="O179" s="3">
        <v>22</v>
      </c>
      <c r="P179" s="3">
        <v>48</v>
      </c>
      <c r="Q179" s="3">
        <v>53</v>
      </c>
      <c r="R179" s="3">
        <v>58</v>
      </c>
      <c r="S179" s="3">
        <v>81</v>
      </c>
      <c r="T179" s="3">
        <v>20</v>
      </c>
      <c r="U179" s="3"/>
      <c r="V179" s="3"/>
      <c r="W179" s="3"/>
    </row>
    <row r="180" spans="1:23" x14ac:dyDescent="0.3">
      <c r="A180" s="3" t="s">
        <v>260</v>
      </c>
      <c r="B180" s="3" t="s">
        <v>5</v>
      </c>
      <c r="C180" s="3" t="s">
        <v>227</v>
      </c>
      <c r="D180" s="3" t="s">
        <v>227</v>
      </c>
      <c r="E180" s="3">
        <v>1</v>
      </c>
      <c r="F180" s="3">
        <v>2</v>
      </c>
      <c r="G180" s="3">
        <v>4</v>
      </c>
      <c r="H180" s="3">
        <v>4</v>
      </c>
      <c r="I180" s="3">
        <v>2</v>
      </c>
      <c r="J180" s="3">
        <v>6</v>
      </c>
      <c r="K180" s="3">
        <v>11</v>
      </c>
      <c r="L180" s="3">
        <v>7</v>
      </c>
      <c r="M180" s="3">
        <v>2</v>
      </c>
      <c r="N180" s="3">
        <v>3</v>
      </c>
      <c r="O180" s="3">
        <v>4</v>
      </c>
      <c r="P180" s="3">
        <v>5</v>
      </c>
      <c r="Q180" s="3">
        <v>10</v>
      </c>
      <c r="R180" s="3">
        <v>15</v>
      </c>
      <c r="S180" s="3">
        <v>20</v>
      </c>
      <c r="T180" s="3">
        <v>17</v>
      </c>
      <c r="U180" s="3">
        <v>1</v>
      </c>
      <c r="V180" s="3">
        <v>1</v>
      </c>
      <c r="W180" s="3">
        <v>1</v>
      </c>
    </row>
    <row r="181" spans="1:23" x14ac:dyDescent="0.3">
      <c r="A181" s="3" t="s">
        <v>261</v>
      </c>
      <c r="B181" s="3" t="s">
        <v>5</v>
      </c>
      <c r="C181" s="3" t="s">
        <v>227</v>
      </c>
      <c r="D181" s="3" t="s">
        <v>227</v>
      </c>
      <c r="E181" s="3">
        <v>16</v>
      </c>
      <c r="F181" s="3">
        <v>17</v>
      </c>
      <c r="G181" s="3">
        <v>23</v>
      </c>
      <c r="H181" s="3">
        <v>17</v>
      </c>
      <c r="I181" s="3">
        <v>13</v>
      </c>
      <c r="J181" s="3">
        <v>15</v>
      </c>
      <c r="K181" s="3">
        <v>25</v>
      </c>
      <c r="L181" s="3">
        <v>21</v>
      </c>
      <c r="M181" s="3">
        <v>16</v>
      </c>
      <c r="N181" s="3">
        <v>9</v>
      </c>
      <c r="O181" s="3">
        <v>10</v>
      </c>
      <c r="P181" s="3">
        <v>22</v>
      </c>
      <c r="Q181" s="3">
        <v>19</v>
      </c>
      <c r="R181" s="3">
        <v>34</v>
      </c>
      <c r="S181" s="3">
        <v>43</v>
      </c>
      <c r="T181" s="3">
        <v>63</v>
      </c>
      <c r="U181" s="3">
        <v>15</v>
      </c>
      <c r="V181" s="3">
        <v>12</v>
      </c>
      <c r="W181" s="3">
        <v>21</v>
      </c>
    </row>
    <row r="182" spans="1:23" x14ac:dyDescent="0.3">
      <c r="A182" s="3" t="s">
        <v>262</v>
      </c>
      <c r="B182" s="3" t="s">
        <v>5</v>
      </c>
      <c r="C182" s="3" t="s">
        <v>227</v>
      </c>
      <c r="D182" s="3" t="s">
        <v>227</v>
      </c>
      <c r="E182" s="3">
        <v>24</v>
      </c>
      <c r="F182" s="3">
        <v>29</v>
      </c>
      <c r="G182" s="3">
        <v>33</v>
      </c>
      <c r="H182" s="3">
        <v>29</v>
      </c>
      <c r="I182" s="3">
        <v>33</v>
      </c>
      <c r="J182" s="3">
        <v>28</v>
      </c>
      <c r="K182" s="3">
        <v>35</v>
      </c>
      <c r="L182" s="3">
        <v>22</v>
      </c>
      <c r="M182" s="3">
        <v>20</v>
      </c>
      <c r="N182" s="3">
        <v>22</v>
      </c>
      <c r="O182" s="3">
        <v>20</v>
      </c>
      <c r="P182" s="3">
        <v>29</v>
      </c>
      <c r="Q182" s="3">
        <v>29</v>
      </c>
      <c r="R182" s="3">
        <v>43</v>
      </c>
      <c r="S182" s="3">
        <v>63</v>
      </c>
      <c r="T182" s="3">
        <v>80</v>
      </c>
      <c r="U182" s="3">
        <v>32</v>
      </c>
      <c r="V182" s="3">
        <v>27</v>
      </c>
      <c r="W182" s="3">
        <v>27</v>
      </c>
    </row>
    <row r="183" spans="1:23" x14ac:dyDescent="0.3">
      <c r="A183" s="3" t="s">
        <v>263</v>
      </c>
      <c r="B183" s="3" t="s">
        <v>5</v>
      </c>
      <c r="C183" s="3" t="s">
        <v>227</v>
      </c>
      <c r="D183" s="3" t="s">
        <v>227</v>
      </c>
      <c r="E183" s="3">
        <v>35</v>
      </c>
      <c r="F183" s="3">
        <v>36</v>
      </c>
      <c r="G183" s="3">
        <v>43</v>
      </c>
      <c r="H183" s="3">
        <v>40</v>
      </c>
      <c r="I183" s="3">
        <v>26</v>
      </c>
      <c r="J183" s="3">
        <v>41</v>
      </c>
      <c r="K183" s="3">
        <v>32</v>
      </c>
      <c r="L183" s="3">
        <v>34</v>
      </c>
      <c r="M183" s="3">
        <v>21</v>
      </c>
      <c r="N183" s="3">
        <v>18</v>
      </c>
      <c r="O183" s="3">
        <v>18</v>
      </c>
      <c r="P183" s="3">
        <v>37</v>
      </c>
      <c r="Q183" s="3">
        <v>28</v>
      </c>
      <c r="R183" s="3">
        <v>45</v>
      </c>
      <c r="S183" s="3">
        <v>76</v>
      </c>
      <c r="T183" s="3">
        <v>93</v>
      </c>
      <c r="U183" s="3">
        <v>35</v>
      </c>
      <c r="V183" s="3">
        <v>44</v>
      </c>
      <c r="W183" s="3">
        <v>47</v>
      </c>
    </row>
    <row r="184" spans="1:23" x14ac:dyDescent="0.3">
      <c r="A184" s="3" t="s">
        <v>264</v>
      </c>
      <c r="B184" s="3" t="s">
        <v>5</v>
      </c>
      <c r="C184" s="3" t="s">
        <v>227</v>
      </c>
      <c r="D184" s="3" t="s">
        <v>227</v>
      </c>
      <c r="E184" s="3"/>
      <c r="F184" s="3"/>
      <c r="G184" s="3"/>
      <c r="H184" s="3"/>
      <c r="I184" s="3"/>
      <c r="J184" s="3">
        <v>1</v>
      </c>
      <c r="K184" s="3">
        <v>3</v>
      </c>
      <c r="L184" s="3">
        <v>4</v>
      </c>
      <c r="M184" s="3">
        <v>2</v>
      </c>
      <c r="N184" s="3">
        <v>2</v>
      </c>
      <c r="O184" s="3">
        <v>2</v>
      </c>
      <c r="P184" s="3"/>
      <c r="Q184" s="3"/>
      <c r="R184" s="3"/>
      <c r="S184" s="3"/>
      <c r="T184" s="3"/>
      <c r="U184" s="3"/>
      <c r="V184" s="3"/>
      <c r="W184" s="3"/>
    </row>
    <row r="185" spans="1:23" x14ac:dyDescent="0.3">
      <c r="A185" s="3" t="s">
        <v>265</v>
      </c>
      <c r="B185" s="3" t="s">
        <v>5</v>
      </c>
      <c r="C185" s="3" t="s">
        <v>227</v>
      </c>
      <c r="D185" s="3" t="s">
        <v>227</v>
      </c>
      <c r="E185" s="3"/>
      <c r="F185" s="3">
        <v>2</v>
      </c>
      <c r="G185" s="3">
        <v>1</v>
      </c>
      <c r="H185" s="3">
        <v>3</v>
      </c>
      <c r="I185" s="3">
        <v>3</v>
      </c>
      <c r="J185" s="3">
        <v>4</v>
      </c>
      <c r="K185" s="3">
        <v>7</v>
      </c>
      <c r="L185" s="3">
        <v>5</v>
      </c>
      <c r="M185" s="3">
        <v>3</v>
      </c>
      <c r="N185" s="3">
        <v>2</v>
      </c>
      <c r="O185" s="3">
        <v>3</v>
      </c>
      <c r="P185" s="3">
        <v>2</v>
      </c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266</v>
      </c>
      <c r="B186" s="3" t="s">
        <v>5</v>
      </c>
      <c r="C186" s="3" t="s">
        <v>227</v>
      </c>
      <c r="D186" s="3" t="s">
        <v>227</v>
      </c>
      <c r="E186" s="3"/>
      <c r="F186" s="3">
        <v>2</v>
      </c>
      <c r="G186" s="3">
        <v>3</v>
      </c>
      <c r="H186" s="3">
        <v>4</v>
      </c>
      <c r="I186" s="3">
        <v>3</v>
      </c>
      <c r="J186" s="3">
        <v>4</v>
      </c>
      <c r="K186" s="3">
        <v>10</v>
      </c>
      <c r="L186" s="3">
        <v>6</v>
      </c>
      <c r="M186" s="3">
        <v>4</v>
      </c>
      <c r="N186" s="3">
        <v>4</v>
      </c>
      <c r="O186" s="3">
        <v>4</v>
      </c>
      <c r="P186" s="3">
        <v>2</v>
      </c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267</v>
      </c>
      <c r="B187" s="3" t="s">
        <v>5</v>
      </c>
      <c r="C187" s="3" t="s">
        <v>227</v>
      </c>
      <c r="D187" s="3" t="s">
        <v>227</v>
      </c>
      <c r="E187" s="3"/>
      <c r="F187" s="3"/>
      <c r="G187" s="3"/>
      <c r="H187" s="3">
        <v>2</v>
      </c>
      <c r="I187" s="3"/>
      <c r="J187" s="3">
        <v>2</v>
      </c>
      <c r="K187" s="3">
        <v>5</v>
      </c>
      <c r="L187" s="3">
        <v>4</v>
      </c>
      <c r="M187" s="3">
        <v>3</v>
      </c>
      <c r="N187" s="3">
        <v>1</v>
      </c>
      <c r="O187" s="3">
        <v>2</v>
      </c>
      <c r="P187" s="3"/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268</v>
      </c>
      <c r="B188" s="3" t="s">
        <v>5</v>
      </c>
      <c r="C188" s="3" t="s">
        <v>227</v>
      </c>
      <c r="D188" s="3" t="s">
        <v>227</v>
      </c>
      <c r="E188" s="3"/>
      <c r="F188" s="3">
        <v>5</v>
      </c>
      <c r="G188" s="3">
        <v>2</v>
      </c>
      <c r="H188" s="3">
        <v>6</v>
      </c>
      <c r="I188" s="3">
        <v>4</v>
      </c>
      <c r="J188" s="3">
        <v>1</v>
      </c>
      <c r="K188" s="3">
        <v>13</v>
      </c>
      <c r="L188" s="3">
        <v>8</v>
      </c>
      <c r="M188" s="3">
        <v>3</v>
      </c>
      <c r="N188" s="3">
        <v>3</v>
      </c>
      <c r="O188" s="3">
        <v>5</v>
      </c>
      <c r="P188" s="3">
        <v>3</v>
      </c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269</v>
      </c>
      <c r="B189" s="3" t="s">
        <v>5</v>
      </c>
      <c r="C189" s="3" t="s">
        <v>227</v>
      </c>
      <c r="D189" s="3" t="s">
        <v>227</v>
      </c>
      <c r="E189" s="3">
        <v>92</v>
      </c>
      <c r="F189" s="3">
        <v>102</v>
      </c>
      <c r="G189" s="3">
        <v>109</v>
      </c>
      <c r="H189" s="3">
        <v>108</v>
      </c>
      <c r="I189" s="3">
        <v>72</v>
      </c>
      <c r="J189" s="3">
        <v>76</v>
      </c>
      <c r="K189" s="3">
        <v>83</v>
      </c>
      <c r="L189" s="3">
        <v>84</v>
      </c>
      <c r="M189" s="3">
        <v>86</v>
      </c>
      <c r="N189" s="3">
        <v>71</v>
      </c>
      <c r="O189" s="3">
        <v>67</v>
      </c>
      <c r="P189" s="3">
        <v>84</v>
      </c>
      <c r="Q189" s="3">
        <v>82</v>
      </c>
      <c r="R189" s="3">
        <v>89</v>
      </c>
      <c r="S189" s="3">
        <v>106</v>
      </c>
      <c r="T189" s="3">
        <v>45</v>
      </c>
      <c r="U189" s="3"/>
      <c r="V189" s="3"/>
      <c r="W189" s="3"/>
    </row>
    <row r="190" spans="1:23" x14ac:dyDescent="0.3">
      <c r="A190" s="3" t="s">
        <v>270</v>
      </c>
      <c r="B190" s="3" t="s">
        <v>5</v>
      </c>
      <c r="C190" s="3" t="s">
        <v>227</v>
      </c>
      <c r="D190" s="3" t="s">
        <v>227</v>
      </c>
      <c r="E190" s="3">
        <v>65</v>
      </c>
      <c r="F190" s="3">
        <v>78</v>
      </c>
      <c r="G190" s="3">
        <v>81</v>
      </c>
      <c r="H190" s="3">
        <v>66</v>
      </c>
      <c r="I190" s="3">
        <v>55</v>
      </c>
      <c r="J190" s="3">
        <v>57</v>
      </c>
      <c r="K190" s="3">
        <v>72</v>
      </c>
      <c r="L190" s="3">
        <v>68</v>
      </c>
      <c r="M190" s="3">
        <v>56</v>
      </c>
      <c r="N190" s="3">
        <v>58</v>
      </c>
      <c r="O190" s="3">
        <v>45</v>
      </c>
      <c r="P190" s="3">
        <v>84</v>
      </c>
      <c r="Q190" s="3">
        <v>64</v>
      </c>
      <c r="R190" s="3">
        <v>74</v>
      </c>
      <c r="S190" s="3">
        <v>89</v>
      </c>
      <c r="T190" s="3">
        <v>37</v>
      </c>
      <c r="U190" s="3"/>
      <c r="V190" s="3"/>
      <c r="W190" s="3"/>
    </row>
    <row r="191" spans="1:23" x14ac:dyDescent="0.3">
      <c r="A191" s="3" t="s">
        <v>271</v>
      </c>
      <c r="B191" s="3" t="s">
        <v>5</v>
      </c>
      <c r="C191" s="3" t="s">
        <v>227</v>
      </c>
      <c r="D191" s="3" t="s">
        <v>227</v>
      </c>
      <c r="E191" s="3">
        <v>55</v>
      </c>
      <c r="F191" s="3">
        <v>80</v>
      </c>
      <c r="G191" s="3">
        <v>83</v>
      </c>
      <c r="H191" s="3">
        <v>68</v>
      </c>
      <c r="I191" s="3">
        <v>49</v>
      </c>
      <c r="J191" s="3">
        <v>62</v>
      </c>
      <c r="K191" s="3">
        <v>76</v>
      </c>
      <c r="L191" s="3">
        <v>61</v>
      </c>
      <c r="M191" s="3">
        <v>55</v>
      </c>
      <c r="N191" s="3">
        <v>46</v>
      </c>
      <c r="O191" s="3">
        <v>35</v>
      </c>
      <c r="P191" s="3">
        <v>81</v>
      </c>
      <c r="Q191" s="3">
        <v>68</v>
      </c>
      <c r="R191" s="3">
        <v>74</v>
      </c>
      <c r="S191" s="3">
        <v>87</v>
      </c>
      <c r="T191" s="3">
        <v>36</v>
      </c>
      <c r="U191" s="3"/>
      <c r="V191" s="3"/>
      <c r="W191" s="3"/>
    </row>
    <row r="192" spans="1:23" x14ac:dyDescent="0.3">
      <c r="A192" s="3" t="s">
        <v>272</v>
      </c>
      <c r="B192" s="3" t="s">
        <v>226</v>
      </c>
      <c r="C192" s="3" t="s">
        <v>227</v>
      </c>
      <c r="D192" s="3" t="s">
        <v>227</v>
      </c>
      <c r="E192" s="3"/>
      <c r="F192" s="3">
        <v>3</v>
      </c>
      <c r="G192" s="3"/>
      <c r="H192" s="3">
        <v>1</v>
      </c>
      <c r="I192" s="3">
        <v>2</v>
      </c>
      <c r="J192" s="3">
        <v>2</v>
      </c>
      <c r="K192" s="3">
        <v>3</v>
      </c>
      <c r="L192" s="3">
        <v>2</v>
      </c>
      <c r="M192" s="3">
        <v>1</v>
      </c>
      <c r="N192" s="3">
        <v>1</v>
      </c>
      <c r="O192" s="3">
        <v>1</v>
      </c>
      <c r="P192" s="3">
        <v>2</v>
      </c>
      <c r="Q192" s="3">
        <v>3</v>
      </c>
      <c r="R192" s="3"/>
      <c r="S192" s="3">
        <v>2</v>
      </c>
      <c r="T192" s="3">
        <v>1</v>
      </c>
      <c r="U192" s="3"/>
      <c r="V192" s="3">
        <v>1</v>
      </c>
      <c r="W192" s="3">
        <v>1</v>
      </c>
    </row>
    <row r="193" spans="1:23" x14ac:dyDescent="0.3">
      <c r="A193" s="3" t="s">
        <v>273</v>
      </c>
      <c r="B193" s="3" t="s">
        <v>4</v>
      </c>
      <c r="C193" s="3" t="s">
        <v>227</v>
      </c>
      <c r="D193" s="3" t="s">
        <v>227</v>
      </c>
      <c r="E193" s="3">
        <v>344</v>
      </c>
      <c r="F193" s="3">
        <v>223</v>
      </c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3">
      <c r="A194" s="3" t="s">
        <v>274</v>
      </c>
      <c r="B194" s="3" t="s">
        <v>5</v>
      </c>
      <c r="C194" s="3" t="s">
        <v>227</v>
      </c>
      <c r="D194" s="3" t="s">
        <v>227</v>
      </c>
      <c r="E194" s="3">
        <v>96</v>
      </c>
      <c r="F194" s="3">
        <v>82</v>
      </c>
      <c r="G194" s="3">
        <v>60</v>
      </c>
      <c r="H194" s="3">
        <v>37</v>
      </c>
      <c r="I194" s="3">
        <v>16</v>
      </c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275</v>
      </c>
      <c r="B195" s="3" t="s">
        <v>5</v>
      </c>
      <c r="C195" s="3" t="s">
        <v>227</v>
      </c>
      <c r="D195" s="3" t="s">
        <v>227</v>
      </c>
      <c r="E195" s="3">
        <v>98</v>
      </c>
      <c r="F195" s="3">
        <v>89</v>
      </c>
      <c r="G195" s="3">
        <v>62</v>
      </c>
      <c r="H195" s="3">
        <v>38</v>
      </c>
      <c r="I195" s="3">
        <v>17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276</v>
      </c>
      <c r="B196" s="3" t="s">
        <v>5</v>
      </c>
      <c r="C196" s="3" t="s">
        <v>227</v>
      </c>
      <c r="D196" s="3" t="s">
        <v>227</v>
      </c>
      <c r="E196" s="3">
        <v>113</v>
      </c>
      <c r="F196" s="3">
        <v>100</v>
      </c>
      <c r="G196" s="3">
        <v>67</v>
      </c>
      <c r="H196" s="3">
        <v>57</v>
      </c>
      <c r="I196" s="3">
        <v>20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277</v>
      </c>
      <c r="B197" s="3" t="s">
        <v>5</v>
      </c>
      <c r="C197" s="3" t="s">
        <v>227</v>
      </c>
      <c r="D197" s="3" t="s">
        <v>227</v>
      </c>
      <c r="E197" s="3">
        <v>116</v>
      </c>
      <c r="F197" s="3">
        <v>111</v>
      </c>
      <c r="G197" s="3">
        <v>78</v>
      </c>
      <c r="H197" s="3">
        <v>68</v>
      </c>
      <c r="I197" s="3">
        <v>18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278</v>
      </c>
      <c r="B198" s="3" t="s">
        <v>4</v>
      </c>
      <c r="C198" s="3" t="s">
        <v>227</v>
      </c>
      <c r="D198" s="3" t="s">
        <v>227</v>
      </c>
      <c r="E198" s="3">
        <v>344</v>
      </c>
      <c r="F198" s="3">
        <v>345</v>
      </c>
      <c r="G198" s="3">
        <v>344</v>
      </c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331</v>
      </c>
      <c r="B199" s="3" t="s">
        <v>4</v>
      </c>
      <c r="C199" s="3" t="s">
        <v>227</v>
      </c>
      <c r="D199" s="3" t="s">
        <v>227</v>
      </c>
      <c r="E199" s="3">
        <v>1</v>
      </c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279</v>
      </c>
      <c r="B200" s="3" t="s">
        <v>4</v>
      </c>
      <c r="C200" s="3" t="s">
        <v>227</v>
      </c>
      <c r="D200" s="3" t="s">
        <v>227</v>
      </c>
      <c r="E200" s="3">
        <v>8</v>
      </c>
      <c r="F200" s="3">
        <v>7</v>
      </c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280</v>
      </c>
      <c r="B201" s="3" t="s">
        <v>4</v>
      </c>
      <c r="C201" s="3" t="s">
        <v>227</v>
      </c>
      <c r="D201" s="3" t="s">
        <v>227</v>
      </c>
      <c r="E201" s="3">
        <v>110</v>
      </c>
      <c r="F201" s="3">
        <v>80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281</v>
      </c>
      <c r="B202" s="3" t="s">
        <v>4</v>
      </c>
      <c r="C202" s="3" t="s">
        <v>227</v>
      </c>
      <c r="D202" s="3" t="s">
        <v>227</v>
      </c>
      <c r="E202" s="3">
        <v>212</v>
      </c>
      <c r="F202" s="3">
        <v>233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124</v>
      </c>
      <c r="B203" s="3" t="s">
        <v>4</v>
      </c>
      <c r="C203" s="3" t="s">
        <v>227</v>
      </c>
      <c r="D203" s="3" t="s">
        <v>227</v>
      </c>
      <c r="E203" s="3"/>
      <c r="F203" s="3">
        <v>7</v>
      </c>
      <c r="G203" s="3">
        <v>16</v>
      </c>
      <c r="H203" s="3">
        <v>30</v>
      </c>
      <c r="I203" s="3">
        <v>32</v>
      </c>
      <c r="J203" s="3">
        <v>22</v>
      </c>
      <c r="K203" s="3">
        <v>28</v>
      </c>
      <c r="L203" s="3">
        <v>50</v>
      </c>
      <c r="M203" s="3">
        <v>52</v>
      </c>
      <c r="N203" s="3">
        <v>88</v>
      </c>
      <c r="O203" s="3">
        <v>103</v>
      </c>
      <c r="P203" s="3">
        <v>109</v>
      </c>
      <c r="Q203" s="3">
        <v>85</v>
      </c>
      <c r="R203" s="3">
        <v>86</v>
      </c>
      <c r="S203" s="3">
        <v>84</v>
      </c>
      <c r="T203" s="3">
        <v>116</v>
      </c>
      <c r="U203" s="3">
        <v>117</v>
      </c>
      <c r="V203" s="3">
        <v>107</v>
      </c>
      <c r="W203" s="3">
        <v>139</v>
      </c>
    </row>
    <row r="204" spans="1:23" x14ac:dyDescent="0.3">
      <c r="A204" s="3" t="s">
        <v>125</v>
      </c>
      <c r="B204" s="3" t="s">
        <v>4</v>
      </c>
      <c r="C204" s="3" t="s">
        <v>227</v>
      </c>
      <c r="D204" s="3" t="s">
        <v>227</v>
      </c>
      <c r="E204" s="3"/>
      <c r="F204" s="3">
        <v>112</v>
      </c>
      <c r="G204" s="3">
        <v>556</v>
      </c>
      <c r="H204" s="3">
        <v>513</v>
      </c>
      <c r="I204" s="3">
        <v>481</v>
      </c>
      <c r="J204" s="3">
        <v>543</v>
      </c>
      <c r="K204" s="3">
        <v>554</v>
      </c>
      <c r="L204" s="3">
        <v>563</v>
      </c>
      <c r="M204" s="3">
        <v>537</v>
      </c>
      <c r="N204" s="3">
        <v>494</v>
      </c>
      <c r="O204" s="3">
        <v>504</v>
      </c>
      <c r="P204" s="3">
        <v>446</v>
      </c>
      <c r="Q204" s="3">
        <v>407</v>
      </c>
      <c r="R204" s="3">
        <v>398</v>
      </c>
      <c r="S204" s="3">
        <v>420</v>
      </c>
      <c r="T204" s="3">
        <v>385</v>
      </c>
      <c r="U204" s="3">
        <v>381</v>
      </c>
      <c r="V204" s="3">
        <v>358</v>
      </c>
      <c r="W204" s="3">
        <v>332</v>
      </c>
    </row>
    <row r="205" spans="1:23" x14ac:dyDescent="0.3">
      <c r="A205" s="3" t="s">
        <v>282</v>
      </c>
      <c r="B205" s="3" t="s">
        <v>7</v>
      </c>
      <c r="C205" s="3" t="s">
        <v>227</v>
      </c>
      <c r="D205" s="3" t="s">
        <v>227</v>
      </c>
      <c r="E205" s="3">
        <v>2</v>
      </c>
      <c r="F205" s="3">
        <v>2</v>
      </c>
      <c r="G205" s="3">
        <v>3</v>
      </c>
      <c r="H205" s="3">
        <v>12</v>
      </c>
      <c r="I205" s="3">
        <v>16</v>
      </c>
      <c r="J205" s="3">
        <v>19</v>
      </c>
      <c r="K205" s="3">
        <v>19</v>
      </c>
      <c r="L205" s="3">
        <v>16</v>
      </c>
      <c r="M205" s="3">
        <v>16</v>
      </c>
      <c r="N205" s="3">
        <v>18</v>
      </c>
      <c r="O205" s="3">
        <v>17</v>
      </c>
      <c r="P205" s="3">
        <v>18</v>
      </c>
      <c r="Q205" s="3">
        <v>19</v>
      </c>
      <c r="R205" s="3">
        <v>19</v>
      </c>
      <c r="S205" s="3">
        <v>18</v>
      </c>
      <c r="T205" s="3">
        <v>17</v>
      </c>
      <c r="U205" s="3">
        <v>14</v>
      </c>
      <c r="V205" s="3">
        <v>14</v>
      </c>
      <c r="W205" s="3">
        <v>19</v>
      </c>
    </row>
    <row r="206" spans="1:23" x14ac:dyDescent="0.3">
      <c r="A206" s="3" t="s">
        <v>283</v>
      </c>
      <c r="B206" s="3" t="s">
        <v>7</v>
      </c>
      <c r="C206" s="3" t="s">
        <v>227</v>
      </c>
      <c r="D206" s="3" t="s">
        <v>227</v>
      </c>
      <c r="E206" s="3">
        <v>6</v>
      </c>
      <c r="F206" s="3">
        <v>6</v>
      </c>
      <c r="G206" s="3">
        <v>7</v>
      </c>
      <c r="H206" s="3">
        <v>19</v>
      </c>
      <c r="I206" s="3">
        <v>20</v>
      </c>
      <c r="J206" s="3">
        <v>20</v>
      </c>
      <c r="K206" s="3">
        <v>21</v>
      </c>
      <c r="L206" s="3">
        <v>19</v>
      </c>
      <c r="M206" s="3">
        <v>14</v>
      </c>
      <c r="N206" s="3">
        <v>19</v>
      </c>
      <c r="O206" s="3">
        <v>16</v>
      </c>
      <c r="P206" s="3">
        <v>21</v>
      </c>
      <c r="Q206" s="3">
        <v>19</v>
      </c>
      <c r="R206" s="3">
        <v>21</v>
      </c>
      <c r="S206" s="3">
        <v>17</v>
      </c>
      <c r="T206" s="3">
        <v>15</v>
      </c>
      <c r="U206" s="3">
        <v>18</v>
      </c>
      <c r="V206" s="3">
        <v>18</v>
      </c>
      <c r="W206" s="3">
        <v>17</v>
      </c>
    </row>
    <row r="207" spans="1:23" x14ac:dyDescent="0.3">
      <c r="A207" s="3" t="s">
        <v>284</v>
      </c>
      <c r="B207" s="3" t="s">
        <v>5</v>
      </c>
      <c r="C207" s="3" t="s">
        <v>227</v>
      </c>
      <c r="D207" s="3" t="s">
        <v>227</v>
      </c>
      <c r="E207" s="3">
        <v>24</v>
      </c>
      <c r="F207" s="3">
        <v>4</v>
      </c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3">
      <c r="A208" s="3" t="s">
        <v>285</v>
      </c>
      <c r="B208" s="3" t="s">
        <v>5</v>
      </c>
      <c r="C208" s="3" t="s">
        <v>227</v>
      </c>
      <c r="D208" s="3" t="s">
        <v>227</v>
      </c>
      <c r="E208" s="3">
        <v>19</v>
      </c>
      <c r="F208" s="3">
        <v>3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286</v>
      </c>
      <c r="B209" s="3" t="s">
        <v>5</v>
      </c>
      <c r="C209" s="3" t="s">
        <v>227</v>
      </c>
      <c r="D209" s="3" t="s">
        <v>227</v>
      </c>
      <c r="E209" s="3">
        <v>21</v>
      </c>
      <c r="F209" s="3">
        <v>2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137</v>
      </c>
      <c r="B210" s="3" t="s">
        <v>8</v>
      </c>
      <c r="C210" s="3" t="s">
        <v>227</v>
      </c>
      <c r="D210" s="3" t="s">
        <v>227</v>
      </c>
      <c r="E210" s="3"/>
      <c r="F210" s="3">
        <v>214</v>
      </c>
      <c r="G210" s="3">
        <v>365</v>
      </c>
      <c r="H210" s="3">
        <v>365</v>
      </c>
      <c r="I210" s="3">
        <v>365</v>
      </c>
      <c r="J210" s="3">
        <v>366</v>
      </c>
      <c r="K210" s="3">
        <v>365</v>
      </c>
      <c r="L210" s="3">
        <v>365</v>
      </c>
      <c r="M210" s="3">
        <v>365</v>
      </c>
      <c r="N210" s="3">
        <v>366</v>
      </c>
      <c r="O210" s="3">
        <v>365</v>
      </c>
      <c r="P210" s="3">
        <v>365</v>
      </c>
      <c r="Q210" s="3">
        <v>365</v>
      </c>
      <c r="R210" s="3">
        <v>366</v>
      </c>
      <c r="S210" s="3">
        <v>365</v>
      </c>
      <c r="T210" s="3">
        <v>365</v>
      </c>
      <c r="U210" s="3">
        <v>365</v>
      </c>
      <c r="V210" s="3">
        <v>366</v>
      </c>
      <c r="W210" s="3">
        <v>365</v>
      </c>
    </row>
    <row r="211" spans="1:23" x14ac:dyDescent="0.3">
      <c r="A211" s="3" t="s">
        <v>138</v>
      </c>
      <c r="B211" s="3" t="s">
        <v>8</v>
      </c>
      <c r="C211" s="3" t="s">
        <v>227</v>
      </c>
      <c r="D211" s="3" t="s">
        <v>227</v>
      </c>
      <c r="E211" s="3"/>
      <c r="F211" s="3"/>
      <c r="G211" s="3"/>
      <c r="H211" s="3"/>
      <c r="I211" s="3"/>
      <c r="J211" s="3"/>
      <c r="K211" s="3"/>
      <c r="L211" s="3"/>
      <c r="M211" s="3"/>
      <c r="N211" s="3">
        <v>214</v>
      </c>
      <c r="O211" s="3">
        <v>365</v>
      </c>
      <c r="P211" s="3">
        <v>365</v>
      </c>
      <c r="Q211" s="3">
        <v>365</v>
      </c>
      <c r="R211" s="3">
        <v>366</v>
      </c>
      <c r="S211" s="3">
        <v>365</v>
      </c>
      <c r="T211" s="3">
        <v>365</v>
      </c>
      <c r="U211" s="3">
        <v>365</v>
      </c>
      <c r="V211" s="3">
        <v>366</v>
      </c>
      <c r="W211" s="3">
        <v>365</v>
      </c>
    </row>
    <row r="212" spans="1:23" x14ac:dyDescent="0.3">
      <c r="A212" s="3" t="s">
        <v>139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>
        <v>214</v>
      </c>
      <c r="W212" s="3">
        <v>365</v>
      </c>
    </row>
    <row r="213" spans="1:23" x14ac:dyDescent="0.3">
      <c r="A213" s="3" t="s">
        <v>287</v>
      </c>
      <c r="B213" s="3" t="s">
        <v>8</v>
      </c>
      <c r="C213" s="3" t="s">
        <v>227</v>
      </c>
      <c r="D213" s="3" t="s">
        <v>227</v>
      </c>
      <c r="E213" s="3">
        <v>245</v>
      </c>
      <c r="F213" s="3">
        <v>366</v>
      </c>
      <c r="G213" s="3">
        <v>365</v>
      </c>
      <c r="H213" s="3">
        <v>365</v>
      </c>
      <c r="I213" s="3">
        <v>365</v>
      </c>
      <c r="J213" s="3">
        <v>366</v>
      </c>
      <c r="K213" s="3">
        <v>365</v>
      </c>
      <c r="L213" s="3">
        <v>365</v>
      </c>
      <c r="M213" s="3">
        <v>366</v>
      </c>
      <c r="N213" s="3">
        <v>366</v>
      </c>
      <c r="O213" s="3">
        <v>390</v>
      </c>
      <c r="P213" s="3">
        <v>490</v>
      </c>
      <c r="Q213" s="3">
        <v>480</v>
      </c>
      <c r="R213" s="3">
        <v>472</v>
      </c>
      <c r="S213" s="3">
        <v>457</v>
      </c>
      <c r="T213" s="3">
        <v>456</v>
      </c>
      <c r="U213" s="3">
        <v>477</v>
      </c>
      <c r="V213" s="3">
        <v>465</v>
      </c>
      <c r="W213" s="3">
        <v>503</v>
      </c>
    </row>
    <row r="214" spans="1:23" x14ac:dyDescent="0.3">
      <c r="A214" s="3" t="s">
        <v>288</v>
      </c>
      <c r="B214" s="3" t="s">
        <v>8</v>
      </c>
      <c r="C214" s="3" t="s">
        <v>227</v>
      </c>
      <c r="D214" s="3" t="s">
        <v>227</v>
      </c>
      <c r="E214" s="3">
        <v>365</v>
      </c>
      <c r="F214" s="3">
        <v>366</v>
      </c>
      <c r="G214" s="3">
        <v>365</v>
      </c>
      <c r="H214" s="3">
        <v>365</v>
      </c>
      <c r="I214" s="3">
        <v>365</v>
      </c>
      <c r="J214" s="3">
        <v>366</v>
      </c>
      <c r="K214" s="3">
        <v>365</v>
      </c>
      <c r="L214" s="3">
        <v>365</v>
      </c>
      <c r="M214" s="3">
        <v>368</v>
      </c>
      <c r="N214" s="3">
        <v>371</v>
      </c>
      <c r="O214" s="3">
        <v>473</v>
      </c>
      <c r="P214" s="3">
        <v>485</v>
      </c>
      <c r="Q214" s="3">
        <v>481</v>
      </c>
      <c r="R214" s="3">
        <v>458</v>
      </c>
      <c r="S214" s="3">
        <v>466</v>
      </c>
      <c r="T214" s="3">
        <v>475</v>
      </c>
      <c r="U214" s="3">
        <v>474</v>
      </c>
      <c r="V214" s="3">
        <v>467</v>
      </c>
      <c r="W214" s="3">
        <v>509</v>
      </c>
    </row>
    <row r="215" spans="1:23" x14ac:dyDescent="0.3">
      <c r="A215" s="3" t="s">
        <v>135</v>
      </c>
      <c r="B215" s="3" t="s">
        <v>8</v>
      </c>
      <c r="C215" s="3" t="s">
        <v>227</v>
      </c>
      <c r="D215" s="3" t="s">
        <v>227</v>
      </c>
      <c r="E215" s="3">
        <v>365</v>
      </c>
      <c r="F215" s="3">
        <v>366</v>
      </c>
      <c r="G215" s="3">
        <v>365</v>
      </c>
      <c r="H215" s="3">
        <v>365</v>
      </c>
      <c r="I215" s="3">
        <v>365</v>
      </c>
      <c r="J215" s="3">
        <v>366</v>
      </c>
      <c r="K215" s="3">
        <v>365</v>
      </c>
      <c r="L215" s="3">
        <v>365</v>
      </c>
      <c r="M215" s="3">
        <v>367</v>
      </c>
      <c r="N215" s="3">
        <v>380</v>
      </c>
      <c r="O215" s="3">
        <v>469</v>
      </c>
      <c r="P215" s="3">
        <v>491</v>
      </c>
      <c r="Q215" s="3">
        <v>490</v>
      </c>
      <c r="R215" s="3">
        <v>466</v>
      </c>
      <c r="S215" s="3">
        <v>458</v>
      </c>
      <c r="T215" s="3">
        <v>491</v>
      </c>
      <c r="U215" s="3">
        <v>498</v>
      </c>
      <c r="V215" s="3">
        <v>500</v>
      </c>
      <c r="W215" s="3">
        <v>518</v>
      </c>
    </row>
    <row r="216" spans="1:23" x14ac:dyDescent="0.3">
      <c r="A216" s="3" t="s">
        <v>128</v>
      </c>
      <c r="B216" s="3" t="s">
        <v>8</v>
      </c>
      <c r="C216" s="3" t="s">
        <v>227</v>
      </c>
      <c r="D216" s="3" t="s">
        <v>227</v>
      </c>
      <c r="E216" s="3">
        <v>365</v>
      </c>
      <c r="F216" s="3">
        <v>366</v>
      </c>
      <c r="G216" s="3">
        <v>365</v>
      </c>
      <c r="H216" s="3">
        <v>365</v>
      </c>
      <c r="I216" s="3">
        <v>365</v>
      </c>
      <c r="J216" s="3">
        <v>366</v>
      </c>
      <c r="K216" s="3">
        <v>365</v>
      </c>
      <c r="L216" s="3">
        <v>380</v>
      </c>
      <c r="M216" s="3">
        <v>431</v>
      </c>
      <c r="N216" s="3">
        <v>477</v>
      </c>
      <c r="O216" s="3">
        <v>483</v>
      </c>
      <c r="P216" s="3">
        <v>497</v>
      </c>
      <c r="Q216" s="3">
        <v>486</v>
      </c>
      <c r="R216" s="3">
        <v>469</v>
      </c>
      <c r="S216" s="3">
        <v>470</v>
      </c>
      <c r="T216" s="3">
        <v>487</v>
      </c>
      <c r="U216" s="3">
        <v>497</v>
      </c>
      <c r="V216" s="3">
        <v>506</v>
      </c>
      <c r="W216" s="3">
        <v>530</v>
      </c>
    </row>
    <row r="217" spans="1:23" x14ac:dyDescent="0.3">
      <c r="A217" s="3" t="s">
        <v>289</v>
      </c>
      <c r="B217" s="3" t="s">
        <v>8</v>
      </c>
      <c r="C217" s="3" t="s">
        <v>227</v>
      </c>
      <c r="D217" s="3" t="s">
        <v>227</v>
      </c>
      <c r="E217" s="3"/>
      <c r="F217" s="3"/>
      <c r="G217" s="3">
        <v>334</v>
      </c>
      <c r="H217" s="3">
        <v>365</v>
      </c>
      <c r="I217" s="3">
        <v>365</v>
      </c>
      <c r="J217" s="3">
        <v>366</v>
      </c>
      <c r="K217" s="3">
        <v>365</v>
      </c>
      <c r="L217" s="3">
        <v>365</v>
      </c>
      <c r="M217" s="3">
        <v>365</v>
      </c>
      <c r="N217" s="3">
        <v>400</v>
      </c>
      <c r="O217" s="3">
        <v>396</v>
      </c>
      <c r="P217" s="3">
        <v>386</v>
      </c>
      <c r="Q217" s="3">
        <v>458</v>
      </c>
      <c r="R217" s="3">
        <v>460</v>
      </c>
      <c r="S217" s="3">
        <v>462</v>
      </c>
      <c r="T217" s="3">
        <v>453</v>
      </c>
      <c r="U217" s="3">
        <v>487</v>
      </c>
      <c r="V217" s="3">
        <v>457</v>
      </c>
      <c r="W217" s="3">
        <v>483</v>
      </c>
    </row>
    <row r="218" spans="1:23" x14ac:dyDescent="0.3">
      <c r="A218" s="3" t="s">
        <v>129</v>
      </c>
      <c r="B218" s="3" t="s">
        <v>8</v>
      </c>
      <c r="C218" s="3" t="s">
        <v>227</v>
      </c>
      <c r="D218" s="3" t="s">
        <v>227</v>
      </c>
      <c r="E218" s="3">
        <v>365</v>
      </c>
      <c r="F218" s="3">
        <v>366</v>
      </c>
      <c r="G218" s="3">
        <v>365</v>
      </c>
      <c r="H218" s="3">
        <v>365</v>
      </c>
      <c r="I218" s="3">
        <v>365</v>
      </c>
      <c r="J218" s="3">
        <v>366</v>
      </c>
      <c r="K218" s="3">
        <v>365</v>
      </c>
      <c r="L218" s="3">
        <v>377</v>
      </c>
      <c r="M218" s="3">
        <v>432</v>
      </c>
      <c r="N218" s="3">
        <v>469</v>
      </c>
      <c r="O218" s="3">
        <v>489</v>
      </c>
      <c r="P218" s="3">
        <v>506</v>
      </c>
      <c r="Q218" s="3">
        <v>494</v>
      </c>
      <c r="R218" s="3">
        <v>478</v>
      </c>
      <c r="S218" s="3">
        <v>476</v>
      </c>
      <c r="T218" s="3">
        <v>497</v>
      </c>
      <c r="U218" s="3">
        <v>507</v>
      </c>
      <c r="V218" s="3">
        <v>496</v>
      </c>
      <c r="W218" s="3">
        <v>537</v>
      </c>
    </row>
    <row r="219" spans="1:23" x14ac:dyDescent="0.3">
      <c r="A219" s="3" t="s">
        <v>136</v>
      </c>
      <c r="B219" s="3" t="s">
        <v>8</v>
      </c>
      <c r="C219" s="3" t="s">
        <v>227</v>
      </c>
      <c r="D219" s="3" t="s">
        <v>227</v>
      </c>
      <c r="E219" s="3">
        <v>365</v>
      </c>
      <c r="F219" s="3">
        <v>366</v>
      </c>
      <c r="G219" s="3">
        <v>365</v>
      </c>
      <c r="H219" s="3">
        <v>365</v>
      </c>
      <c r="I219" s="3">
        <v>365</v>
      </c>
      <c r="J219" s="3">
        <v>366</v>
      </c>
      <c r="K219" s="3">
        <v>365</v>
      </c>
      <c r="L219" s="3">
        <v>374</v>
      </c>
      <c r="M219" s="3">
        <v>414</v>
      </c>
      <c r="N219" s="3">
        <v>461</v>
      </c>
      <c r="O219" s="3">
        <v>475</v>
      </c>
      <c r="P219" s="3">
        <v>490</v>
      </c>
      <c r="Q219" s="3">
        <v>491</v>
      </c>
      <c r="R219" s="3">
        <v>464</v>
      </c>
      <c r="S219" s="3">
        <v>459</v>
      </c>
      <c r="T219" s="3">
        <v>478</v>
      </c>
      <c r="U219" s="3">
        <v>497</v>
      </c>
      <c r="V219" s="3">
        <v>499</v>
      </c>
      <c r="W219" s="3">
        <v>526</v>
      </c>
    </row>
    <row r="220" spans="1:23" x14ac:dyDescent="0.3">
      <c r="A220" s="3" t="s">
        <v>290</v>
      </c>
      <c r="B220" s="3" t="s">
        <v>8</v>
      </c>
      <c r="C220" s="3" t="s">
        <v>227</v>
      </c>
      <c r="D220" s="3" t="s">
        <v>227</v>
      </c>
      <c r="E220" s="3"/>
      <c r="F220" s="3">
        <v>306</v>
      </c>
      <c r="G220" s="3">
        <v>365</v>
      </c>
      <c r="H220" s="3">
        <v>365</v>
      </c>
      <c r="I220" s="3">
        <v>365</v>
      </c>
      <c r="J220" s="3">
        <v>366</v>
      </c>
      <c r="K220" s="3">
        <v>365</v>
      </c>
      <c r="L220" s="3">
        <v>365</v>
      </c>
      <c r="M220" s="3">
        <v>370</v>
      </c>
      <c r="N220" s="3">
        <v>366</v>
      </c>
      <c r="O220" s="3">
        <v>365</v>
      </c>
      <c r="P220" s="3">
        <v>447</v>
      </c>
      <c r="Q220" s="3">
        <v>479</v>
      </c>
      <c r="R220" s="3">
        <v>457</v>
      </c>
      <c r="S220" s="3">
        <v>455</v>
      </c>
      <c r="T220" s="3">
        <v>460</v>
      </c>
      <c r="U220" s="3">
        <v>479</v>
      </c>
      <c r="V220" s="3">
        <v>476</v>
      </c>
      <c r="W220" s="3">
        <v>479</v>
      </c>
    </row>
    <row r="221" spans="1:23" x14ac:dyDescent="0.3">
      <c r="A221" s="3" t="s">
        <v>291</v>
      </c>
      <c r="B221" s="3" t="s">
        <v>8</v>
      </c>
      <c r="C221" s="3" t="s">
        <v>227</v>
      </c>
      <c r="D221" s="3" t="s">
        <v>227</v>
      </c>
      <c r="E221" s="3">
        <v>365</v>
      </c>
      <c r="F221" s="3">
        <v>366</v>
      </c>
      <c r="G221" s="3">
        <v>365</v>
      </c>
      <c r="H221" s="3">
        <v>365</v>
      </c>
      <c r="I221" s="3">
        <v>365</v>
      </c>
      <c r="J221" s="3">
        <v>366</v>
      </c>
      <c r="K221" s="3">
        <v>365</v>
      </c>
      <c r="L221" s="3">
        <v>365</v>
      </c>
      <c r="M221" s="3">
        <v>366</v>
      </c>
      <c r="N221" s="3">
        <v>377</v>
      </c>
      <c r="O221" s="3">
        <v>466</v>
      </c>
      <c r="P221" s="3">
        <v>478</v>
      </c>
      <c r="Q221" s="3">
        <v>479</v>
      </c>
      <c r="R221" s="3">
        <v>464</v>
      </c>
      <c r="S221" s="3">
        <v>473</v>
      </c>
      <c r="T221" s="3">
        <v>466</v>
      </c>
      <c r="U221" s="3">
        <v>484</v>
      </c>
      <c r="V221" s="3">
        <v>472</v>
      </c>
      <c r="W221" s="3">
        <v>524</v>
      </c>
    </row>
    <row r="222" spans="1:23" x14ac:dyDescent="0.3">
      <c r="A222" s="3" t="s">
        <v>130</v>
      </c>
      <c r="B222" s="3" t="s">
        <v>8</v>
      </c>
      <c r="C222" s="3" t="s">
        <v>227</v>
      </c>
      <c r="D222" s="3" t="s">
        <v>227</v>
      </c>
      <c r="E222" s="3">
        <v>365</v>
      </c>
      <c r="F222" s="3">
        <v>366</v>
      </c>
      <c r="G222" s="3">
        <v>365</v>
      </c>
      <c r="H222" s="3">
        <v>365</v>
      </c>
      <c r="I222" s="3">
        <v>365</v>
      </c>
      <c r="J222" s="3">
        <v>366</v>
      </c>
      <c r="K222" s="3">
        <v>365</v>
      </c>
      <c r="L222" s="3">
        <v>378</v>
      </c>
      <c r="M222" s="3">
        <v>422</v>
      </c>
      <c r="N222" s="3">
        <v>470</v>
      </c>
      <c r="O222" s="3">
        <v>482</v>
      </c>
      <c r="P222" s="3">
        <v>510</v>
      </c>
      <c r="Q222" s="3">
        <v>489</v>
      </c>
      <c r="R222" s="3">
        <v>473</v>
      </c>
      <c r="S222" s="3">
        <v>476</v>
      </c>
      <c r="T222" s="3">
        <v>495</v>
      </c>
      <c r="U222" s="3">
        <v>505</v>
      </c>
      <c r="V222" s="3">
        <v>507</v>
      </c>
      <c r="W222" s="3">
        <v>541</v>
      </c>
    </row>
    <row r="223" spans="1:23" x14ac:dyDescent="0.3">
      <c r="A223" s="3" t="s">
        <v>292</v>
      </c>
      <c r="B223" s="3" t="s">
        <v>8</v>
      </c>
      <c r="C223" s="3" t="s">
        <v>227</v>
      </c>
      <c r="D223" s="3" t="s">
        <v>227</v>
      </c>
      <c r="E223" s="3">
        <v>245</v>
      </c>
      <c r="F223" s="3">
        <v>366</v>
      </c>
      <c r="G223" s="3">
        <v>365</v>
      </c>
      <c r="H223" s="3">
        <v>365</v>
      </c>
      <c r="I223" s="3">
        <v>365</v>
      </c>
      <c r="J223" s="3">
        <v>366</v>
      </c>
      <c r="K223" s="3">
        <v>365</v>
      </c>
      <c r="L223" s="3">
        <v>365</v>
      </c>
      <c r="M223" s="3">
        <v>366</v>
      </c>
      <c r="N223" s="3">
        <v>366</v>
      </c>
      <c r="O223" s="3">
        <v>392</v>
      </c>
      <c r="P223" s="3">
        <v>472</v>
      </c>
      <c r="Q223" s="3">
        <v>489</v>
      </c>
      <c r="R223" s="3">
        <v>454</v>
      </c>
      <c r="S223" s="3">
        <v>454</v>
      </c>
      <c r="T223" s="3">
        <v>456</v>
      </c>
      <c r="U223" s="3">
        <v>474</v>
      </c>
      <c r="V223" s="3">
        <v>479</v>
      </c>
      <c r="W223" s="3">
        <v>516</v>
      </c>
    </row>
    <row r="224" spans="1:23" x14ac:dyDescent="0.3">
      <c r="A224" s="3" t="s">
        <v>293</v>
      </c>
      <c r="B224" s="3" t="s">
        <v>8</v>
      </c>
      <c r="C224" s="3" t="s">
        <v>227</v>
      </c>
      <c r="D224" s="3" t="s">
        <v>227</v>
      </c>
      <c r="E224" s="3">
        <v>184</v>
      </c>
      <c r="F224" s="3">
        <v>366</v>
      </c>
      <c r="G224" s="3">
        <v>365</v>
      </c>
      <c r="H224" s="3">
        <v>365</v>
      </c>
      <c r="I224" s="3">
        <v>365</v>
      </c>
      <c r="J224" s="3">
        <v>366</v>
      </c>
      <c r="K224" s="3">
        <v>365</v>
      </c>
      <c r="L224" s="3">
        <v>365</v>
      </c>
      <c r="M224" s="3">
        <v>369</v>
      </c>
      <c r="N224" s="3">
        <v>366</v>
      </c>
      <c r="O224" s="3">
        <v>378</v>
      </c>
      <c r="P224" s="3">
        <v>485</v>
      </c>
      <c r="Q224" s="3">
        <v>474</v>
      </c>
      <c r="R224" s="3">
        <v>466</v>
      </c>
      <c r="S224" s="3">
        <v>457</v>
      </c>
      <c r="T224" s="3">
        <v>467</v>
      </c>
      <c r="U224" s="3">
        <v>476</v>
      </c>
      <c r="V224" s="3">
        <v>464</v>
      </c>
      <c r="W224" s="3">
        <v>488</v>
      </c>
    </row>
    <row r="225" spans="1:23" x14ac:dyDescent="0.3">
      <c r="A225" s="3" t="s">
        <v>294</v>
      </c>
      <c r="B225" s="3" t="s">
        <v>8</v>
      </c>
      <c r="C225" s="3" t="s">
        <v>227</v>
      </c>
      <c r="D225" s="3" t="s">
        <v>227</v>
      </c>
      <c r="E225" s="3">
        <v>245</v>
      </c>
      <c r="F225" s="3">
        <v>366</v>
      </c>
      <c r="G225" s="3">
        <v>365</v>
      </c>
      <c r="H225" s="3">
        <v>365</v>
      </c>
      <c r="I225" s="3">
        <v>365</v>
      </c>
      <c r="J225" s="3">
        <v>366</v>
      </c>
      <c r="K225" s="3">
        <v>365</v>
      </c>
      <c r="L225" s="3">
        <v>365</v>
      </c>
      <c r="M225" s="3">
        <v>367</v>
      </c>
      <c r="N225" s="3">
        <v>366</v>
      </c>
      <c r="O225" s="3">
        <v>393</v>
      </c>
      <c r="P225" s="3">
        <v>476</v>
      </c>
      <c r="Q225" s="3">
        <v>482</v>
      </c>
      <c r="R225" s="3">
        <v>457</v>
      </c>
      <c r="S225" s="3">
        <v>455</v>
      </c>
      <c r="T225" s="3">
        <v>457</v>
      </c>
      <c r="U225" s="3">
        <v>479</v>
      </c>
      <c r="V225" s="3">
        <v>473</v>
      </c>
      <c r="W225" s="3">
        <v>492</v>
      </c>
    </row>
    <row r="226" spans="1:23" x14ac:dyDescent="0.3">
      <c r="A226" s="3" t="s">
        <v>131</v>
      </c>
      <c r="B226" s="3" t="s">
        <v>8</v>
      </c>
      <c r="C226" s="3" t="s">
        <v>227</v>
      </c>
      <c r="D226" s="3" t="s">
        <v>227</v>
      </c>
      <c r="E226" s="3">
        <v>403</v>
      </c>
      <c r="F226" s="3">
        <v>404</v>
      </c>
      <c r="G226" s="3">
        <v>404</v>
      </c>
      <c r="H226" s="3">
        <v>403</v>
      </c>
      <c r="I226" s="3">
        <v>404</v>
      </c>
      <c r="J226" s="3">
        <v>407</v>
      </c>
      <c r="K226" s="3">
        <v>404</v>
      </c>
      <c r="L226" s="3">
        <v>420</v>
      </c>
      <c r="M226" s="3">
        <v>464</v>
      </c>
      <c r="N226" s="3">
        <v>506</v>
      </c>
      <c r="O226" s="3">
        <v>522</v>
      </c>
      <c r="P226" s="3">
        <v>524</v>
      </c>
      <c r="Q226" s="3">
        <v>516</v>
      </c>
      <c r="R226" s="3">
        <v>514</v>
      </c>
      <c r="S226" s="3">
        <v>508</v>
      </c>
      <c r="T226" s="3">
        <v>536</v>
      </c>
      <c r="U226" s="3">
        <v>543</v>
      </c>
      <c r="V226" s="3">
        <v>541</v>
      </c>
      <c r="W226" s="3">
        <v>563</v>
      </c>
    </row>
    <row r="227" spans="1:23" x14ac:dyDescent="0.3">
      <c r="A227" s="3" t="s">
        <v>295</v>
      </c>
      <c r="B227" s="3" t="s">
        <v>8</v>
      </c>
      <c r="C227" s="3" t="s">
        <v>227</v>
      </c>
      <c r="D227" s="3" t="s">
        <v>227</v>
      </c>
      <c r="E227" s="3"/>
      <c r="F227" s="3">
        <v>335</v>
      </c>
      <c r="G227" s="3">
        <v>365</v>
      </c>
      <c r="H227" s="3">
        <v>365</v>
      </c>
      <c r="I227" s="3">
        <v>365</v>
      </c>
      <c r="J227" s="3">
        <v>366</v>
      </c>
      <c r="K227" s="3">
        <v>365</v>
      </c>
      <c r="L227" s="3">
        <v>365</v>
      </c>
      <c r="M227" s="3">
        <v>366</v>
      </c>
      <c r="N227" s="3">
        <v>366</v>
      </c>
      <c r="O227" s="3">
        <v>365</v>
      </c>
      <c r="P227" s="3">
        <v>463</v>
      </c>
      <c r="Q227" s="3">
        <v>482</v>
      </c>
      <c r="R227" s="3">
        <v>462</v>
      </c>
      <c r="S227" s="3">
        <v>464</v>
      </c>
      <c r="T227" s="3">
        <v>465</v>
      </c>
      <c r="U227" s="3">
        <v>475</v>
      </c>
      <c r="V227" s="3">
        <v>469</v>
      </c>
      <c r="W227" s="3">
        <v>504</v>
      </c>
    </row>
    <row r="228" spans="1:23" x14ac:dyDescent="0.3">
      <c r="A228" s="3" t="s">
        <v>222</v>
      </c>
      <c r="B228" s="3" t="s">
        <v>8</v>
      </c>
      <c r="C228" s="3" t="s">
        <v>227</v>
      </c>
      <c r="D228" s="3" t="s">
        <v>227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>
        <v>907.35921096801758</v>
      </c>
      <c r="R228" s="3">
        <v>883.89494705200195</v>
      </c>
      <c r="S228" s="3">
        <v>881.35916900634766</v>
      </c>
      <c r="T228" s="3">
        <v>888.19506072998047</v>
      </c>
      <c r="U228" s="3">
        <v>911.72111129760742</v>
      </c>
      <c r="V228" s="3">
        <v>920.14827346801758</v>
      </c>
      <c r="W228" s="3">
        <v>958.0025634765625</v>
      </c>
    </row>
    <row r="229" spans="1:23" x14ac:dyDescent="0.3">
      <c r="A229" s="3" t="s">
        <v>296</v>
      </c>
      <c r="B229" s="3" t="s">
        <v>8</v>
      </c>
      <c r="C229" s="3" t="s">
        <v>227</v>
      </c>
      <c r="D229" s="3" t="s">
        <v>227</v>
      </c>
      <c r="E229" s="3"/>
      <c r="F229" s="3"/>
      <c r="G229" s="3">
        <v>730</v>
      </c>
      <c r="H229" s="3">
        <v>726.35024642944336</v>
      </c>
      <c r="I229" s="3">
        <v>722.71802520751953</v>
      </c>
      <c r="J229" s="3">
        <v>721.07489776611328</v>
      </c>
      <c r="K229" s="3">
        <v>715.50961685180664</v>
      </c>
      <c r="L229" s="3">
        <v>711.93160629272461</v>
      </c>
      <c r="M229" s="3">
        <v>708.37235641479492</v>
      </c>
      <c r="N229" s="3">
        <v>755.03740310668945</v>
      </c>
      <c r="O229" s="3">
        <v>760.86903762817383</v>
      </c>
      <c r="P229" s="3">
        <v>741.77081298828125</v>
      </c>
      <c r="Q229" s="3"/>
      <c r="R229" s="3"/>
      <c r="S229" s="3"/>
      <c r="T229" s="3"/>
      <c r="U229" s="3"/>
      <c r="V229" s="3"/>
      <c r="W229" s="3"/>
    </row>
    <row r="230" spans="1:23" x14ac:dyDescent="0.3">
      <c r="A230" s="3" t="s">
        <v>140</v>
      </c>
      <c r="B230" s="3" t="s">
        <v>8</v>
      </c>
      <c r="C230" s="3" t="s">
        <v>227</v>
      </c>
      <c r="D230" s="3" t="s">
        <v>227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>
        <v>601.10171508789063</v>
      </c>
      <c r="R230" s="3">
        <v>1720.3870697021484</v>
      </c>
      <c r="S230" s="3">
        <v>1745.8159332275391</v>
      </c>
      <c r="T230" s="3">
        <v>1740.6276168823242</v>
      </c>
      <c r="U230" s="3">
        <v>1795.8593292236328</v>
      </c>
      <c r="V230" s="3">
        <v>1794.2073211669922</v>
      </c>
      <c r="W230" s="3">
        <v>1903.9650650024414</v>
      </c>
    </row>
    <row r="231" spans="1:23" x14ac:dyDescent="0.3">
      <c r="A231" s="3" t="s">
        <v>297</v>
      </c>
      <c r="B231" s="3" t="s">
        <v>8</v>
      </c>
      <c r="C231" s="3" t="s">
        <v>227</v>
      </c>
      <c r="D231" s="3" t="s">
        <v>227</v>
      </c>
      <c r="E231" s="3"/>
      <c r="F231" s="3"/>
      <c r="G231" s="3">
        <v>612</v>
      </c>
      <c r="H231" s="3">
        <v>1456.9402084350586</v>
      </c>
      <c r="I231" s="3">
        <v>1449.6553955078125</v>
      </c>
      <c r="J231" s="3">
        <v>1446.3669357299805</v>
      </c>
      <c r="K231" s="3">
        <v>1435.1954956054688</v>
      </c>
      <c r="L231" s="3">
        <v>1428.0195846557617</v>
      </c>
      <c r="M231" s="3">
        <v>1420.8792953491211</v>
      </c>
      <c r="N231" s="3">
        <v>1479.760498046875</v>
      </c>
      <c r="O231" s="3">
        <v>1464.6372985839844</v>
      </c>
      <c r="P231" s="3">
        <v>1445.7859268188477</v>
      </c>
      <c r="Q231" s="3">
        <v>833.53627014160156</v>
      </c>
      <c r="R231" s="3"/>
      <c r="S231" s="3"/>
      <c r="T231" s="3"/>
      <c r="U231" s="3"/>
      <c r="V231" s="3"/>
      <c r="W231" s="3"/>
    </row>
    <row r="232" spans="1:23" x14ac:dyDescent="0.3">
      <c r="A232" s="3" t="s">
        <v>141</v>
      </c>
      <c r="B232" s="3" t="s">
        <v>8</v>
      </c>
      <c r="C232" s="3" t="s">
        <v>227</v>
      </c>
      <c r="D232" s="3" t="s">
        <v>227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>
        <v>117.93768310546875</v>
      </c>
      <c r="T232" s="3">
        <v>1890.1604156494141</v>
      </c>
      <c r="U232" s="3">
        <v>3695.2745819091797</v>
      </c>
      <c r="V232" s="3">
        <v>4906.488037109375</v>
      </c>
      <c r="W232" s="3">
        <v>7073.0050048828125</v>
      </c>
    </row>
    <row r="233" spans="1:23" x14ac:dyDescent="0.3">
      <c r="A233" s="3" t="s">
        <v>298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>
        <v>124</v>
      </c>
      <c r="J233" s="3">
        <v>1587.3799591064453</v>
      </c>
      <c r="K233" s="3">
        <v>3004.4625854492188</v>
      </c>
      <c r="L233" s="3">
        <v>4115.43994140625</v>
      </c>
      <c r="M233" s="3">
        <v>5585.8652954101563</v>
      </c>
      <c r="N233" s="3">
        <v>7433.7457275390625</v>
      </c>
      <c r="O233" s="3">
        <v>9380.8643798828125</v>
      </c>
      <c r="P233" s="3">
        <v>9333.9636840820313</v>
      </c>
      <c r="Q233" s="3">
        <v>9287.2916870117188</v>
      </c>
      <c r="R233" s="3">
        <v>9266.1844482421875</v>
      </c>
      <c r="S233" s="3">
        <v>9076.7150268554688</v>
      </c>
      <c r="T233" s="3">
        <v>7642.7078857421875</v>
      </c>
      <c r="U233" s="3">
        <v>6245.3587951660156</v>
      </c>
      <c r="V233" s="3">
        <v>5157.5995483398438</v>
      </c>
      <c r="W233" s="3">
        <v>3699.3599853515625</v>
      </c>
    </row>
    <row r="234" spans="1:23" x14ac:dyDescent="0.3">
      <c r="A234" s="3" t="s">
        <v>142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>
        <v>121.74211883544922</v>
      </c>
      <c r="S234" s="3">
        <v>1722.8220977783203</v>
      </c>
      <c r="T234" s="3">
        <v>1725.5068740844727</v>
      </c>
      <c r="U234" s="3">
        <v>1777.181526184082</v>
      </c>
      <c r="V234" s="3">
        <v>1734.5475006103516</v>
      </c>
      <c r="W234" s="3">
        <v>1860.1534423828125</v>
      </c>
    </row>
    <row r="235" spans="1:23" x14ac:dyDescent="0.3">
      <c r="A235" s="3" t="s">
        <v>299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>
        <v>124</v>
      </c>
      <c r="I235" s="3">
        <v>1459.3800430297852</v>
      </c>
      <c r="J235" s="3">
        <v>1456.0635147094727</v>
      </c>
      <c r="K235" s="3">
        <v>1444.8222885131836</v>
      </c>
      <c r="L235" s="3">
        <v>1437.5988159179688</v>
      </c>
      <c r="M235" s="3">
        <v>1430.4114608764648</v>
      </c>
      <c r="N235" s="3">
        <v>1501.2785949707031</v>
      </c>
      <c r="O235" s="3">
        <v>1470.4839172363281</v>
      </c>
      <c r="P235" s="3">
        <v>1466.9931945800781</v>
      </c>
      <c r="Q235" s="3">
        <v>1413.5448608398438</v>
      </c>
      <c r="R235" s="3">
        <v>1280.8928909301758</v>
      </c>
      <c r="S235" s="3"/>
      <c r="T235" s="3"/>
      <c r="U235" s="3"/>
      <c r="V235" s="3"/>
      <c r="W235" s="3"/>
    </row>
    <row r="236" spans="1:23" x14ac:dyDescent="0.3">
      <c r="A236" s="3" t="s">
        <v>332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>
        <v>372</v>
      </c>
      <c r="P236" s="3">
        <v>4767.1400146484375</v>
      </c>
      <c r="Q236" s="3">
        <v>8438.3644409179688</v>
      </c>
      <c r="R236" s="3">
        <v>8350.5218505859375</v>
      </c>
      <c r="S236" s="3">
        <v>8286.0601196289063</v>
      </c>
      <c r="T236" s="3">
        <v>8244.6279296875</v>
      </c>
      <c r="U236" s="3">
        <v>8203.4074096679688</v>
      </c>
      <c r="V236" s="3">
        <v>8184.7622680664063</v>
      </c>
      <c r="W236" s="3">
        <v>8121.5800170898438</v>
      </c>
    </row>
    <row r="237" spans="1:23" x14ac:dyDescent="0.3">
      <c r="A237" s="3" t="s">
        <v>126</v>
      </c>
      <c r="B237" s="3" t="s">
        <v>8</v>
      </c>
      <c r="C237" s="3" t="s">
        <v>227</v>
      </c>
      <c r="D237" s="3" t="s">
        <v>227</v>
      </c>
      <c r="E237" s="3">
        <v>365</v>
      </c>
      <c r="F237" s="3">
        <v>366</v>
      </c>
      <c r="G237" s="3">
        <v>365</v>
      </c>
      <c r="H237" s="3">
        <v>365</v>
      </c>
      <c r="I237" s="3">
        <v>365</v>
      </c>
      <c r="J237" s="3">
        <v>366</v>
      </c>
      <c r="K237" s="3">
        <v>366</v>
      </c>
      <c r="L237" s="3">
        <v>374</v>
      </c>
      <c r="M237" s="3">
        <v>413</v>
      </c>
      <c r="N237" s="3">
        <v>459</v>
      </c>
      <c r="O237" s="3">
        <v>462</v>
      </c>
      <c r="P237" s="3">
        <v>476</v>
      </c>
      <c r="Q237" s="3">
        <v>483</v>
      </c>
      <c r="R237" s="3">
        <v>459</v>
      </c>
      <c r="S237" s="3">
        <v>456</v>
      </c>
      <c r="T237" s="3">
        <v>471</v>
      </c>
      <c r="U237" s="3">
        <v>484</v>
      </c>
      <c r="V237" s="3">
        <v>478</v>
      </c>
      <c r="W237" s="3">
        <v>498</v>
      </c>
    </row>
    <row r="238" spans="1:23" x14ac:dyDescent="0.3">
      <c r="A238" s="3" t="s">
        <v>300</v>
      </c>
      <c r="B238" s="3" t="s">
        <v>8</v>
      </c>
      <c r="C238" s="3" t="s">
        <v>227</v>
      </c>
      <c r="D238" s="3" t="s">
        <v>227</v>
      </c>
      <c r="E238" s="3">
        <v>365</v>
      </c>
      <c r="F238" s="3">
        <v>366</v>
      </c>
      <c r="G238" s="3">
        <v>365</v>
      </c>
      <c r="H238" s="3">
        <v>365</v>
      </c>
      <c r="I238" s="3">
        <v>365</v>
      </c>
      <c r="J238" s="3">
        <v>366</v>
      </c>
      <c r="K238" s="3">
        <v>365</v>
      </c>
      <c r="L238" s="3">
        <v>365</v>
      </c>
      <c r="M238" s="3">
        <v>369</v>
      </c>
      <c r="N238" s="3">
        <v>380</v>
      </c>
      <c r="O238" s="3">
        <v>479</v>
      </c>
      <c r="P238" s="3">
        <v>495</v>
      </c>
      <c r="Q238" s="3">
        <v>484</v>
      </c>
      <c r="R238" s="3">
        <v>472</v>
      </c>
      <c r="S238" s="3">
        <v>466</v>
      </c>
      <c r="T238" s="3">
        <v>491</v>
      </c>
      <c r="U238" s="3">
        <v>499</v>
      </c>
      <c r="V238" s="3">
        <v>497</v>
      </c>
      <c r="W238" s="3">
        <v>524</v>
      </c>
    </row>
    <row r="239" spans="1:23" x14ac:dyDescent="0.3">
      <c r="A239" s="3" t="s">
        <v>133</v>
      </c>
      <c r="B239" s="3" t="s">
        <v>8</v>
      </c>
      <c r="C239" s="3" t="s">
        <v>227</v>
      </c>
      <c r="D239" s="3" t="s">
        <v>227</v>
      </c>
      <c r="E239" s="3">
        <v>365</v>
      </c>
      <c r="F239" s="3">
        <v>366</v>
      </c>
      <c r="G239" s="3">
        <v>365</v>
      </c>
      <c r="H239" s="3">
        <v>365</v>
      </c>
      <c r="I239" s="3">
        <v>365</v>
      </c>
      <c r="J239" s="3">
        <v>366</v>
      </c>
      <c r="K239" s="3">
        <v>365</v>
      </c>
      <c r="L239" s="3">
        <v>370</v>
      </c>
      <c r="M239" s="3">
        <v>423</v>
      </c>
      <c r="N239" s="3">
        <v>470</v>
      </c>
      <c r="O239" s="3">
        <v>478</v>
      </c>
      <c r="P239" s="3">
        <v>489</v>
      </c>
      <c r="Q239" s="3">
        <v>494</v>
      </c>
      <c r="R239" s="3">
        <v>477</v>
      </c>
      <c r="S239" s="3">
        <v>458</v>
      </c>
      <c r="T239" s="3">
        <v>492</v>
      </c>
      <c r="U239" s="3">
        <v>498</v>
      </c>
      <c r="V239" s="3">
        <v>495</v>
      </c>
      <c r="W239" s="3">
        <v>522</v>
      </c>
    </row>
    <row r="240" spans="1:23" x14ac:dyDescent="0.3">
      <c r="A240" s="3" t="s">
        <v>127</v>
      </c>
      <c r="B240" s="3" t="s">
        <v>8</v>
      </c>
      <c r="C240" s="3" t="s">
        <v>227</v>
      </c>
      <c r="D240" s="3" t="s">
        <v>227</v>
      </c>
      <c r="E240" s="3">
        <v>365</v>
      </c>
      <c r="F240" s="3">
        <v>366</v>
      </c>
      <c r="G240" s="3">
        <v>365</v>
      </c>
      <c r="H240" s="3">
        <v>365</v>
      </c>
      <c r="I240" s="3">
        <v>365</v>
      </c>
      <c r="J240" s="3">
        <v>366</v>
      </c>
      <c r="K240" s="3">
        <v>365</v>
      </c>
      <c r="L240" s="3">
        <v>380</v>
      </c>
      <c r="M240" s="3">
        <v>428</v>
      </c>
      <c r="N240" s="3">
        <v>474</v>
      </c>
      <c r="O240" s="3">
        <v>482</v>
      </c>
      <c r="P240" s="3">
        <v>494</v>
      </c>
      <c r="Q240" s="3">
        <v>498</v>
      </c>
      <c r="R240" s="3">
        <v>462</v>
      </c>
      <c r="S240" s="3">
        <v>475</v>
      </c>
      <c r="T240" s="3">
        <v>489</v>
      </c>
      <c r="U240" s="3">
        <v>487</v>
      </c>
      <c r="V240" s="3">
        <v>491</v>
      </c>
      <c r="W240" s="3">
        <v>527</v>
      </c>
    </row>
    <row r="241" spans="1:23" x14ac:dyDescent="0.3">
      <c r="A241" s="3" t="s">
        <v>132</v>
      </c>
      <c r="B241" s="3" t="s">
        <v>8</v>
      </c>
      <c r="C241" s="3" t="s">
        <v>227</v>
      </c>
      <c r="D241" s="3" t="s">
        <v>227</v>
      </c>
      <c r="E241" s="3">
        <v>365</v>
      </c>
      <c r="F241" s="3">
        <v>366</v>
      </c>
      <c r="G241" s="3">
        <v>365</v>
      </c>
      <c r="H241" s="3">
        <v>365</v>
      </c>
      <c r="I241" s="3">
        <v>365</v>
      </c>
      <c r="J241" s="3">
        <v>366</v>
      </c>
      <c r="K241" s="3">
        <v>366</v>
      </c>
      <c r="L241" s="3">
        <v>376</v>
      </c>
      <c r="M241" s="3">
        <v>425</v>
      </c>
      <c r="N241" s="3">
        <v>475</v>
      </c>
      <c r="O241" s="3">
        <v>488</v>
      </c>
      <c r="P241" s="3">
        <v>498</v>
      </c>
      <c r="Q241" s="3">
        <v>490</v>
      </c>
      <c r="R241" s="3">
        <v>477</v>
      </c>
      <c r="S241" s="3">
        <v>470</v>
      </c>
      <c r="T241" s="3">
        <v>489</v>
      </c>
      <c r="U241" s="3">
        <v>508</v>
      </c>
      <c r="V241" s="3">
        <v>508</v>
      </c>
      <c r="W241" s="3">
        <v>524</v>
      </c>
    </row>
    <row r="242" spans="1:23" x14ac:dyDescent="0.3">
      <c r="A242" s="3" t="s">
        <v>134</v>
      </c>
      <c r="B242" s="3" t="s">
        <v>8</v>
      </c>
      <c r="C242" s="3" t="s">
        <v>227</v>
      </c>
      <c r="D242" s="3" t="s">
        <v>227</v>
      </c>
      <c r="E242" s="3">
        <v>365</v>
      </c>
      <c r="F242" s="3">
        <v>366</v>
      </c>
      <c r="G242" s="3">
        <v>365</v>
      </c>
      <c r="H242" s="3">
        <v>365</v>
      </c>
      <c r="I242" s="3">
        <v>365</v>
      </c>
      <c r="J242" s="3">
        <v>366</v>
      </c>
      <c r="K242" s="3">
        <v>365</v>
      </c>
      <c r="L242" s="3">
        <v>375</v>
      </c>
      <c r="M242" s="3">
        <v>414</v>
      </c>
      <c r="N242" s="3">
        <v>465</v>
      </c>
      <c r="O242" s="3">
        <v>480</v>
      </c>
      <c r="P242" s="3">
        <v>500</v>
      </c>
      <c r="Q242" s="3">
        <v>484</v>
      </c>
      <c r="R242" s="3">
        <v>473</v>
      </c>
      <c r="S242" s="3">
        <v>465</v>
      </c>
      <c r="T242" s="3">
        <v>491</v>
      </c>
      <c r="U242" s="3">
        <v>497</v>
      </c>
      <c r="V242" s="3">
        <v>497</v>
      </c>
      <c r="W242" s="3">
        <v>531</v>
      </c>
    </row>
    <row r="243" spans="1:23" x14ac:dyDescent="0.3">
      <c r="A243" s="3" t="s">
        <v>301</v>
      </c>
      <c r="B243" s="3" t="s">
        <v>8</v>
      </c>
      <c r="C243" s="3" t="s">
        <v>227</v>
      </c>
      <c r="D243" s="3" t="s">
        <v>227</v>
      </c>
      <c r="E243" s="3"/>
      <c r="F243" s="3">
        <v>335</v>
      </c>
      <c r="G243" s="3">
        <v>365</v>
      </c>
      <c r="H243" s="3">
        <v>365</v>
      </c>
      <c r="I243" s="3">
        <v>365</v>
      </c>
      <c r="J243" s="3">
        <v>366</v>
      </c>
      <c r="K243" s="3">
        <v>365</v>
      </c>
      <c r="L243" s="3">
        <v>365</v>
      </c>
      <c r="M243" s="3">
        <v>368</v>
      </c>
      <c r="N243" s="3">
        <v>366</v>
      </c>
      <c r="O243" s="3">
        <v>365</v>
      </c>
      <c r="P243" s="3">
        <v>456</v>
      </c>
      <c r="Q243" s="3">
        <v>468</v>
      </c>
      <c r="R243" s="3">
        <v>457</v>
      </c>
      <c r="S243" s="3">
        <v>458</v>
      </c>
      <c r="T243" s="3">
        <v>463</v>
      </c>
      <c r="U243" s="3">
        <v>479</v>
      </c>
      <c r="V243" s="3">
        <v>476</v>
      </c>
      <c r="W243" s="3">
        <v>480</v>
      </c>
    </row>
    <row r="244" spans="1:23" x14ac:dyDescent="0.3">
      <c r="A244" s="3" t="s">
        <v>333</v>
      </c>
      <c r="B244" s="3" t="s">
        <v>8</v>
      </c>
      <c r="C244" s="3" t="s">
        <v>227</v>
      </c>
      <c r="D244" s="3" t="s">
        <v>227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>
        <v>70.382156372070313</v>
      </c>
      <c r="V244" s="3">
        <v>967.89732360839844</v>
      </c>
      <c r="W244" s="3">
        <v>1982.3525466918945</v>
      </c>
    </row>
    <row r="245" spans="1:23" x14ac:dyDescent="0.3">
      <c r="A245" s="3" t="s">
        <v>334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>
        <v>72</v>
      </c>
      <c r="L245" s="3">
        <v>831.65000915527344</v>
      </c>
      <c r="M245" s="3">
        <v>1605.451545715332</v>
      </c>
      <c r="N245" s="3">
        <v>2404.9444885253906</v>
      </c>
      <c r="O245" s="3">
        <v>2375.1593627929688</v>
      </c>
      <c r="P245" s="3">
        <v>2315.9991455078125</v>
      </c>
      <c r="Q245" s="3">
        <v>2269.0467224121094</v>
      </c>
      <c r="R245" s="3">
        <v>2246.02783203125</v>
      </c>
      <c r="S245" s="3">
        <v>2234.7966918945313</v>
      </c>
      <c r="T245" s="3">
        <v>2217.8580322265625</v>
      </c>
      <c r="U245" s="3">
        <v>2132.4383010864258</v>
      </c>
      <c r="V245" s="3">
        <v>1412.3630981445313</v>
      </c>
      <c r="W245" s="3">
        <v>676.76962280273438</v>
      </c>
    </row>
    <row r="246" spans="1:23" x14ac:dyDescent="0.3">
      <c r="A246" s="3" t="s">
        <v>302</v>
      </c>
      <c r="B246" s="3" t="s">
        <v>226</v>
      </c>
      <c r="C246" s="3" t="s">
        <v>227</v>
      </c>
      <c r="D246" s="3" t="s">
        <v>227</v>
      </c>
      <c r="E246" s="3">
        <v>2</v>
      </c>
      <c r="F246" s="3"/>
      <c r="G246" s="3">
        <v>1</v>
      </c>
      <c r="H246" s="3">
        <v>3</v>
      </c>
      <c r="I246" s="3">
        <v>2</v>
      </c>
      <c r="J246" s="3">
        <v>1</v>
      </c>
      <c r="K246" s="3">
        <v>4</v>
      </c>
      <c r="L246" s="3">
        <v>10</v>
      </c>
      <c r="M246" s="3">
        <v>5</v>
      </c>
      <c r="N246" s="3">
        <v>6</v>
      </c>
      <c r="O246" s="3">
        <v>3</v>
      </c>
      <c r="P246" s="3">
        <v>7</v>
      </c>
      <c r="Q246" s="3">
        <v>10</v>
      </c>
      <c r="R246" s="3">
        <v>12</v>
      </c>
      <c r="S246" s="3">
        <v>17</v>
      </c>
      <c r="T246" s="3">
        <v>17</v>
      </c>
      <c r="U246" s="3">
        <v>11</v>
      </c>
      <c r="V246" s="3">
        <v>6</v>
      </c>
      <c r="W246" s="3">
        <v>10</v>
      </c>
    </row>
    <row r="247" spans="1:23" x14ac:dyDescent="0.3">
      <c r="A247" s="3" t="s">
        <v>303</v>
      </c>
      <c r="B247" s="3" t="s">
        <v>5</v>
      </c>
      <c r="C247" s="3" t="s">
        <v>227</v>
      </c>
      <c r="D247" s="3" t="s">
        <v>227</v>
      </c>
      <c r="E247" s="3">
        <v>108</v>
      </c>
      <c r="F247" s="3">
        <v>158</v>
      </c>
      <c r="G247" s="3">
        <v>166</v>
      </c>
      <c r="H247" s="3">
        <v>157</v>
      </c>
      <c r="I247" s="3">
        <v>99</v>
      </c>
      <c r="J247" s="3">
        <v>118</v>
      </c>
      <c r="K247" s="3">
        <v>138</v>
      </c>
      <c r="L247" s="3">
        <v>173</v>
      </c>
      <c r="M247" s="3">
        <v>156</v>
      </c>
      <c r="N247" s="3">
        <v>134</v>
      </c>
      <c r="O247" s="3">
        <v>128</v>
      </c>
      <c r="P247" s="3">
        <v>64</v>
      </c>
      <c r="Q247" s="3"/>
      <c r="R247" s="3"/>
      <c r="S247" s="3"/>
      <c r="T247" s="3"/>
      <c r="U247" s="3"/>
      <c r="V247" s="3"/>
      <c r="W247" s="3"/>
    </row>
    <row r="248" spans="1:23" x14ac:dyDescent="0.3">
      <c r="A248" s="3" t="s">
        <v>304</v>
      </c>
      <c r="B248" s="3" t="s">
        <v>5</v>
      </c>
      <c r="C248" s="3" t="s">
        <v>227</v>
      </c>
      <c r="D248" s="3" t="s">
        <v>227</v>
      </c>
      <c r="E248" s="3">
        <v>100</v>
      </c>
      <c r="F248" s="3">
        <v>136</v>
      </c>
      <c r="G248" s="3">
        <v>113</v>
      </c>
      <c r="H248" s="3">
        <v>160</v>
      </c>
      <c r="I248" s="3">
        <v>96</v>
      </c>
      <c r="J248" s="3">
        <v>130</v>
      </c>
      <c r="K248" s="3">
        <v>148</v>
      </c>
      <c r="L248" s="3">
        <v>165</v>
      </c>
      <c r="M248" s="3">
        <v>145</v>
      </c>
      <c r="N248" s="3">
        <v>139</v>
      </c>
      <c r="O248" s="3">
        <v>122</v>
      </c>
      <c r="P248" s="3">
        <v>60</v>
      </c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305</v>
      </c>
      <c r="B249" s="3" t="s">
        <v>5</v>
      </c>
      <c r="C249" s="3" t="s">
        <v>227</v>
      </c>
      <c r="D249" s="3" t="s">
        <v>227</v>
      </c>
      <c r="E249" s="3">
        <v>154</v>
      </c>
      <c r="F249" s="3">
        <v>206</v>
      </c>
      <c r="G249" s="3">
        <v>197</v>
      </c>
      <c r="H249" s="3">
        <v>207</v>
      </c>
      <c r="I249" s="3">
        <v>153</v>
      </c>
      <c r="J249" s="3">
        <v>176</v>
      </c>
      <c r="K249" s="3">
        <v>190</v>
      </c>
      <c r="L249" s="3">
        <v>195</v>
      </c>
      <c r="M249" s="3">
        <v>170</v>
      </c>
      <c r="N249" s="3">
        <v>172</v>
      </c>
      <c r="O249" s="3">
        <v>155</v>
      </c>
      <c r="P249" s="3">
        <v>71</v>
      </c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306</v>
      </c>
      <c r="B250" s="3" t="s">
        <v>4</v>
      </c>
      <c r="C250" s="3" t="s">
        <v>227</v>
      </c>
      <c r="D250" s="3" t="s">
        <v>227</v>
      </c>
      <c r="E250" s="3">
        <v>20</v>
      </c>
      <c r="F250" s="3">
        <v>18</v>
      </c>
      <c r="G250" s="3">
        <v>20</v>
      </c>
      <c r="H250" s="3">
        <v>19</v>
      </c>
      <c r="I250" s="3">
        <v>28</v>
      </c>
      <c r="J250" s="3">
        <v>34</v>
      </c>
      <c r="K250" s="3">
        <v>24</v>
      </c>
      <c r="L250" s="3">
        <v>25</v>
      </c>
      <c r="M250" s="3">
        <v>23</v>
      </c>
      <c r="N250" s="3">
        <v>19</v>
      </c>
      <c r="O250" s="3">
        <v>16</v>
      </c>
      <c r="P250" s="3">
        <v>22</v>
      </c>
      <c r="Q250" s="3">
        <v>6</v>
      </c>
      <c r="R250" s="3"/>
      <c r="S250" s="3"/>
      <c r="T250" s="3"/>
      <c r="U250" s="3"/>
      <c r="V250" s="3"/>
      <c r="W250" s="3"/>
    </row>
    <row r="251" spans="1:23" x14ac:dyDescent="0.3">
      <c r="A251" s="3" t="s">
        <v>307</v>
      </c>
      <c r="B251" s="3" t="s">
        <v>5</v>
      </c>
      <c r="C251" s="3" t="s">
        <v>227</v>
      </c>
      <c r="D251" s="3" t="s">
        <v>227</v>
      </c>
      <c r="E251" s="3">
        <v>4</v>
      </c>
      <c r="F251" s="3">
        <v>4</v>
      </c>
      <c r="G251" s="3">
        <v>4</v>
      </c>
      <c r="H251" s="3">
        <v>4</v>
      </c>
      <c r="I251" s="3">
        <v>3</v>
      </c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x14ac:dyDescent="0.3">
      <c r="A252" s="3" t="s">
        <v>308</v>
      </c>
      <c r="B252" s="3" t="s">
        <v>226</v>
      </c>
      <c r="C252" s="3" t="s">
        <v>227</v>
      </c>
      <c r="D252" s="3" t="s">
        <v>227</v>
      </c>
      <c r="E252" s="3"/>
      <c r="F252" s="3"/>
      <c r="G252" s="3">
        <v>2</v>
      </c>
      <c r="H252" s="3">
        <v>1</v>
      </c>
      <c r="I252" s="3">
        <v>1</v>
      </c>
      <c r="J252" s="3">
        <v>4</v>
      </c>
      <c r="K252" s="3">
        <v>4</v>
      </c>
      <c r="L252" s="3">
        <v>3</v>
      </c>
      <c r="M252" s="3">
        <v>5</v>
      </c>
      <c r="N252" s="3">
        <v>6</v>
      </c>
      <c r="O252" s="3">
        <v>1</v>
      </c>
      <c r="P252" s="3">
        <v>3</v>
      </c>
      <c r="Q252" s="3">
        <v>5</v>
      </c>
      <c r="R252" s="3">
        <v>3</v>
      </c>
      <c r="S252" s="3">
        <v>9</v>
      </c>
      <c r="T252" s="3">
        <v>11</v>
      </c>
      <c r="U252" s="3">
        <v>6</v>
      </c>
      <c r="V252" s="3">
        <v>2</v>
      </c>
      <c r="W252" s="3">
        <v>2</v>
      </c>
    </row>
    <row r="253" spans="1:23" x14ac:dyDescent="0.3">
      <c r="A253" s="3" t="s">
        <v>309</v>
      </c>
      <c r="B253" s="3" t="s">
        <v>226</v>
      </c>
      <c r="C253" s="3" t="s">
        <v>227</v>
      </c>
      <c r="D253" s="3" t="s">
        <v>227</v>
      </c>
      <c r="E253" s="3">
        <v>388</v>
      </c>
      <c r="F253" s="3">
        <v>422</v>
      </c>
      <c r="G253" s="3">
        <v>417</v>
      </c>
      <c r="H253" s="3">
        <v>381</v>
      </c>
      <c r="I253" s="3">
        <v>301</v>
      </c>
      <c r="J253" s="3">
        <v>313</v>
      </c>
      <c r="K253" s="3">
        <v>337</v>
      </c>
      <c r="L253" s="3">
        <v>334</v>
      </c>
      <c r="M253" s="3">
        <v>347</v>
      </c>
      <c r="N253" s="3">
        <v>345</v>
      </c>
      <c r="O253" s="3">
        <v>277</v>
      </c>
      <c r="P253" s="3">
        <v>261</v>
      </c>
      <c r="Q253" s="3">
        <v>172</v>
      </c>
      <c r="R253" s="3">
        <v>192</v>
      </c>
      <c r="S253" s="3">
        <v>204</v>
      </c>
      <c r="T253" s="3">
        <v>179</v>
      </c>
      <c r="U253" s="3">
        <v>152</v>
      </c>
      <c r="V253" s="3">
        <v>125</v>
      </c>
      <c r="W253" s="3">
        <v>140</v>
      </c>
    </row>
    <row r="256" spans="1:23" x14ac:dyDescent="0.3">
      <c r="A256" s="2" t="s">
        <v>206</v>
      </c>
    </row>
    <row r="257" spans="1:23" x14ac:dyDescent="0.3">
      <c r="A257" s="2" t="s">
        <v>0</v>
      </c>
      <c r="B257" s="2" t="s">
        <v>2</v>
      </c>
      <c r="C257" s="2" t="s">
        <v>100</v>
      </c>
      <c r="D257" s="8" t="s">
        <v>1</v>
      </c>
      <c r="E257" s="8">
        <v>2023</v>
      </c>
      <c r="F257" s="8">
        <v>2024</v>
      </c>
      <c r="G257" s="8">
        <v>2025</v>
      </c>
      <c r="H257" s="8">
        <v>2026</v>
      </c>
      <c r="I257" s="8">
        <v>2027</v>
      </c>
      <c r="J257" s="8">
        <v>2028</v>
      </c>
      <c r="K257" s="8">
        <v>2029</v>
      </c>
      <c r="L257" s="8">
        <v>2030</v>
      </c>
      <c r="M257" s="8">
        <v>2031</v>
      </c>
      <c r="N257" s="8">
        <v>2032</v>
      </c>
      <c r="O257" s="8">
        <v>2033</v>
      </c>
      <c r="P257" s="8">
        <v>2034</v>
      </c>
      <c r="Q257" s="8">
        <v>2035</v>
      </c>
      <c r="R257" s="8">
        <v>2036</v>
      </c>
      <c r="S257" s="8">
        <v>2037</v>
      </c>
      <c r="T257" s="8">
        <v>2038</v>
      </c>
      <c r="U257" s="8">
        <v>2039</v>
      </c>
      <c r="V257" s="8">
        <v>2040</v>
      </c>
      <c r="W257" s="8">
        <v>2041</v>
      </c>
    </row>
    <row r="258" spans="1:23" x14ac:dyDescent="0.3">
      <c r="A258" s="3" t="s">
        <v>13</v>
      </c>
      <c r="B258" s="3" t="s">
        <v>3</v>
      </c>
      <c r="C258" s="3" t="s">
        <v>227</v>
      </c>
      <c r="D258" s="3" t="s">
        <v>227</v>
      </c>
      <c r="E258" s="3">
        <v>15</v>
      </c>
      <c r="F258" s="3">
        <v>14</v>
      </c>
      <c r="G258" s="3">
        <v>17</v>
      </c>
      <c r="H258" s="3">
        <v>10</v>
      </c>
      <c r="I258" s="3">
        <v>15</v>
      </c>
      <c r="J258" s="3">
        <v>20</v>
      </c>
      <c r="K258" s="3">
        <v>18</v>
      </c>
      <c r="L258" s="3">
        <v>18</v>
      </c>
      <c r="M258" s="3">
        <v>12</v>
      </c>
      <c r="N258" s="3">
        <v>13</v>
      </c>
      <c r="O258" s="3">
        <v>13</v>
      </c>
      <c r="P258" s="3">
        <v>10</v>
      </c>
      <c r="Q258" s="3"/>
      <c r="R258" s="3"/>
      <c r="S258" s="3"/>
      <c r="T258" s="3"/>
      <c r="U258" s="3"/>
      <c r="V258" s="3"/>
      <c r="W258" s="3"/>
    </row>
    <row r="259" spans="1:23" x14ac:dyDescent="0.3">
      <c r="A259" s="3" t="s">
        <v>13</v>
      </c>
      <c r="B259" s="3" t="s">
        <v>226</v>
      </c>
      <c r="C259" s="3" t="s">
        <v>227</v>
      </c>
      <c r="D259" s="3" t="s">
        <v>227</v>
      </c>
      <c r="E259" s="3">
        <v>391</v>
      </c>
      <c r="F259" s="3">
        <v>426</v>
      </c>
      <c r="G259" s="3">
        <v>421</v>
      </c>
      <c r="H259" s="3">
        <v>388</v>
      </c>
      <c r="I259" s="3">
        <v>308</v>
      </c>
      <c r="J259" s="3">
        <v>322</v>
      </c>
      <c r="K259" s="3">
        <v>350</v>
      </c>
      <c r="L259" s="3">
        <v>351</v>
      </c>
      <c r="M259" s="3">
        <v>362</v>
      </c>
      <c r="N259" s="3">
        <v>361</v>
      </c>
      <c r="O259" s="3">
        <v>283</v>
      </c>
      <c r="P259" s="3">
        <v>276</v>
      </c>
      <c r="Q259" s="3">
        <v>191</v>
      </c>
      <c r="R259" s="3">
        <v>207</v>
      </c>
      <c r="S259" s="3">
        <v>235</v>
      </c>
      <c r="T259" s="3">
        <v>209</v>
      </c>
      <c r="U259" s="3">
        <v>169</v>
      </c>
      <c r="V259" s="3">
        <v>134</v>
      </c>
      <c r="W259" s="3">
        <v>153</v>
      </c>
    </row>
    <row r="260" spans="1:23" x14ac:dyDescent="0.3">
      <c r="A260" s="3" t="s">
        <v>13</v>
      </c>
      <c r="B260" s="3" t="s">
        <v>4</v>
      </c>
      <c r="C260" s="3" t="s">
        <v>227</v>
      </c>
      <c r="D260" s="3" t="s">
        <v>227</v>
      </c>
      <c r="E260" s="3">
        <v>2567</v>
      </c>
      <c r="F260" s="3">
        <v>2788</v>
      </c>
      <c r="G260" s="3">
        <v>2623</v>
      </c>
      <c r="H260" s="3">
        <v>2290</v>
      </c>
      <c r="I260" s="3">
        <v>2067</v>
      </c>
      <c r="J260" s="3">
        <v>2107</v>
      </c>
      <c r="K260" s="3">
        <v>2301</v>
      </c>
      <c r="L260" s="3">
        <v>2330</v>
      </c>
      <c r="M260" s="3">
        <v>2407</v>
      </c>
      <c r="N260" s="3">
        <v>2372</v>
      </c>
      <c r="O260" s="3">
        <v>2306</v>
      </c>
      <c r="P260" s="3">
        <v>2124</v>
      </c>
      <c r="Q260" s="3">
        <v>2132</v>
      </c>
      <c r="R260" s="3">
        <v>1916</v>
      </c>
      <c r="S260" s="3">
        <v>2026</v>
      </c>
      <c r="T260" s="3">
        <v>2118</v>
      </c>
      <c r="U260" s="3">
        <v>2032</v>
      </c>
      <c r="V260" s="3">
        <v>2002</v>
      </c>
      <c r="W260" s="3">
        <v>2082</v>
      </c>
    </row>
    <row r="261" spans="1:23" x14ac:dyDescent="0.3">
      <c r="A261" s="3" t="s">
        <v>13</v>
      </c>
      <c r="B261" s="3" t="s">
        <v>5</v>
      </c>
      <c r="C261" s="3" t="s">
        <v>227</v>
      </c>
      <c r="D261" s="3" t="s">
        <v>227</v>
      </c>
      <c r="E261" s="3">
        <v>1460</v>
      </c>
      <c r="F261" s="3">
        <v>1601</v>
      </c>
      <c r="G261" s="3">
        <v>1533</v>
      </c>
      <c r="H261" s="3">
        <v>1410</v>
      </c>
      <c r="I261" s="3">
        <v>933</v>
      </c>
      <c r="J261" s="3">
        <v>1040</v>
      </c>
      <c r="K261" s="3">
        <v>1191</v>
      </c>
      <c r="L261" s="3">
        <v>1211</v>
      </c>
      <c r="M261" s="3">
        <v>1051</v>
      </c>
      <c r="N261" s="3">
        <v>972</v>
      </c>
      <c r="O261" s="3">
        <v>855</v>
      </c>
      <c r="P261" s="3">
        <v>864</v>
      </c>
      <c r="Q261" s="3">
        <v>550</v>
      </c>
      <c r="R261" s="3">
        <v>497</v>
      </c>
      <c r="S261" s="3">
        <v>588.77487373352051</v>
      </c>
      <c r="T261" s="3">
        <v>409</v>
      </c>
      <c r="U261" s="3">
        <v>447.00710558891296</v>
      </c>
      <c r="V261" s="3">
        <v>512.7285144329071</v>
      </c>
      <c r="W261" s="3">
        <v>405.11790424585342</v>
      </c>
    </row>
    <row r="262" spans="1:23" x14ac:dyDescent="0.3">
      <c r="A262" s="3" t="s">
        <v>13</v>
      </c>
      <c r="B262" s="3" t="s">
        <v>6</v>
      </c>
      <c r="C262" s="3" t="s">
        <v>227</v>
      </c>
      <c r="D262" s="3" t="s">
        <v>227</v>
      </c>
      <c r="E262" s="3">
        <v>17</v>
      </c>
      <c r="F262" s="3">
        <v>15</v>
      </c>
      <c r="G262" s="3">
        <v>13</v>
      </c>
      <c r="H262" s="3">
        <v>16</v>
      </c>
      <c r="I262" s="3">
        <v>20</v>
      </c>
      <c r="J262" s="3">
        <v>18</v>
      </c>
      <c r="K262" s="3">
        <v>22</v>
      </c>
      <c r="L262" s="3">
        <v>17</v>
      </c>
      <c r="M262" s="3">
        <v>21</v>
      </c>
      <c r="N262" s="3">
        <v>20</v>
      </c>
      <c r="O262" s="3">
        <v>19</v>
      </c>
      <c r="P262" s="3">
        <v>16</v>
      </c>
      <c r="Q262" s="3">
        <v>17</v>
      </c>
      <c r="R262" s="3">
        <v>14</v>
      </c>
      <c r="S262" s="3">
        <v>20</v>
      </c>
      <c r="T262" s="3">
        <v>17</v>
      </c>
      <c r="U262" s="3">
        <v>9</v>
      </c>
      <c r="V262" s="3">
        <v>9</v>
      </c>
      <c r="W262" s="3">
        <v>5</v>
      </c>
    </row>
    <row r="263" spans="1:23" x14ac:dyDescent="0.3">
      <c r="A263" s="3" t="s">
        <v>13</v>
      </c>
      <c r="B263" s="3" t="s">
        <v>101</v>
      </c>
      <c r="C263" s="3" t="s">
        <v>227</v>
      </c>
      <c r="D263" s="3" t="s">
        <v>227</v>
      </c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>
        <v>2.9443020820617676</v>
      </c>
      <c r="U263" s="3">
        <v>1</v>
      </c>
      <c r="V263" s="3">
        <v>4</v>
      </c>
      <c r="W263" s="3">
        <v>1.808688223361969</v>
      </c>
    </row>
    <row r="264" spans="1:23" x14ac:dyDescent="0.3">
      <c r="A264" s="3" t="s">
        <v>13</v>
      </c>
      <c r="B264" s="3" t="s">
        <v>7</v>
      </c>
      <c r="C264" s="3" t="s">
        <v>227</v>
      </c>
      <c r="D264" s="3" t="s">
        <v>227</v>
      </c>
      <c r="E264" s="3">
        <v>29</v>
      </c>
      <c r="F264" s="3">
        <v>22</v>
      </c>
      <c r="G264" s="3">
        <v>26</v>
      </c>
      <c r="H264" s="3">
        <v>44</v>
      </c>
      <c r="I264" s="3">
        <v>54</v>
      </c>
      <c r="J264" s="3">
        <v>58</v>
      </c>
      <c r="K264" s="3">
        <v>57</v>
      </c>
      <c r="L264" s="3">
        <v>55</v>
      </c>
      <c r="M264" s="3">
        <v>46</v>
      </c>
      <c r="N264" s="3">
        <v>55</v>
      </c>
      <c r="O264" s="3">
        <v>49</v>
      </c>
      <c r="P264" s="3">
        <v>51</v>
      </c>
      <c r="Q264" s="3">
        <v>55</v>
      </c>
      <c r="R264" s="3">
        <v>57</v>
      </c>
      <c r="S264" s="3">
        <v>53</v>
      </c>
      <c r="T264" s="3">
        <v>49</v>
      </c>
      <c r="U264" s="3">
        <v>51</v>
      </c>
      <c r="V264" s="3">
        <v>49</v>
      </c>
      <c r="W264" s="3">
        <v>53</v>
      </c>
    </row>
    <row r="265" spans="1:23" x14ac:dyDescent="0.3">
      <c r="A265" s="3" t="s">
        <v>13</v>
      </c>
      <c r="B265" s="3" t="s">
        <v>8</v>
      </c>
      <c r="C265" s="3" t="s">
        <v>227</v>
      </c>
      <c r="D265" s="3" t="s">
        <v>227</v>
      </c>
      <c r="E265" s="3">
        <v>6067</v>
      </c>
      <c r="F265" s="3">
        <v>7816</v>
      </c>
      <c r="G265" s="3">
        <v>9745</v>
      </c>
      <c r="H265" s="3">
        <v>10740.290454864502</v>
      </c>
      <c r="I265" s="3">
        <v>12189.753463745117</v>
      </c>
      <c r="J265" s="3">
        <v>13669.885307312012</v>
      </c>
      <c r="K265" s="3">
        <v>15107.989986419678</v>
      </c>
      <c r="L265" s="3">
        <v>17073.639957427979</v>
      </c>
      <c r="M265" s="3">
        <v>19788.979953765869</v>
      </c>
      <c r="N265" s="3">
        <v>23350.766712188721</v>
      </c>
      <c r="O265" s="3">
        <v>26326.013996124268</v>
      </c>
      <c r="P265" s="3">
        <v>31409.652778625488</v>
      </c>
      <c r="Q265" s="3">
        <v>35151.24490737915</v>
      </c>
      <c r="R265" s="3">
        <v>34892.65115737915</v>
      </c>
      <c r="S265" s="3">
        <v>35033.506721496582</v>
      </c>
      <c r="T265" s="3">
        <v>35604.683815002441</v>
      </c>
      <c r="U265" s="3">
        <v>36365.623210906982</v>
      </c>
      <c r="V265" s="3">
        <v>36737.013370513916</v>
      </c>
      <c r="W265" s="3">
        <v>38689.188247680664</v>
      </c>
    </row>
    <row r="266" spans="1:23" x14ac:dyDescent="0.3">
      <c r="A266" s="3" t="s">
        <v>13</v>
      </c>
      <c r="B266" s="3" t="s">
        <v>9</v>
      </c>
      <c r="C266" s="3" t="s">
        <v>227</v>
      </c>
      <c r="D266" s="3" t="s">
        <v>227</v>
      </c>
      <c r="E266" s="3"/>
      <c r="F266" s="3"/>
      <c r="G266" s="3"/>
      <c r="H266" s="3"/>
      <c r="I266" s="3">
        <v>2693</v>
      </c>
      <c r="J266" s="3">
        <v>2649</v>
      </c>
      <c r="K266" s="3">
        <v>2668</v>
      </c>
      <c r="L266" s="3">
        <v>2714</v>
      </c>
      <c r="M266" s="3">
        <v>2594</v>
      </c>
      <c r="N266" s="3">
        <v>4651</v>
      </c>
      <c r="O266" s="3">
        <v>11866</v>
      </c>
      <c r="P266" s="3">
        <v>28036</v>
      </c>
      <c r="Q266" s="3">
        <v>44677</v>
      </c>
      <c r="R266" s="3">
        <v>49290</v>
      </c>
      <c r="S266" s="3">
        <v>49848</v>
      </c>
      <c r="T266" s="3">
        <v>50085</v>
      </c>
      <c r="U266" s="3">
        <v>56323</v>
      </c>
      <c r="V266" s="3">
        <v>61669</v>
      </c>
      <c r="W266" s="3">
        <v>62018</v>
      </c>
    </row>
  </sheetData>
  <pageMargins left="0.7" right="0.7" top="0.75" bottom="0.75" header="0.3" footer="0.3"/>
  <pageSetup scale="12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78036E-1B80-4F61-B507-42DE0ACFBFEA}">
  <sheetPr codeName="shStartCost">
    <pageSetUpPr fitToPage="1"/>
  </sheetPr>
  <dimension ref="A1:W268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18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1179.0000228881836</v>
      </c>
      <c r="F7" s="3">
        <v>1087.2000274658203</v>
      </c>
      <c r="G7" s="3">
        <v>866.60002136230469</v>
      </c>
      <c r="H7" s="3">
        <v>1015.2000122070313</v>
      </c>
      <c r="I7" s="3">
        <v>1170.9000549316406</v>
      </c>
      <c r="J7" s="3">
        <v>1333.9999389648438</v>
      </c>
      <c r="K7" s="3">
        <v>1366.9999694824219</v>
      </c>
      <c r="L7" s="3">
        <v>1401.0000610351563</v>
      </c>
      <c r="M7" s="3">
        <v>1866.800048828125</v>
      </c>
      <c r="N7" s="3">
        <v>1619.1999664306641</v>
      </c>
      <c r="O7" s="3">
        <v>1358.0999450683594</v>
      </c>
      <c r="P7" s="3">
        <v>1237.5999755859375</v>
      </c>
      <c r="Q7" s="3">
        <v>1743.5</v>
      </c>
      <c r="R7" s="3">
        <v>1300</v>
      </c>
      <c r="S7" s="3">
        <v>1666.0000305175781</v>
      </c>
      <c r="T7" s="3">
        <v>1194.8999786376953</v>
      </c>
      <c r="U7" s="3">
        <v>1050</v>
      </c>
      <c r="V7" s="3">
        <v>1255.7999572753906</v>
      </c>
      <c r="W7" s="3">
        <v>551.69998168945313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1061.1000137329102</v>
      </c>
      <c r="F8" s="3">
        <v>724.80001831054688</v>
      </c>
      <c r="G8" s="3">
        <v>866.60002136230469</v>
      </c>
      <c r="H8" s="3">
        <v>888.30001068115234</v>
      </c>
      <c r="I8" s="3">
        <v>1170.9000549316406</v>
      </c>
      <c r="J8" s="3">
        <v>1067.199951171875</v>
      </c>
      <c r="K8" s="3">
        <v>1777.0999603271484</v>
      </c>
      <c r="L8" s="3">
        <v>980.70001220703125</v>
      </c>
      <c r="M8" s="3">
        <v>1005.2000427246094</v>
      </c>
      <c r="N8" s="3">
        <v>1177.5999755859375</v>
      </c>
      <c r="O8" s="3">
        <v>1659.8999633789063</v>
      </c>
      <c r="P8" s="3">
        <v>928.19998168945313</v>
      </c>
      <c r="Q8" s="3">
        <v>1109.5</v>
      </c>
      <c r="R8" s="3">
        <v>975</v>
      </c>
      <c r="S8" s="3">
        <v>1666.0000610351563</v>
      </c>
      <c r="T8" s="3">
        <v>1536.2999725341797</v>
      </c>
      <c r="U8" s="3">
        <v>350</v>
      </c>
      <c r="V8" s="3">
        <v>538.19998168945313</v>
      </c>
      <c r="W8" s="3">
        <v>551.69998168945313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187.19999694824219</v>
      </c>
      <c r="F11" s="3">
        <v>120</v>
      </c>
      <c r="G11" s="3">
        <v>147.60000228881836</v>
      </c>
      <c r="H11" s="3">
        <v>151.20000457763672</v>
      </c>
      <c r="I11" s="3">
        <v>180.59999847412109</v>
      </c>
      <c r="J11" s="3">
        <v>79.19999885559082</v>
      </c>
      <c r="K11" s="3">
        <v>108.40000152587891</v>
      </c>
      <c r="L11" s="3">
        <v>111.19999694824219</v>
      </c>
      <c r="M11" s="3">
        <v>114</v>
      </c>
      <c r="N11" s="3">
        <v>116.80000305175781</v>
      </c>
      <c r="O11" s="3">
        <v>89.69999885559082</v>
      </c>
      <c r="P11" s="3">
        <v>122.80000305175781</v>
      </c>
      <c r="Q11" s="3">
        <v>125.59999847412109</v>
      </c>
      <c r="R11" s="3">
        <v>128.80000305175781</v>
      </c>
      <c r="S11" s="3">
        <v>132</v>
      </c>
      <c r="T11" s="3">
        <v>135.19999694824219</v>
      </c>
      <c r="U11" s="3">
        <v>138.80000305175781</v>
      </c>
      <c r="V11" s="3">
        <v>142.39999389648438</v>
      </c>
      <c r="W11" s="3">
        <v>109.5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>
        <v>1.6428046226501465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12.204059600830078</v>
      </c>
      <c r="F14" s="3">
        <v>29.709257125854492</v>
      </c>
      <c r="G14" s="3">
        <v>33.657460689544678</v>
      </c>
      <c r="H14" s="3">
        <v>29.570481300354004</v>
      </c>
      <c r="I14" s="3">
        <v>15.154871463775635</v>
      </c>
      <c r="J14" s="3">
        <v>36.245400667190552</v>
      </c>
      <c r="K14" s="3">
        <v>51.304502010345459</v>
      </c>
      <c r="L14" s="3">
        <v>68.907253265380859</v>
      </c>
      <c r="M14" s="3">
        <v>29.73891806602478</v>
      </c>
      <c r="N14" s="3">
        <v>38.102989196777344</v>
      </c>
      <c r="O14" s="3">
        <v>31.244449853897095</v>
      </c>
      <c r="P14" s="3">
        <v>26.020768165588379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>
        <v>1.6428046226501465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24.408119201660156</v>
      </c>
      <c r="F16" s="3">
        <v>32.836548805236816</v>
      </c>
      <c r="G16" s="3">
        <v>65.712185621261597</v>
      </c>
      <c r="H16" s="3">
        <v>64.069377422332764</v>
      </c>
      <c r="I16" s="3">
        <v>38.729116439819336</v>
      </c>
      <c r="J16" s="3">
        <v>44.87525749206543</v>
      </c>
      <c r="K16" s="3">
        <v>74.303070068359375</v>
      </c>
      <c r="L16" s="3">
        <v>74.347299575805664</v>
      </c>
      <c r="M16" s="3">
        <v>79.923342704772949</v>
      </c>
      <c r="N16" s="3">
        <v>62.869932174682617</v>
      </c>
      <c r="O16" s="3">
        <v>48.819452047348022</v>
      </c>
      <c r="P16" s="3">
        <v>34.027157783508301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74.400001525878906</v>
      </c>
      <c r="F22" s="3">
        <v>76</v>
      </c>
      <c r="G22" s="3">
        <v>78</v>
      </c>
      <c r="H22" s="3">
        <v>80</v>
      </c>
      <c r="I22" s="3">
        <v>82</v>
      </c>
      <c r="J22" s="3">
        <v>63</v>
      </c>
      <c r="K22" s="3">
        <v>64.5</v>
      </c>
      <c r="L22" s="3">
        <v>66.30000114440918</v>
      </c>
      <c r="M22" s="3">
        <v>90.400001525878906</v>
      </c>
      <c r="N22" s="3">
        <v>92.800003051757813</v>
      </c>
      <c r="O22" s="3">
        <v>118.50000381469727</v>
      </c>
      <c r="P22" s="3">
        <v>340.19999694824219</v>
      </c>
      <c r="Q22" s="3">
        <v>1525</v>
      </c>
      <c r="R22" s="3">
        <v>998.40001487731934</v>
      </c>
      <c r="S22" s="3">
        <v>1388.6000022888184</v>
      </c>
      <c r="T22" s="3">
        <v>1291.2000045776367</v>
      </c>
      <c r="U22" s="3">
        <v>2172.5</v>
      </c>
      <c r="V22" s="3">
        <v>1184.4000053405762</v>
      </c>
      <c r="W22" s="3">
        <v>2658.7999687194824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74.400001525878906</v>
      </c>
      <c r="F24" s="3">
        <v>76</v>
      </c>
      <c r="G24" s="3">
        <v>78</v>
      </c>
      <c r="H24" s="3">
        <v>80</v>
      </c>
      <c r="I24" s="3">
        <v>82</v>
      </c>
      <c r="J24" s="3">
        <v>63</v>
      </c>
      <c r="K24" s="3">
        <v>64.5</v>
      </c>
      <c r="L24" s="3">
        <v>88.400001525878906</v>
      </c>
      <c r="M24" s="3">
        <v>90.400001525878906</v>
      </c>
      <c r="N24" s="3">
        <v>278.40000534057617</v>
      </c>
      <c r="O24" s="3">
        <v>355.50000381469727</v>
      </c>
      <c r="P24" s="3">
        <v>267.29999160766602</v>
      </c>
      <c r="Q24" s="3">
        <v>1075</v>
      </c>
      <c r="R24" s="3">
        <v>896.00000762939453</v>
      </c>
      <c r="S24" s="3">
        <v>890.79998779296875</v>
      </c>
      <c r="T24" s="3">
        <v>1156.6999816894531</v>
      </c>
      <c r="U24" s="3">
        <v>1567.5</v>
      </c>
      <c r="V24" s="3">
        <v>1832.9999923706055</v>
      </c>
      <c r="W24" s="3">
        <v>1965.1999702453613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1238.4000244140625</v>
      </c>
      <c r="F26" s="3">
        <v>793.00003051757813</v>
      </c>
      <c r="G26" s="3">
        <v>1463.4000549316406</v>
      </c>
      <c r="H26" s="3">
        <v>666.79998779296875</v>
      </c>
      <c r="I26" s="3">
        <v>1537.2000274658203</v>
      </c>
      <c r="J26" s="3">
        <v>1926.1000366210938</v>
      </c>
      <c r="K26" s="3">
        <v>1615.5</v>
      </c>
      <c r="L26" s="3">
        <v>1656</v>
      </c>
      <c r="M26" s="3">
        <v>1508.800048828125</v>
      </c>
      <c r="N26" s="3">
        <v>1159.8000183105469</v>
      </c>
      <c r="O26" s="3">
        <v>1188.6000366210938</v>
      </c>
      <c r="P26" s="3">
        <v>812.4000244140625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1083.6000213623047</v>
      </c>
      <c r="F27" s="3">
        <v>1427.4000549316406</v>
      </c>
      <c r="G27" s="3">
        <v>1463.4000244140625</v>
      </c>
      <c r="H27" s="3">
        <v>1000.1999816894531</v>
      </c>
      <c r="I27" s="3">
        <v>1708.0000305175781</v>
      </c>
      <c r="J27" s="3">
        <v>1926.1000671386719</v>
      </c>
      <c r="K27" s="3">
        <v>1974.5</v>
      </c>
      <c r="L27" s="3">
        <v>1656</v>
      </c>
      <c r="M27" s="3">
        <v>1131.6000366210938</v>
      </c>
      <c r="N27" s="3">
        <v>1353.1000213623047</v>
      </c>
      <c r="O27" s="3">
        <v>1188.6000366210938</v>
      </c>
      <c r="P27" s="3">
        <v>1015.5000305175781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>
        <v>2.4879939556121826</v>
      </c>
      <c r="H28" s="3">
        <v>2.5501935482025146</v>
      </c>
      <c r="I28" s="3"/>
      <c r="J28" s="3">
        <v>5.3585944175720215</v>
      </c>
      <c r="K28" s="3">
        <v>41.194194316864014</v>
      </c>
      <c r="L28" s="3">
        <v>14.07468318939209</v>
      </c>
      <c r="M28" s="3"/>
      <c r="N28" s="3">
        <v>2.9574422836303711</v>
      </c>
      <c r="O28" s="3">
        <v>6.0627570152282715</v>
      </c>
      <c r="P28" s="3">
        <v>12.428651809692383</v>
      </c>
      <c r="Q28" s="3">
        <v>31.848417997360229</v>
      </c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>
        <v>3.1272902488708496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>
        <v>3.205472469329834</v>
      </c>
      <c r="H30" s="3">
        <v>3.285609245300293</v>
      </c>
      <c r="I30" s="3">
        <v>1.6838746070861816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>
        <v>1.5636451244354248</v>
      </c>
      <c r="G31" s="3">
        <v>4.808208703994751</v>
      </c>
      <c r="H31" s="3">
        <v>4.9284138679504395</v>
      </c>
      <c r="I31" s="3">
        <v>3.3677492141723633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>
        <v>3.1272902488708496</v>
      </c>
      <c r="G32" s="3"/>
      <c r="H32" s="3"/>
      <c r="I32" s="3">
        <v>3.3677492141723633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3.0510149002075195</v>
      </c>
      <c r="F33" s="3">
        <v>3.1272902488708496</v>
      </c>
      <c r="G33" s="3">
        <v>1.602736234664917</v>
      </c>
      <c r="H33" s="3">
        <v>3.285609245300293</v>
      </c>
      <c r="I33" s="3">
        <v>3.3677492141723633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183.30045223236084</v>
      </c>
      <c r="F34" s="3">
        <v>157.03648495674133</v>
      </c>
      <c r="G34" s="3">
        <v>250.06656074523926</v>
      </c>
      <c r="H34" s="3">
        <v>206.23307323455811</v>
      </c>
      <c r="I34" s="3">
        <v>211.38887596130371</v>
      </c>
      <c r="J34" s="3">
        <v>225.9595832824707</v>
      </c>
      <c r="K34" s="3">
        <v>272.85394716262817</v>
      </c>
      <c r="L34" s="3">
        <v>276.42324733734131</v>
      </c>
      <c r="M34" s="3">
        <v>230.00040793418884</v>
      </c>
      <c r="N34" s="3">
        <v>177.66695761680603</v>
      </c>
      <c r="O34" s="3">
        <v>168.10028553009033</v>
      </c>
      <c r="P34" s="3">
        <v>247.68524575233459</v>
      </c>
      <c r="Q34" s="3">
        <v>187.64849853515625</v>
      </c>
      <c r="R34" s="3">
        <v>45.256400108337402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238.017014503479</v>
      </c>
      <c r="F35" s="3">
        <v>260.79272794723511</v>
      </c>
      <c r="G35" s="3">
        <v>296.05581641197205</v>
      </c>
      <c r="H35" s="3">
        <v>232.74875736236572</v>
      </c>
      <c r="I35" s="3">
        <v>178.17062544822693</v>
      </c>
      <c r="J35" s="3">
        <v>269.29429817199707</v>
      </c>
      <c r="K35" s="3">
        <v>272.85394644737244</v>
      </c>
      <c r="L35" s="3">
        <v>282.92732429504395</v>
      </c>
      <c r="M35" s="3">
        <v>276.6671667098999</v>
      </c>
      <c r="N35" s="3">
        <v>259.66708207130432</v>
      </c>
      <c r="O35" s="3">
        <v>217.12953567504883</v>
      </c>
      <c r="P35" s="3">
        <v>315.88841581344604</v>
      </c>
      <c r="Q35" s="3">
        <v>209.72479820251465</v>
      </c>
      <c r="R35" s="3">
        <v>75.427332401275635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298.20522689819336</v>
      </c>
      <c r="F36" s="3">
        <v>286.03073859214783</v>
      </c>
      <c r="G36" s="3">
        <v>290.30716109275818</v>
      </c>
      <c r="H36" s="3">
        <v>229.80256843566895</v>
      </c>
      <c r="I36" s="3">
        <v>226.48808407783508</v>
      </c>
      <c r="J36" s="3">
        <v>278.58029747009277</v>
      </c>
      <c r="K36" s="3">
        <v>256.99034976959229</v>
      </c>
      <c r="L36" s="3">
        <v>295.93548011779785</v>
      </c>
      <c r="M36" s="3">
        <v>266.66714882850647</v>
      </c>
      <c r="N36" s="3">
        <v>259.66708397865295</v>
      </c>
      <c r="O36" s="3">
        <v>220.63162899017334</v>
      </c>
      <c r="P36" s="3">
        <v>276.40237236022949</v>
      </c>
      <c r="Q36" s="3">
        <v>286.99182510375977</v>
      </c>
      <c r="R36" s="3">
        <v>45.256399631500244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38.329319000244141</v>
      </c>
      <c r="Q38" s="3">
        <v>117.86266708374023</v>
      </c>
      <c r="R38" s="3">
        <v>281.88819885253906</v>
      </c>
      <c r="S38" s="3">
        <v>313.7947826385498</v>
      </c>
      <c r="T38" s="3">
        <v>197.43918991088867</v>
      </c>
      <c r="U38" s="3">
        <v>4207.9783897399902</v>
      </c>
      <c r="V38" s="3">
        <v>4582.3401718139648</v>
      </c>
      <c r="W38" s="3">
        <v>3604.2697601318359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1075.6246490478516</v>
      </c>
      <c r="V39" s="3">
        <v>1499.6061706542969</v>
      </c>
      <c r="W39" s="3">
        <v>1358.5588941574097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56.399997711181641</v>
      </c>
      <c r="F41" s="3">
        <v>67.899998664855957</v>
      </c>
      <c r="G41" s="3">
        <v>108.89999961853027</v>
      </c>
      <c r="H41" s="3">
        <v>152.99999904632568</v>
      </c>
      <c r="I41" s="3">
        <v>197.59999656677246</v>
      </c>
      <c r="J41" s="3">
        <v>171.19999408721924</v>
      </c>
      <c r="K41" s="3">
        <v>261.59999656677246</v>
      </c>
      <c r="L41" s="3">
        <v>291.19999122619629</v>
      </c>
      <c r="M41" s="3">
        <v>379.5</v>
      </c>
      <c r="N41" s="3">
        <v>330.40001010894775</v>
      </c>
      <c r="O41" s="3">
        <v>411.39999961853027</v>
      </c>
      <c r="P41" s="3">
        <v>247.99999618530273</v>
      </c>
      <c r="Q41" s="3">
        <v>380.99999809265137</v>
      </c>
      <c r="R41" s="3">
        <v>299</v>
      </c>
      <c r="S41" s="3">
        <v>532.00000762939453</v>
      </c>
      <c r="T41" s="3">
        <v>602.79999923706055</v>
      </c>
      <c r="U41" s="3">
        <v>378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249.59999656677246</v>
      </c>
      <c r="F42" s="3">
        <v>339.20000267028809</v>
      </c>
      <c r="G42" s="3">
        <v>337.89999771118164</v>
      </c>
      <c r="H42" s="3">
        <v>432.90000534057617</v>
      </c>
      <c r="I42" s="3">
        <v>490.20001029968262</v>
      </c>
      <c r="J42" s="3">
        <v>737.09999561309814</v>
      </c>
      <c r="K42" s="3">
        <v>612</v>
      </c>
      <c r="L42" s="3">
        <v>959.40001392364502</v>
      </c>
      <c r="M42" s="3">
        <v>1121.4000129699707</v>
      </c>
      <c r="N42" s="3">
        <v>1238.3999977111816</v>
      </c>
      <c r="O42" s="3">
        <v>1010.8000068664551</v>
      </c>
      <c r="P42" s="3">
        <v>1101.6000099182129</v>
      </c>
      <c r="Q42" s="3">
        <v>1209.3000030517578</v>
      </c>
      <c r="R42" s="3">
        <v>1143.9999942779541</v>
      </c>
      <c r="S42" s="3">
        <v>1532.9999942779541</v>
      </c>
      <c r="T42" s="3">
        <v>1710</v>
      </c>
      <c r="U42" s="3">
        <v>939.40001678466797</v>
      </c>
      <c r="V42" s="3">
        <v>1674.8000106811523</v>
      </c>
      <c r="W42" s="3">
        <v>1384.6000061035156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120</v>
      </c>
      <c r="F43" s="3">
        <v>216.30000019073486</v>
      </c>
      <c r="G43" s="3">
        <v>381.5999927520752</v>
      </c>
      <c r="H43" s="3">
        <v>432.00000190734863</v>
      </c>
      <c r="I43" s="3">
        <v>443.99999618530273</v>
      </c>
      <c r="J43" s="3">
        <v>467.40000534057617</v>
      </c>
      <c r="K43" s="3">
        <v>568.4000072479248</v>
      </c>
      <c r="L43" s="3">
        <v>606.90000152587891</v>
      </c>
      <c r="M43" s="3">
        <v>1036.9999847412109</v>
      </c>
      <c r="N43" s="3">
        <v>1087.5</v>
      </c>
      <c r="O43" s="3">
        <v>1367.399995803833</v>
      </c>
      <c r="P43" s="3">
        <v>1214.399977684021</v>
      </c>
      <c r="Q43" s="3">
        <v>1417.5</v>
      </c>
      <c r="R43" s="3">
        <v>1255.8000068664551</v>
      </c>
      <c r="S43" s="3">
        <v>1604.5999946594238</v>
      </c>
      <c r="T43" s="3">
        <v>1551.5</v>
      </c>
      <c r="U43" s="3">
        <v>1326.1000061035156</v>
      </c>
      <c r="V43" s="3">
        <v>1438.2000122070313</v>
      </c>
      <c r="W43" s="3">
        <v>1742.6999778747559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86.400001525878906</v>
      </c>
      <c r="F44" s="3">
        <v>89.099996566772461</v>
      </c>
      <c r="G44" s="3">
        <v>80.800003051757813</v>
      </c>
      <c r="H44" s="3">
        <v>83.199996948242188</v>
      </c>
      <c r="I44" s="3">
        <v>95.400003433227539</v>
      </c>
      <c r="J44" s="3">
        <v>98.099996566772461</v>
      </c>
      <c r="K44" s="3">
        <v>100.79999828338623</v>
      </c>
      <c r="L44" s="3">
        <v>138</v>
      </c>
      <c r="M44" s="3">
        <v>397.79999542236328</v>
      </c>
      <c r="N44" s="3">
        <v>756</v>
      </c>
      <c r="O44" s="3">
        <v>873.30000686645508</v>
      </c>
      <c r="P44" s="3">
        <v>1045.8000011444092</v>
      </c>
      <c r="Q44" s="3">
        <v>1170</v>
      </c>
      <c r="R44" s="3">
        <v>1010.7999877929688</v>
      </c>
      <c r="S44" s="3">
        <v>992.80000686645508</v>
      </c>
      <c r="T44" s="3">
        <v>1190</v>
      </c>
      <c r="U44" s="3">
        <v>943.80001831054688</v>
      </c>
      <c r="V44" s="3">
        <v>1308.2999906539917</v>
      </c>
      <c r="W44" s="3">
        <v>1410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73.867342948913574</v>
      </c>
      <c r="F46" s="3">
        <v>131.79847455024719</v>
      </c>
      <c r="G46" s="3">
        <v>120.72178936004639</v>
      </c>
      <c r="H46" s="3">
        <v>76.600846290588379</v>
      </c>
      <c r="I46" s="3">
        <v>108.7142813205719</v>
      </c>
      <c r="J46" s="3">
        <v>120.71814346313477</v>
      </c>
      <c r="K46" s="3">
        <v>149.11785745620728</v>
      </c>
      <c r="L46" s="3">
        <v>152.84578990936279</v>
      </c>
      <c r="M46" s="3">
        <v>110.00018644332886</v>
      </c>
      <c r="N46" s="3">
        <v>88.8334801197052</v>
      </c>
      <c r="O46" s="3">
        <v>101.56058835983276</v>
      </c>
      <c r="P46" s="3">
        <v>161.53385591506958</v>
      </c>
      <c r="Q46" s="3">
        <v>180.2897367477417</v>
      </c>
      <c r="R46" s="3">
        <v>230.05337524414063</v>
      </c>
      <c r="S46" s="3">
        <v>328.58032560348511</v>
      </c>
      <c r="T46" s="3">
        <v>83.208139181137085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8.8157939910888672</v>
      </c>
      <c r="F47" s="3">
        <v>18.072376251220703</v>
      </c>
      <c r="G47" s="3">
        <v>37.048370361328125</v>
      </c>
      <c r="H47" s="3">
        <v>37.974578857421875</v>
      </c>
      <c r="I47" s="3"/>
      <c r="J47" s="3">
        <v>39.897038459777832</v>
      </c>
      <c r="K47" s="3">
        <v>132.90701103210449</v>
      </c>
      <c r="L47" s="3">
        <v>73.354442596435547</v>
      </c>
      <c r="M47" s="3">
        <v>32.223555564880371</v>
      </c>
      <c r="N47" s="3">
        <v>33.029145240783691</v>
      </c>
      <c r="O47" s="3">
        <v>45.139827728271484</v>
      </c>
      <c r="P47" s="3">
        <v>34.701244354248047</v>
      </c>
      <c r="Q47" s="3">
        <v>154.13135242462158</v>
      </c>
      <c r="R47" s="3">
        <v>145.83197021484375</v>
      </c>
      <c r="S47" s="3">
        <v>286.49905014038086</v>
      </c>
      <c r="T47" s="3">
        <v>217.05417442321777</v>
      </c>
      <c r="U47" s="3">
        <v>26.174179077148438</v>
      </c>
      <c r="V47" s="3">
        <v>13.414266586303711</v>
      </c>
      <c r="W47" s="3">
        <v>13.74962329864502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38.78907299041748</v>
      </c>
      <c r="F48" s="3">
        <v>51.992274761199951</v>
      </c>
      <c r="G48" s="3">
        <v>72.10105299949646</v>
      </c>
      <c r="H48" s="3">
        <v>48.19798469543457</v>
      </c>
      <c r="I48" s="3">
        <v>52.696459770202637</v>
      </c>
      <c r="J48" s="3">
        <v>57.389736175537109</v>
      </c>
      <c r="K48" s="3">
        <v>79.586060285568237</v>
      </c>
      <c r="L48" s="3">
        <v>78.028940200805664</v>
      </c>
      <c r="M48" s="3">
        <v>54.531587362289429</v>
      </c>
      <c r="N48" s="3">
        <v>29.810602426528931</v>
      </c>
      <c r="O48" s="3">
        <v>45.833796977996826</v>
      </c>
      <c r="P48" s="3">
        <v>90.04431676864624</v>
      </c>
      <c r="Q48" s="3">
        <v>80.256889343261719</v>
      </c>
      <c r="R48" s="3">
        <v>131.62128973007202</v>
      </c>
      <c r="S48" s="3">
        <v>206.58373641967773</v>
      </c>
      <c r="T48" s="3">
        <v>246.31948614120483</v>
      </c>
      <c r="U48" s="3">
        <v>35.435432434082031</v>
      </c>
      <c r="V48" s="3">
        <v>68.102472305297852</v>
      </c>
      <c r="W48" s="3">
        <v>69.805034160614014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68.626823663711548</v>
      </c>
      <c r="F49" s="3">
        <v>88.692705631256104</v>
      </c>
      <c r="G49" s="3">
        <v>103.44933795928955</v>
      </c>
      <c r="H49" s="3">
        <v>77.116773128509521</v>
      </c>
      <c r="I49" s="3">
        <v>102.0993926525116</v>
      </c>
      <c r="J49" s="3">
        <v>118.15534019470215</v>
      </c>
      <c r="K49" s="3">
        <v>114.18869185447693</v>
      </c>
      <c r="L49" s="3">
        <v>117.04341125488281</v>
      </c>
      <c r="M49" s="3">
        <v>58.167025566101074</v>
      </c>
      <c r="N49" s="3">
        <v>74.526502847671509</v>
      </c>
      <c r="O49" s="3">
        <v>64.931212186813354</v>
      </c>
      <c r="P49" s="3">
        <v>93.959285974502563</v>
      </c>
      <c r="Q49" s="3">
        <v>104.33395671844482</v>
      </c>
      <c r="R49" s="3">
        <v>180.97927379608154</v>
      </c>
      <c r="S49" s="3">
        <v>261.39167881011963</v>
      </c>
      <c r="T49" s="3">
        <v>324.10458898544312</v>
      </c>
      <c r="U49" s="3">
        <v>128.45344638824463</v>
      </c>
      <c r="V49" s="3">
        <v>122.58445358276367</v>
      </c>
      <c r="W49" s="3">
        <v>148.91740322113037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101.44834876060486</v>
      </c>
      <c r="F50" s="3">
        <v>110.10128784179688</v>
      </c>
      <c r="G50" s="3">
        <v>134.79762125015259</v>
      </c>
      <c r="H50" s="3">
        <v>128.5279586315155</v>
      </c>
      <c r="I50" s="3">
        <v>105.39292311668396</v>
      </c>
      <c r="J50" s="3">
        <v>128.28293991088867</v>
      </c>
      <c r="K50" s="3">
        <v>128.02974462509155</v>
      </c>
      <c r="L50" s="3">
        <v>109.94987106323242</v>
      </c>
      <c r="M50" s="3">
        <v>69.07334303855896</v>
      </c>
      <c r="N50" s="3">
        <v>67.073854923248291</v>
      </c>
      <c r="O50" s="3">
        <v>76.389661550521851</v>
      </c>
      <c r="P50" s="3">
        <v>152.68383550643921</v>
      </c>
      <c r="Q50" s="3">
        <v>128.41102027893066</v>
      </c>
      <c r="R50" s="3">
        <v>185.09243535995483</v>
      </c>
      <c r="S50" s="3">
        <v>303.55162525177002</v>
      </c>
      <c r="T50" s="3">
        <v>380.28271102905273</v>
      </c>
      <c r="U50" s="3">
        <v>190.46545696258545</v>
      </c>
      <c r="V50" s="3">
        <v>254.24922561645508</v>
      </c>
      <c r="W50" s="3">
        <v>241.99076986312866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262.6394681930542</v>
      </c>
      <c r="F56" s="3">
        <v>286.03075742721558</v>
      </c>
      <c r="G56" s="3">
        <v>313.30178499221802</v>
      </c>
      <c r="H56" s="3">
        <v>309.34960746765137</v>
      </c>
      <c r="I56" s="3">
        <v>289.90475368499756</v>
      </c>
      <c r="J56" s="3">
        <v>247.62694549560547</v>
      </c>
      <c r="K56" s="3">
        <v>276.02667450904846</v>
      </c>
      <c r="L56" s="3">
        <v>312.19567489624023</v>
      </c>
      <c r="M56" s="3">
        <v>283.33383655548096</v>
      </c>
      <c r="N56" s="3">
        <v>239.1670515537262</v>
      </c>
      <c r="O56" s="3">
        <v>238.14206600189209</v>
      </c>
      <c r="P56" s="3">
        <v>337.42626047134399</v>
      </c>
      <c r="Q56" s="3">
        <v>309.06812286376953</v>
      </c>
      <c r="R56" s="3">
        <v>346.96574878692627</v>
      </c>
      <c r="S56" s="3">
        <v>421.35594987869263</v>
      </c>
      <c r="T56" s="3">
        <v>186.22774791717529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175.09296989440918</v>
      </c>
      <c r="F57" s="3">
        <v>218.72938323020935</v>
      </c>
      <c r="G57" s="3">
        <v>232.82059526443481</v>
      </c>
      <c r="H57" s="3">
        <v>206.23306560516357</v>
      </c>
      <c r="I57" s="3">
        <v>241.58729839324951</v>
      </c>
      <c r="J57" s="3">
        <v>185.72021484375</v>
      </c>
      <c r="K57" s="3">
        <v>241.1267364025116</v>
      </c>
      <c r="L57" s="3">
        <v>240.65082168579102</v>
      </c>
      <c r="M57" s="3">
        <v>206.66703224182129</v>
      </c>
      <c r="N57" s="3">
        <v>181.08362793922424</v>
      </c>
      <c r="O57" s="3">
        <v>126.07520961761475</v>
      </c>
      <c r="P57" s="3">
        <v>276.40236854553223</v>
      </c>
      <c r="Q57" s="3">
        <v>250.19801139831543</v>
      </c>
      <c r="R57" s="3">
        <v>286.62387180328369</v>
      </c>
      <c r="S57" s="3">
        <v>359.50553607940674</v>
      </c>
      <c r="T57" s="3">
        <v>134.71794414520264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158.67800521850586</v>
      </c>
      <c r="F58" s="3">
        <v>224.33783197402954</v>
      </c>
      <c r="G58" s="3">
        <v>238.56924843788147</v>
      </c>
      <c r="H58" s="3">
        <v>191.50212574005127</v>
      </c>
      <c r="I58" s="3">
        <v>181.19047212600708</v>
      </c>
      <c r="J58" s="3">
        <v>210.48290252685547</v>
      </c>
      <c r="K58" s="3">
        <v>266.50850248336792</v>
      </c>
      <c r="L58" s="3">
        <v>221.13858795166016</v>
      </c>
      <c r="M58" s="3">
        <v>196.66701579093933</v>
      </c>
      <c r="N58" s="3">
        <v>146.91690850257874</v>
      </c>
      <c r="O58" s="3">
        <v>157.59401273727417</v>
      </c>
      <c r="P58" s="3">
        <v>297.94021654129028</v>
      </c>
      <c r="Q58" s="3">
        <v>250.19800853729248</v>
      </c>
      <c r="R58" s="3">
        <v>256.45294237136841</v>
      </c>
      <c r="S58" s="3">
        <v>320.84902286529541</v>
      </c>
      <c r="T58" s="3">
        <v>130.75565004348755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1209.4080200195313</v>
      </c>
      <c r="F61" s="3">
        <v>1045.0080289840698</v>
      </c>
      <c r="G61" s="3">
        <v>773.52000045776367</v>
      </c>
      <c r="H61" s="3">
        <v>495.63400363922119</v>
      </c>
      <c r="I61" s="3">
        <v>224.36600112915039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1234.6039962768555</v>
      </c>
      <c r="F62" s="3">
        <v>1134.2159872055054</v>
      </c>
      <c r="G62" s="3">
        <v>799.30400466918945</v>
      </c>
      <c r="H62" s="3">
        <v>508.67701530456543</v>
      </c>
      <c r="I62" s="3">
        <v>171.57399940490723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1448.7699851989746</v>
      </c>
      <c r="F63" s="3">
        <v>1274.4000062942505</v>
      </c>
      <c r="G63" s="3">
        <v>863.76400375366211</v>
      </c>
      <c r="H63" s="3">
        <v>743.45100975036621</v>
      </c>
      <c r="I63" s="3">
        <v>263.95999717712402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1511.7599716186523</v>
      </c>
      <c r="F64" s="3">
        <v>1414.5839872360229</v>
      </c>
      <c r="G64" s="3">
        <v>1005.5759983062744</v>
      </c>
      <c r="H64" s="3">
        <v>926.05301284790039</v>
      </c>
      <c r="I64" s="3">
        <v>237.56399536132813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43.824081420898438</v>
      </c>
      <c r="F67" s="3">
        <v>44.906154632568359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572.13681793212891</v>
      </c>
      <c r="F68" s="3">
        <v>430.45700311660767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81.899999618530273</v>
      </c>
      <c r="G70" s="3">
        <v>204</v>
      </c>
      <c r="H70" s="3">
        <v>332.10000228881836</v>
      </c>
      <c r="I70" s="3">
        <v>340.20000076293945</v>
      </c>
      <c r="J70" s="3">
        <v>232.19999885559082</v>
      </c>
      <c r="K70" s="3">
        <v>329.9999942779541</v>
      </c>
      <c r="L70" s="3">
        <v>648</v>
      </c>
      <c r="M70" s="3">
        <v>736.70000267028809</v>
      </c>
      <c r="N70" s="3">
        <v>1206.9999828338623</v>
      </c>
      <c r="O70" s="3">
        <v>1416.1999950408936</v>
      </c>
      <c r="P70" s="3">
        <v>1564.5000267028809</v>
      </c>
      <c r="Q70" s="3">
        <v>1239.3000144958496</v>
      </c>
      <c r="R70" s="3">
        <v>1397.299994468689</v>
      </c>
      <c r="S70" s="3">
        <v>1288</v>
      </c>
      <c r="T70" s="3">
        <v>1881</v>
      </c>
      <c r="U70" s="3">
        <v>2028.0000171661377</v>
      </c>
      <c r="V70" s="3">
        <v>1868.3999862670898</v>
      </c>
      <c r="W70" s="3">
        <v>2389.5000038146973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402.78199768066406</v>
      </c>
      <c r="F74" s="3">
        <v>73.819999694824219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293.12800216674805</v>
      </c>
      <c r="F75" s="3">
        <v>55.364999771118164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459.22300338745117</v>
      </c>
      <c r="F76" s="3">
        <v>36.909999847412109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10"/>
    </row>
    <row r="121" spans="1:23" x14ac:dyDescent="0.3">
      <c r="A121" t="s">
        <v>13</v>
      </c>
      <c r="E121" s="3">
        <f t="shared" ref="E121:W121" si="0">SUM(E6:E120)</f>
        <v>14233.279666900635</v>
      </c>
      <c r="F121" s="3">
        <f t="shared" si="0"/>
        <v>12515.572660684586</v>
      </c>
      <c r="G121" s="3">
        <f t="shared" si="0"/>
        <v>11719.67752122879</v>
      </c>
      <c r="H121" s="3">
        <f t="shared" si="0"/>
        <v>9843.9776773452759</v>
      </c>
      <c r="I121" s="3">
        <f t="shared" si="0"/>
        <v>10159.768443346024</v>
      </c>
      <c r="J121" s="3">
        <f t="shared" si="0"/>
        <v>10133.186675786972</v>
      </c>
      <c r="K121" s="3">
        <f t="shared" si="0"/>
        <v>11201.291216135025</v>
      </c>
      <c r="L121" s="3">
        <f t="shared" si="0"/>
        <v>10920.92290687561</v>
      </c>
      <c r="M121" s="3">
        <f t="shared" si="0"/>
        <v>11373.260742664337</v>
      </c>
      <c r="N121" s="3">
        <f t="shared" si="0"/>
        <v>12078.372644662857</v>
      </c>
      <c r="O121" s="3">
        <f t="shared" si="0"/>
        <v>12585.654476642609</v>
      </c>
      <c r="P121" s="3">
        <f t="shared" si="0"/>
        <v>12293.773330211639</v>
      </c>
      <c r="Q121" s="3">
        <f t="shared" si="0"/>
        <v>13286.663319349289</v>
      </c>
      <c r="R121" s="3">
        <f t="shared" si="0"/>
        <v>11616.549247264862</v>
      </c>
      <c r="S121" s="3">
        <f t="shared" si="0"/>
        <v>14495.911792755127</v>
      </c>
      <c r="T121" s="3">
        <f t="shared" si="0"/>
        <v>14149.709565401077</v>
      </c>
      <c r="U121" s="3">
        <f t="shared" si="0"/>
        <v>16558.231615066528</v>
      </c>
      <c r="V121" s="3">
        <f t="shared" si="0"/>
        <v>17783.796690940857</v>
      </c>
      <c r="W121" s="3">
        <f t="shared" si="0"/>
        <v>18200.991374969482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>
        <v>2322.0000457763672</v>
      </c>
      <c r="F126" s="3">
        <v>2220.4000854492188</v>
      </c>
      <c r="G126" s="3">
        <v>2926.8000793457031</v>
      </c>
      <c r="H126" s="3">
        <v>1666.9999694824219</v>
      </c>
      <c r="I126" s="3">
        <v>3245.2000579833984</v>
      </c>
      <c r="J126" s="3">
        <v>3852.2001037597656</v>
      </c>
      <c r="K126" s="3">
        <v>3590</v>
      </c>
      <c r="L126" s="3">
        <v>3312</v>
      </c>
      <c r="M126" s="3">
        <v>2640.4000854492188</v>
      </c>
      <c r="N126" s="3">
        <v>2512.9000396728516</v>
      </c>
      <c r="O126" s="3">
        <v>2377.2000732421875</v>
      </c>
      <c r="P126" s="3">
        <v>1827.9000549316406</v>
      </c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1464.3608951568604</v>
      </c>
      <c r="F128" s="3">
        <v>1541.7631554603577</v>
      </c>
      <c r="G128" s="3">
        <v>1416.7999954223633</v>
      </c>
      <c r="H128" s="3">
        <v>1744.4000101089478</v>
      </c>
      <c r="I128" s="3">
        <v>1912.0000057220459</v>
      </c>
      <c r="J128" s="3">
        <v>1911.1999893188477</v>
      </c>
      <c r="K128" s="3">
        <v>2110.1999979019165</v>
      </c>
      <c r="L128" s="3">
        <v>2909.4000062942505</v>
      </c>
      <c r="M128" s="3">
        <v>3967.1999988555908</v>
      </c>
      <c r="N128" s="3">
        <v>5107.3000020980835</v>
      </c>
      <c r="O128" s="3">
        <v>5642.8000106811523</v>
      </c>
      <c r="P128" s="3">
        <v>5904.6000032424927</v>
      </c>
      <c r="Q128" s="3">
        <v>8142.7000141143799</v>
      </c>
      <c r="R128" s="3">
        <v>7130.1000089645386</v>
      </c>
      <c r="S128" s="3">
        <v>8361.7999935150146</v>
      </c>
      <c r="T128" s="3">
        <v>9518.3999824523926</v>
      </c>
      <c r="U128" s="3">
        <v>9494.100061416626</v>
      </c>
      <c r="V128" s="3">
        <v>9449.4999914169312</v>
      </c>
      <c r="W128" s="3">
        <v>11660.299926757813</v>
      </c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8206.8186893463135</v>
      </c>
      <c r="F129" s="3">
        <v>6941.409373998642</v>
      </c>
      <c r="G129" s="3">
        <v>5642.8774037361145</v>
      </c>
      <c r="H129" s="3">
        <v>4529.0776748657227</v>
      </c>
      <c r="I129" s="3">
        <v>2660.768269777298</v>
      </c>
      <c r="J129" s="3">
        <v>1968.58669257164</v>
      </c>
      <c r="K129" s="3">
        <v>2356.9912884235382</v>
      </c>
      <c r="L129" s="3">
        <v>2317.8228273391724</v>
      </c>
      <c r="M129" s="3">
        <v>1893.6605668067932</v>
      </c>
      <c r="N129" s="3">
        <v>1661.3726608753204</v>
      </c>
      <c r="O129" s="3">
        <v>1547.6544842720032</v>
      </c>
      <c r="P129" s="3">
        <v>2395.4733147621155</v>
      </c>
      <c r="Q129" s="3">
        <v>2290.9633052349091</v>
      </c>
      <c r="R129" s="3">
        <v>2211.4492383003235</v>
      </c>
      <c r="S129" s="3">
        <v>2802.1117076873779</v>
      </c>
      <c r="T129" s="3">
        <v>1900.1096317768097</v>
      </c>
      <c r="U129" s="3">
        <v>5664.1315536499023</v>
      </c>
      <c r="V129" s="3">
        <v>6540.296760559082</v>
      </c>
      <c r="W129" s="3">
        <v>5437.2914848327637</v>
      </c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>
        <v>2240.1000366210938</v>
      </c>
      <c r="F130" s="3">
        <v>1812.0000457763672</v>
      </c>
      <c r="G130" s="3">
        <v>1733.2000427246094</v>
      </c>
      <c r="H130" s="3">
        <v>1903.5000228881836</v>
      </c>
      <c r="I130" s="3">
        <v>2341.8001098632813</v>
      </c>
      <c r="J130" s="3">
        <v>2401.1998901367188</v>
      </c>
      <c r="K130" s="3">
        <v>3144.0999298095703</v>
      </c>
      <c r="L130" s="3">
        <v>2381.7000732421875</v>
      </c>
      <c r="M130" s="3">
        <v>2872.0000915527344</v>
      </c>
      <c r="N130" s="3">
        <v>2796.7999420166016</v>
      </c>
      <c r="O130" s="3">
        <v>3017.9999084472656</v>
      </c>
      <c r="P130" s="3">
        <v>2165.7999572753906</v>
      </c>
      <c r="Q130" s="3">
        <v>2853</v>
      </c>
      <c r="R130" s="3">
        <v>2275</v>
      </c>
      <c r="S130" s="3">
        <v>3332.0000915527344</v>
      </c>
      <c r="T130" s="3">
        <v>2731.199951171875</v>
      </c>
      <c r="U130" s="3">
        <v>1400</v>
      </c>
      <c r="V130" s="3">
        <v>1793.9999389648438</v>
      </c>
      <c r="W130" s="3">
        <v>1103.3999633789063</v>
      </c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>
        <v>943.20001220703125</v>
      </c>
      <c r="F140" s="3">
        <v>1087.2000274658203</v>
      </c>
      <c r="G140" s="3">
        <v>866.60002136230469</v>
      </c>
      <c r="H140" s="3">
        <v>1015.2000122070313</v>
      </c>
      <c r="I140" s="3">
        <v>1170.9000549316406</v>
      </c>
      <c r="J140" s="3">
        <v>1333.9999389648438</v>
      </c>
      <c r="K140" s="3">
        <v>1366.9999694824219</v>
      </c>
      <c r="L140" s="3">
        <v>1401.0000610351563</v>
      </c>
      <c r="M140" s="3">
        <v>1866.800048828125</v>
      </c>
      <c r="N140" s="3">
        <v>1766.3999633789063</v>
      </c>
      <c r="O140" s="3">
        <v>1207.199951171875</v>
      </c>
      <c r="P140" s="3">
        <v>1392.2999725341797</v>
      </c>
      <c r="Q140" s="3">
        <v>1743.5</v>
      </c>
      <c r="R140" s="3">
        <v>1300</v>
      </c>
      <c r="S140" s="3">
        <v>1666.0000305175781</v>
      </c>
      <c r="T140" s="3">
        <v>1365.5999755859375</v>
      </c>
      <c r="U140" s="3">
        <v>1050</v>
      </c>
      <c r="V140" s="3">
        <v>1076.3999633789063</v>
      </c>
      <c r="W140" s="3">
        <v>551.69998168945313</v>
      </c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>
        <v>1061.1000137329102</v>
      </c>
      <c r="F141" s="3">
        <v>724.80001831054688</v>
      </c>
      <c r="G141" s="3">
        <v>866.60002136230469</v>
      </c>
      <c r="H141" s="3">
        <v>1015.2000122070313</v>
      </c>
      <c r="I141" s="3">
        <v>1301.0000610351563</v>
      </c>
      <c r="J141" s="3">
        <v>933.79995727539063</v>
      </c>
      <c r="K141" s="3">
        <v>1640.3999633789063</v>
      </c>
      <c r="L141" s="3">
        <v>980.70001220703125</v>
      </c>
      <c r="M141" s="3">
        <v>1148.800048828125</v>
      </c>
      <c r="N141" s="3">
        <v>1177.5999755859375</v>
      </c>
      <c r="O141" s="3">
        <v>1659.8999633789063</v>
      </c>
      <c r="P141" s="3">
        <v>928.19998168945313</v>
      </c>
      <c r="Q141" s="3">
        <v>1109.5</v>
      </c>
      <c r="R141" s="3">
        <v>975</v>
      </c>
      <c r="S141" s="3">
        <v>1666.0000610351563</v>
      </c>
      <c r="T141" s="3">
        <v>1536.2999725341797</v>
      </c>
      <c r="U141" s="3">
        <v>525</v>
      </c>
      <c r="V141" s="3">
        <v>538.19998168945313</v>
      </c>
      <c r="W141" s="3">
        <v>551.69998168945313</v>
      </c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>
        <v>187.19999694824219</v>
      </c>
      <c r="F144" s="3">
        <v>120</v>
      </c>
      <c r="G144" s="3">
        <v>147.60000228881836</v>
      </c>
      <c r="H144" s="3">
        <v>151.20000457763672</v>
      </c>
      <c r="I144" s="3">
        <v>180.59999847412109</v>
      </c>
      <c r="J144" s="3">
        <v>79.19999885559082</v>
      </c>
      <c r="K144" s="3">
        <v>108.40000152587891</v>
      </c>
      <c r="L144" s="3">
        <v>111.19999694824219</v>
      </c>
      <c r="M144" s="3">
        <v>114</v>
      </c>
      <c r="N144" s="3">
        <v>116.80000305175781</v>
      </c>
      <c r="O144" s="3">
        <v>89.69999885559082</v>
      </c>
      <c r="P144" s="3">
        <v>122.80000305175781</v>
      </c>
      <c r="Q144" s="3">
        <v>125.59999847412109</v>
      </c>
      <c r="R144" s="3">
        <v>128.80000305175781</v>
      </c>
      <c r="S144" s="3">
        <v>132</v>
      </c>
      <c r="T144" s="3">
        <v>135.19999694824219</v>
      </c>
      <c r="U144" s="3">
        <v>138.80000305175781</v>
      </c>
      <c r="V144" s="3">
        <v>142.39999389648438</v>
      </c>
      <c r="W144" s="3">
        <v>109.5</v>
      </c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/>
      <c r="F146" s="3"/>
      <c r="G146" s="3"/>
      <c r="H146" s="3">
        <v>1.6428046226501465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>
        <v>19.831596851348877</v>
      </c>
      <c r="F147" s="3">
        <v>29.709257125854492</v>
      </c>
      <c r="G147" s="3">
        <v>33.657460689544678</v>
      </c>
      <c r="H147" s="3">
        <v>31.21328592300415</v>
      </c>
      <c r="I147" s="3">
        <v>25.258120059967041</v>
      </c>
      <c r="J147" s="3">
        <v>39.697342872619629</v>
      </c>
      <c r="K147" s="3">
        <v>33.613293647766113</v>
      </c>
      <c r="L147" s="3">
        <v>48.960416793823242</v>
      </c>
      <c r="M147" s="3">
        <v>42.749695301055908</v>
      </c>
      <c r="N147" s="3">
        <v>40.008138656616211</v>
      </c>
      <c r="O147" s="3">
        <v>31.244449853897095</v>
      </c>
      <c r="P147" s="3">
        <v>20.0159752368927</v>
      </c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/>
      <c r="F148" s="3"/>
      <c r="G148" s="3"/>
      <c r="H148" s="3">
        <v>1.6428046226501465</v>
      </c>
      <c r="I148" s="3">
        <v>1.6838746070861816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>
        <v>24.408119201660156</v>
      </c>
      <c r="F149" s="3">
        <v>32.836548805236816</v>
      </c>
      <c r="G149" s="3">
        <v>65.712185621261597</v>
      </c>
      <c r="H149" s="3">
        <v>72.283401012420654</v>
      </c>
      <c r="I149" s="3">
        <v>33.677492618560791</v>
      </c>
      <c r="J149" s="3">
        <v>58.683030128479004</v>
      </c>
      <c r="K149" s="3">
        <v>65.457469463348389</v>
      </c>
      <c r="L149" s="3">
        <v>70.720602035522461</v>
      </c>
      <c r="M149" s="3">
        <v>63.195201635360718</v>
      </c>
      <c r="N149" s="3">
        <v>60.964780807495117</v>
      </c>
      <c r="O149" s="3">
        <v>39.055562019348145</v>
      </c>
      <c r="P149" s="3">
        <v>38.030354499816895</v>
      </c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>
        <v>74.400001525878906</v>
      </c>
      <c r="F156" s="3">
        <v>76</v>
      </c>
      <c r="G156" s="3">
        <v>78</v>
      </c>
      <c r="H156" s="3">
        <v>80</v>
      </c>
      <c r="I156" s="3">
        <v>82</v>
      </c>
      <c r="J156" s="3">
        <v>63</v>
      </c>
      <c r="K156" s="3">
        <v>64.5</v>
      </c>
      <c r="L156" s="3">
        <v>66.30000114440918</v>
      </c>
      <c r="M156" s="3">
        <v>90.400001525878906</v>
      </c>
      <c r="N156" s="3">
        <v>69.600002288818359</v>
      </c>
      <c r="O156" s="3">
        <v>118.50000381469727</v>
      </c>
      <c r="P156" s="3">
        <v>267.29999542236328</v>
      </c>
      <c r="Q156" s="3">
        <v>1550</v>
      </c>
      <c r="R156" s="3">
        <v>1075.1999912261963</v>
      </c>
      <c r="S156" s="3">
        <v>1388.6000022888184</v>
      </c>
      <c r="T156" s="3">
        <v>1291.2000026702881</v>
      </c>
      <c r="U156" s="3">
        <v>2255</v>
      </c>
      <c r="V156" s="3">
        <v>1156.1999931335449</v>
      </c>
      <c r="W156" s="3">
        <v>2716.6000213623047</v>
      </c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>
        <v>74.400001525878906</v>
      </c>
      <c r="F158" s="3">
        <v>76</v>
      </c>
      <c r="G158" s="3">
        <v>78</v>
      </c>
      <c r="H158" s="3">
        <v>80</v>
      </c>
      <c r="I158" s="3">
        <v>82</v>
      </c>
      <c r="J158" s="3">
        <v>63</v>
      </c>
      <c r="K158" s="3">
        <v>64.5</v>
      </c>
      <c r="L158" s="3">
        <v>88.400001525878906</v>
      </c>
      <c r="M158" s="3">
        <v>90.400001525878906</v>
      </c>
      <c r="N158" s="3">
        <v>278.40000534057617</v>
      </c>
      <c r="O158" s="3">
        <v>355.50000381469727</v>
      </c>
      <c r="P158" s="3">
        <v>267.29999542236328</v>
      </c>
      <c r="Q158" s="3">
        <v>1050</v>
      </c>
      <c r="R158" s="3">
        <v>921.60000610351563</v>
      </c>
      <c r="S158" s="3">
        <v>943.20000457763672</v>
      </c>
      <c r="T158" s="3">
        <v>1183.5999755859375</v>
      </c>
      <c r="U158" s="3">
        <v>1567.5</v>
      </c>
      <c r="V158" s="3">
        <v>2030.4000358581543</v>
      </c>
      <c r="W158" s="3">
        <v>1994.0999603271484</v>
      </c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>
        <v>1238.4000244140625</v>
      </c>
      <c r="F160" s="3">
        <v>793.00003051757813</v>
      </c>
      <c r="G160" s="3">
        <v>1463.4000549316406</v>
      </c>
      <c r="H160" s="3">
        <v>666.79998779296875</v>
      </c>
      <c r="I160" s="3">
        <v>1537.2000274658203</v>
      </c>
      <c r="J160" s="3">
        <v>1400.800048828125</v>
      </c>
      <c r="K160" s="3">
        <v>1436</v>
      </c>
      <c r="L160" s="3">
        <v>1656</v>
      </c>
      <c r="M160" s="3">
        <v>1508.800048828125</v>
      </c>
      <c r="N160" s="3">
        <v>966.50001525878906</v>
      </c>
      <c r="O160" s="3">
        <v>1386.7000427246094</v>
      </c>
      <c r="P160" s="3">
        <v>812.4000244140625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>
        <v>1083.6000213623047</v>
      </c>
      <c r="F161" s="3">
        <v>1427.4000549316406</v>
      </c>
      <c r="G161" s="3">
        <v>1463.4000244140625</v>
      </c>
      <c r="H161" s="3">
        <v>1000.1999816894531</v>
      </c>
      <c r="I161" s="3">
        <v>1024.8000183105469</v>
      </c>
      <c r="J161" s="3">
        <v>2101.2000732421875</v>
      </c>
      <c r="K161" s="3">
        <v>1795</v>
      </c>
      <c r="L161" s="3">
        <v>1472</v>
      </c>
      <c r="M161" s="3">
        <v>1131.6000366210938</v>
      </c>
      <c r="N161" s="3">
        <v>1353.1000213623047</v>
      </c>
      <c r="O161" s="3">
        <v>1188.6000366210938</v>
      </c>
      <c r="P161" s="3">
        <v>1015.5000305175781</v>
      </c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/>
      <c r="F162" s="3"/>
      <c r="G162" s="3">
        <v>2.4879939556121826</v>
      </c>
      <c r="H162" s="3">
        <v>2.5501935482025146</v>
      </c>
      <c r="I162" s="3">
        <v>5.2278971672058105</v>
      </c>
      <c r="J162" s="3">
        <v>10.717188835144043</v>
      </c>
      <c r="K162" s="3">
        <v>35.701634883880615</v>
      </c>
      <c r="L162" s="3">
        <v>16.889619827270508</v>
      </c>
      <c r="M162" s="3"/>
      <c r="N162" s="3"/>
      <c r="O162" s="3">
        <v>6.0627570152282715</v>
      </c>
      <c r="P162" s="3">
        <v>15.535814762115479</v>
      </c>
      <c r="Q162" s="3">
        <v>35.033259868621826</v>
      </c>
      <c r="R162" s="3"/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/>
      <c r="F163" s="3">
        <v>3.1272902488708496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/>
      <c r="F164" s="3"/>
      <c r="G164" s="3">
        <v>3.205472469329834</v>
      </c>
      <c r="H164" s="3">
        <v>1.6428046226501465</v>
      </c>
      <c r="I164" s="3">
        <v>3.3677492141723633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/>
      <c r="F165" s="3">
        <v>1.5636451244354248</v>
      </c>
      <c r="G165" s="3">
        <v>4.808208703994751</v>
      </c>
      <c r="H165" s="3">
        <v>4.9284138679504395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/>
      <c r="F166" s="3">
        <v>3.1272902488708496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>
        <v>1.5255074501037598</v>
      </c>
      <c r="F167" s="3">
        <v>3.1272902488708496</v>
      </c>
      <c r="G167" s="3">
        <v>1.602736234664917</v>
      </c>
      <c r="H167" s="3">
        <v>4.9284138679504395</v>
      </c>
      <c r="I167" s="3">
        <v>1.6838746070861816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>
        <v>194.24376392364502</v>
      </c>
      <c r="F168" s="3">
        <v>157.03648495674133</v>
      </c>
      <c r="G168" s="3">
        <v>250.06656074523926</v>
      </c>
      <c r="H168" s="3">
        <v>206.23306941986084</v>
      </c>
      <c r="I168" s="3">
        <v>175.15078210830688</v>
      </c>
      <c r="J168" s="3">
        <v>198.1015510559082</v>
      </c>
      <c r="K168" s="3">
        <v>218.91770911216736</v>
      </c>
      <c r="L168" s="3">
        <v>240.65082550048828</v>
      </c>
      <c r="M168" s="3">
        <v>200.00035643577576</v>
      </c>
      <c r="N168" s="3">
        <v>177.66695356369019</v>
      </c>
      <c r="O168" s="3">
        <v>168.1002836227417</v>
      </c>
      <c r="P168" s="3">
        <v>247.68524408340454</v>
      </c>
      <c r="Q168" s="3">
        <v>176.6103572845459</v>
      </c>
      <c r="R168" s="3">
        <v>33.942300796508789</v>
      </c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>
        <v>243.48866748809814</v>
      </c>
      <c r="F169" s="3">
        <v>260.79272794723511</v>
      </c>
      <c r="G169" s="3">
        <v>296.05581641197205</v>
      </c>
      <c r="H169" s="3">
        <v>256.31826114654541</v>
      </c>
      <c r="I169" s="3">
        <v>181.19046521186829</v>
      </c>
      <c r="J169" s="3">
        <v>241.43626594543457</v>
      </c>
      <c r="K169" s="3">
        <v>218.91770577430725</v>
      </c>
      <c r="L169" s="3">
        <v>243.90286445617676</v>
      </c>
      <c r="M169" s="3">
        <v>256.66712665557861</v>
      </c>
      <c r="N169" s="3">
        <v>256.25040936470032</v>
      </c>
      <c r="O169" s="3">
        <v>227.63581132888794</v>
      </c>
      <c r="P169" s="3">
        <v>290.76093077659607</v>
      </c>
      <c r="Q169" s="3">
        <v>183.9691219329834</v>
      </c>
      <c r="R169" s="3">
        <v>67.884601593017578</v>
      </c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>
        <v>284.52608680725098</v>
      </c>
      <c r="F170" s="3">
        <v>286.03073859214783</v>
      </c>
      <c r="G170" s="3">
        <v>290.30716109275818</v>
      </c>
      <c r="H170" s="3">
        <v>215.07163333892822</v>
      </c>
      <c r="I170" s="3">
        <v>190.2499942779541</v>
      </c>
      <c r="J170" s="3">
        <v>247.62693023681641</v>
      </c>
      <c r="K170" s="3">
        <v>263.3357880115509</v>
      </c>
      <c r="L170" s="3">
        <v>279.67527961730957</v>
      </c>
      <c r="M170" s="3">
        <v>263.3338143825531</v>
      </c>
      <c r="N170" s="3">
        <v>269.9171028137207</v>
      </c>
      <c r="O170" s="3">
        <v>203.12117910385132</v>
      </c>
      <c r="P170" s="3">
        <v>294.35057067871094</v>
      </c>
      <c r="Q170" s="3">
        <v>290.67120838165283</v>
      </c>
      <c r="R170" s="3">
        <v>64.113233089447021</v>
      </c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>
        <v>38.329319000244141</v>
      </c>
      <c r="Q172" s="3">
        <v>117.86266708374023</v>
      </c>
      <c r="R172" s="3">
        <v>281.88819313049316</v>
      </c>
      <c r="S172" s="3">
        <v>327.11440086364746</v>
      </c>
      <c r="T172" s="3">
        <v>253.85039138793945</v>
      </c>
      <c r="U172" s="3">
        <v>4108.8971786499023</v>
      </c>
      <c r="V172" s="3">
        <v>4772.7606506347656</v>
      </c>
      <c r="W172" s="3">
        <v>3324.7255258560181</v>
      </c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1152.9603424072266</v>
      </c>
      <c r="V173" s="3">
        <v>1579.6031894683838</v>
      </c>
      <c r="W173" s="3">
        <v>1369.9004192352295</v>
      </c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>
        <v>56.399997711181641</v>
      </c>
      <c r="F175" s="3">
        <v>67.899998664855957</v>
      </c>
      <c r="G175" s="3">
        <v>108.89999961853027</v>
      </c>
      <c r="H175" s="3">
        <v>163.19999885559082</v>
      </c>
      <c r="I175" s="3">
        <v>197.5999927520752</v>
      </c>
      <c r="J175" s="3">
        <v>171.19999504089355</v>
      </c>
      <c r="K175" s="3">
        <v>228.89999389648438</v>
      </c>
      <c r="L175" s="3">
        <v>246.39999485015869</v>
      </c>
      <c r="M175" s="3">
        <v>414</v>
      </c>
      <c r="N175" s="3">
        <v>342.20001029968262</v>
      </c>
      <c r="O175" s="3">
        <v>459.79999732971191</v>
      </c>
      <c r="P175" s="3">
        <v>247.99999618530273</v>
      </c>
      <c r="Q175" s="3">
        <v>419.09999752044678</v>
      </c>
      <c r="R175" s="3">
        <v>273</v>
      </c>
      <c r="S175" s="3">
        <v>558.60000610351563</v>
      </c>
      <c r="T175" s="3">
        <v>602.79999923706055</v>
      </c>
      <c r="U175" s="3">
        <v>378</v>
      </c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>
        <v>249.60000038146973</v>
      </c>
      <c r="F176" s="3">
        <v>339.20000267028809</v>
      </c>
      <c r="G176" s="3">
        <v>337.89999771118164</v>
      </c>
      <c r="H176" s="3">
        <v>410.70000839233398</v>
      </c>
      <c r="I176" s="3">
        <v>456.00000190734863</v>
      </c>
      <c r="J176" s="3">
        <v>666.89999103546143</v>
      </c>
      <c r="K176" s="3">
        <v>588</v>
      </c>
      <c r="L176" s="3">
        <v>922.50001907348633</v>
      </c>
      <c r="M176" s="3">
        <v>1209.6000022888184</v>
      </c>
      <c r="N176" s="3">
        <v>1341.599983215332</v>
      </c>
      <c r="O176" s="3">
        <v>1063.9999961853027</v>
      </c>
      <c r="P176" s="3">
        <v>1196.7999992370605</v>
      </c>
      <c r="Q176" s="3">
        <v>1306.5999870300293</v>
      </c>
      <c r="R176" s="3">
        <v>1172.6000032424927</v>
      </c>
      <c r="S176" s="3">
        <v>1489.2000102996826</v>
      </c>
      <c r="T176" s="3">
        <v>1815</v>
      </c>
      <c r="U176" s="3">
        <v>893.20001983642578</v>
      </c>
      <c r="V176" s="3">
        <v>1706.400013923645</v>
      </c>
      <c r="W176" s="3">
        <v>1432.9000091552734</v>
      </c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>
        <v>120</v>
      </c>
      <c r="F177" s="3">
        <v>216.30000019073486</v>
      </c>
      <c r="G177" s="3">
        <v>381.5999927520752</v>
      </c>
      <c r="H177" s="3">
        <v>421.20000648498535</v>
      </c>
      <c r="I177" s="3">
        <v>443.9999942779541</v>
      </c>
      <c r="J177" s="3">
        <v>444.60000228881836</v>
      </c>
      <c r="K177" s="3">
        <v>626.39999771118164</v>
      </c>
      <c r="L177" s="3">
        <v>535.50000381469727</v>
      </c>
      <c r="M177" s="3">
        <v>1085.8000135421753</v>
      </c>
      <c r="N177" s="3">
        <v>1125</v>
      </c>
      <c r="O177" s="3">
        <v>1431.8999996185303</v>
      </c>
      <c r="P177" s="3">
        <v>1240.800012588501</v>
      </c>
      <c r="Q177" s="3">
        <v>1471.5</v>
      </c>
      <c r="R177" s="3">
        <v>1311.0000114440918</v>
      </c>
      <c r="S177" s="3">
        <v>1632.9999980926514</v>
      </c>
      <c r="T177" s="3">
        <v>1479</v>
      </c>
      <c r="U177" s="3">
        <v>1385.7000045776367</v>
      </c>
      <c r="V177" s="3">
        <v>1468.8000087738037</v>
      </c>
      <c r="W177" s="3">
        <v>1726.9999980926514</v>
      </c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>
        <v>86.400001525878906</v>
      </c>
      <c r="F178" s="3">
        <v>89.099996566772461</v>
      </c>
      <c r="G178" s="3">
        <v>80.800003051757813</v>
      </c>
      <c r="H178" s="3">
        <v>83.199996948242188</v>
      </c>
      <c r="I178" s="3">
        <v>106.00000381469727</v>
      </c>
      <c r="J178" s="3">
        <v>98.099996566772461</v>
      </c>
      <c r="K178" s="3">
        <v>100.79999828338623</v>
      </c>
      <c r="L178" s="3">
        <v>172.5</v>
      </c>
      <c r="M178" s="3">
        <v>409.49999618530273</v>
      </c>
      <c r="N178" s="3">
        <v>804</v>
      </c>
      <c r="O178" s="3">
        <v>910.20001220703125</v>
      </c>
      <c r="P178" s="3">
        <v>1020.6000118255615</v>
      </c>
      <c r="Q178" s="3">
        <v>1183</v>
      </c>
      <c r="R178" s="3">
        <v>1050.6999855041504</v>
      </c>
      <c r="S178" s="3">
        <v>992.80000686645508</v>
      </c>
      <c r="T178" s="3">
        <v>1260</v>
      </c>
      <c r="U178" s="3">
        <v>1015.3000030517578</v>
      </c>
      <c r="V178" s="3">
        <v>1308.300009727478</v>
      </c>
      <c r="W178" s="3">
        <v>1395</v>
      </c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>
        <v>65.659859657287598</v>
      </c>
      <c r="F180" s="3">
        <v>131.79847455024719</v>
      </c>
      <c r="G180" s="3">
        <v>120.72178936004639</v>
      </c>
      <c r="H180" s="3">
        <v>91.331782341003418</v>
      </c>
      <c r="I180" s="3">
        <v>78.515868902206421</v>
      </c>
      <c r="J180" s="3">
        <v>102.14612007141113</v>
      </c>
      <c r="K180" s="3">
        <v>139.59969615936279</v>
      </c>
      <c r="L180" s="3">
        <v>136.58559894561768</v>
      </c>
      <c r="M180" s="3">
        <v>103.33350515365601</v>
      </c>
      <c r="N180" s="3">
        <v>88.833482265472412</v>
      </c>
      <c r="O180" s="3">
        <v>77.045962333679199</v>
      </c>
      <c r="P180" s="3">
        <v>172.30278086662292</v>
      </c>
      <c r="Q180" s="3">
        <v>195.00726890563965</v>
      </c>
      <c r="R180" s="3">
        <v>218.73927354812622</v>
      </c>
      <c r="S180" s="3">
        <v>313.11772108078003</v>
      </c>
      <c r="T180" s="3">
        <v>79.245843410491943</v>
      </c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>
        <v>8.8157939910888672</v>
      </c>
      <c r="F181" s="3">
        <v>18.072376251220703</v>
      </c>
      <c r="G181" s="3">
        <v>37.048370361328125</v>
      </c>
      <c r="H181" s="3">
        <v>37.974578857421875</v>
      </c>
      <c r="I181" s="3">
        <v>19.461971282958984</v>
      </c>
      <c r="J181" s="3">
        <v>59.84555721282959</v>
      </c>
      <c r="K181" s="3">
        <v>112.45977973937988</v>
      </c>
      <c r="L181" s="3">
        <v>73.354442596435547</v>
      </c>
      <c r="M181" s="3">
        <v>21.482370376586914</v>
      </c>
      <c r="N181" s="3">
        <v>33.029145240783691</v>
      </c>
      <c r="O181" s="3">
        <v>45.139827728271484</v>
      </c>
      <c r="P181" s="3">
        <v>57.835407257080078</v>
      </c>
      <c r="Q181" s="3">
        <v>118.56257724761963</v>
      </c>
      <c r="R181" s="3">
        <v>182.28996276855469</v>
      </c>
      <c r="S181" s="3">
        <v>249.12960243225098</v>
      </c>
      <c r="T181" s="3">
        <v>217.05417442321777</v>
      </c>
      <c r="U181" s="3">
        <v>13.087089538574219</v>
      </c>
      <c r="V181" s="3">
        <v>13.414266586303711</v>
      </c>
      <c r="W181" s="3">
        <v>13.74962329864502</v>
      </c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>
        <v>47.740397930145264</v>
      </c>
      <c r="F182" s="3">
        <v>51.992274761199951</v>
      </c>
      <c r="G182" s="3">
        <v>72.10105299949646</v>
      </c>
      <c r="H182" s="3">
        <v>54.624381303787231</v>
      </c>
      <c r="I182" s="3">
        <v>42.815874814987183</v>
      </c>
      <c r="J182" s="3">
        <v>50.638002395629883</v>
      </c>
      <c r="K182" s="3">
        <v>86.506587266921997</v>
      </c>
      <c r="L182" s="3">
        <v>74.482172012329102</v>
      </c>
      <c r="M182" s="3">
        <v>58.167024374008179</v>
      </c>
      <c r="N182" s="3">
        <v>33.536927461624146</v>
      </c>
      <c r="O182" s="3">
        <v>38.194830894470215</v>
      </c>
      <c r="P182" s="3">
        <v>86.129346609115601</v>
      </c>
      <c r="Q182" s="3">
        <v>76.244045257568359</v>
      </c>
      <c r="R182" s="3">
        <v>139.84762239456177</v>
      </c>
      <c r="S182" s="3">
        <v>181.2877721786499</v>
      </c>
      <c r="T182" s="3">
        <v>272.24785614013672</v>
      </c>
      <c r="U182" s="3">
        <v>66.441435813903809</v>
      </c>
      <c r="V182" s="3">
        <v>54.481979370117188</v>
      </c>
      <c r="W182" s="3">
        <v>97.727047920227051</v>
      </c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>
        <v>71.610598802566528</v>
      </c>
      <c r="F183" s="3">
        <v>88.692705631256104</v>
      </c>
      <c r="G183" s="3">
        <v>103.44933795928955</v>
      </c>
      <c r="H183" s="3">
        <v>93.182769060134888</v>
      </c>
      <c r="I183" s="3">
        <v>108.68645238876343</v>
      </c>
      <c r="J183" s="3">
        <v>94.524271965026855</v>
      </c>
      <c r="K183" s="3">
        <v>121.10922074317932</v>
      </c>
      <c r="L183" s="3">
        <v>78.02894401550293</v>
      </c>
      <c r="M183" s="3">
        <v>72.708782434463501</v>
      </c>
      <c r="N183" s="3">
        <v>81.979152917861938</v>
      </c>
      <c r="O183" s="3">
        <v>76.389662027359009</v>
      </c>
      <c r="P183" s="3">
        <v>113.53413653373718</v>
      </c>
      <c r="Q183" s="3">
        <v>116.37248802185059</v>
      </c>
      <c r="R183" s="3">
        <v>176.86611270904541</v>
      </c>
      <c r="S183" s="3">
        <v>265.60766506195068</v>
      </c>
      <c r="T183" s="3">
        <v>345.71155405044556</v>
      </c>
      <c r="U183" s="3">
        <v>141.74173450469971</v>
      </c>
      <c r="V183" s="3">
        <v>122.58445358276367</v>
      </c>
      <c r="W183" s="3">
        <v>125.64905834197998</v>
      </c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>
        <v>104.43212389945984</v>
      </c>
      <c r="F184" s="3">
        <v>110.10128784179688</v>
      </c>
      <c r="G184" s="3">
        <v>134.79762125015259</v>
      </c>
      <c r="H184" s="3">
        <v>128.52795958518982</v>
      </c>
      <c r="I184" s="3">
        <v>85.631747484207153</v>
      </c>
      <c r="J184" s="3">
        <v>138.41054534912109</v>
      </c>
      <c r="K184" s="3">
        <v>110.72842693328857</v>
      </c>
      <c r="L184" s="3">
        <v>120.59017753601074</v>
      </c>
      <c r="M184" s="3">
        <v>76.344221591949463</v>
      </c>
      <c r="N184" s="3">
        <v>67.073852777481079</v>
      </c>
      <c r="O184" s="3">
        <v>68.750694990158081</v>
      </c>
      <c r="P184" s="3">
        <v>144.8538990020752</v>
      </c>
      <c r="Q184" s="3">
        <v>112.35964155197144</v>
      </c>
      <c r="R184" s="3">
        <v>185.09243535995483</v>
      </c>
      <c r="S184" s="3">
        <v>320.41561317443848</v>
      </c>
      <c r="T184" s="3">
        <v>401.88968706130981</v>
      </c>
      <c r="U184" s="3">
        <v>155.03001976013184</v>
      </c>
      <c r="V184" s="3">
        <v>199.76725196838379</v>
      </c>
      <c r="W184" s="3">
        <v>218.7224268913269</v>
      </c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>
        <v>251.6961555480957</v>
      </c>
      <c r="F190" s="3">
        <v>286.03075742721558</v>
      </c>
      <c r="G190" s="3">
        <v>313.30178499221802</v>
      </c>
      <c r="H190" s="3">
        <v>318.18816471099854</v>
      </c>
      <c r="I190" s="3">
        <v>217.42856740951538</v>
      </c>
      <c r="J190" s="3">
        <v>235.2455997467041</v>
      </c>
      <c r="K190" s="3">
        <v>263.33579111099243</v>
      </c>
      <c r="L190" s="3">
        <v>273.17120933532715</v>
      </c>
      <c r="M190" s="3">
        <v>286.66717982292175</v>
      </c>
      <c r="N190" s="3">
        <v>242.58372187614441</v>
      </c>
      <c r="O190" s="3">
        <v>234.63998126983643</v>
      </c>
      <c r="P190" s="3">
        <v>301.52985262870789</v>
      </c>
      <c r="Q190" s="3">
        <v>301.70936012268066</v>
      </c>
      <c r="R190" s="3">
        <v>335.65164566040039</v>
      </c>
      <c r="S190" s="3">
        <v>409.75900030136108</v>
      </c>
      <c r="T190" s="3">
        <v>178.30316781997681</v>
      </c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>
        <v>177.82879829406738</v>
      </c>
      <c r="F191" s="3">
        <v>218.72938323020935</v>
      </c>
      <c r="G191" s="3">
        <v>232.82059526443481</v>
      </c>
      <c r="H191" s="3">
        <v>194.44831991195679</v>
      </c>
      <c r="I191" s="3">
        <v>166.09126830101013</v>
      </c>
      <c r="J191" s="3">
        <v>176.43420219421387</v>
      </c>
      <c r="K191" s="3">
        <v>228.43586444854736</v>
      </c>
      <c r="L191" s="3">
        <v>221.13858890533447</v>
      </c>
      <c r="M191" s="3">
        <v>186.66698908805847</v>
      </c>
      <c r="N191" s="3">
        <v>198.16699051856995</v>
      </c>
      <c r="O191" s="3">
        <v>157.59401416778564</v>
      </c>
      <c r="P191" s="3">
        <v>301.52985048294067</v>
      </c>
      <c r="Q191" s="3">
        <v>235.48047542572021</v>
      </c>
      <c r="R191" s="3">
        <v>279.081139087677</v>
      </c>
      <c r="S191" s="3">
        <v>344.04293155670166</v>
      </c>
      <c r="T191" s="3">
        <v>146.60482120513916</v>
      </c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>
        <v>150.47052192687988</v>
      </c>
      <c r="F192" s="3">
        <v>224.33783197402954</v>
      </c>
      <c r="G192" s="3">
        <v>238.56924843788147</v>
      </c>
      <c r="H192" s="3">
        <v>200.34068441390991</v>
      </c>
      <c r="I192" s="3">
        <v>147.97221851348877</v>
      </c>
      <c r="J192" s="3">
        <v>191.9108829498291</v>
      </c>
      <c r="K192" s="3">
        <v>241.12674283981323</v>
      </c>
      <c r="L192" s="3">
        <v>198.37432384490967</v>
      </c>
      <c r="M192" s="3">
        <v>183.33365654945374</v>
      </c>
      <c r="N192" s="3">
        <v>157.16692447662354</v>
      </c>
      <c r="O192" s="3">
        <v>122.57311868667603</v>
      </c>
      <c r="P192" s="3">
        <v>290.76092863082886</v>
      </c>
      <c r="Q192" s="3">
        <v>250.19800567626953</v>
      </c>
      <c r="R192" s="3">
        <v>279.08114433288574</v>
      </c>
      <c r="S192" s="3">
        <v>336.31162261962891</v>
      </c>
      <c r="T192" s="3">
        <v>142.64252805709839</v>
      </c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>
        <v>1209.4080009460449</v>
      </c>
      <c r="F195" s="3">
        <v>1045.0080289840698</v>
      </c>
      <c r="G195" s="3">
        <v>773.52000045776367</v>
      </c>
      <c r="H195" s="3">
        <v>482.59099006652832</v>
      </c>
      <c r="I195" s="3">
        <v>211.16800117492676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>
        <v>1234.6039848327637</v>
      </c>
      <c r="F196" s="3">
        <v>1134.2159872055054</v>
      </c>
      <c r="G196" s="3">
        <v>799.30400466918945</v>
      </c>
      <c r="H196" s="3">
        <v>495.63400650024414</v>
      </c>
      <c r="I196" s="3">
        <v>224.36599731445313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>
        <v>1423.5740051269531</v>
      </c>
      <c r="F197" s="3">
        <v>1274.4000062942505</v>
      </c>
      <c r="G197" s="3">
        <v>863.76400375366211</v>
      </c>
      <c r="H197" s="3">
        <v>743.45100688934326</v>
      </c>
      <c r="I197" s="3">
        <v>263.95999526977539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>
        <v>1461.367992401123</v>
      </c>
      <c r="F198" s="3">
        <v>1414.5839872360229</v>
      </c>
      <c r="G198" s="3">
        <v>1005.5759983062744</v>
      </c>
      <c r="H198" s="3">
        <v>886.92402267456055</v>
      </c>
      <c r="I198" s="3">
        <v>237.56400108337402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>
        <v>43.824081420898438</v>
      </c>
      <c r="F201" s="3">
        <v>44.906154632568359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>
        <v>572.13681793212891</v>
      </c>
      <c r="F202" s="3">
        <v>430.45700311660767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>
        <v>81.899999618530273</v>
      </c>
      <c r="G204" s="3">
        <v>204</v>
      </c>
      <c r="H204" s="3">
        <v>356.70000076293945</v>
      </c>
      <c r="I204" s="3">
        <v>403.20000076293945</v>
      </c>
      <c r="J204" s="3">
        <v>270.89999580383301</v>
      </c>
      <c r="K204" s="3">
        <v>369.59998893737793</v>
      </c>
      <c r="L204" s="3">
        <v>661.5</v>
      </c>
      <c r="M204" s="3">
        <v>708.90000152587891</v>
      </c>
      <c r="N204" s="3">
        <v>1249.600004196167</v>
      </c>
      <c r="O204" s="3">
        <v>1503.8000087738037</v>
      </c>
      <c r="P204" s="3">
        <v>1609.1999931335449</v>
      </c>
      <c r="Q204" s="3">
        <v>1300.5</v>
      </c>
      <c r="R204" s="3">
        <v>1334.4999723434448</v>
      </c>
      <c r="S204" s="3">
        <v>1336.299991607666</v>
      </c>
      <c r="T204" s="3">
        <v>1914</v>
      </c>
      <c r="U204" s="3">
        <v>1977.2999897003174</v>
      </c>
      <c r="V204" s="3">
        <v>1851.0999908447266</v>
      </c>
      <c r="W204" s="3">
        <v>2460.2999801635742</v>
      </c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>
        <v>440.22999954223633</v>
      </c>
      <c r="F208" s="3">
        <v>73.819999694824219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>
        <v>347.95500183105469</v>
      </c>
      <c r="F209" s="3">
        <v>55.364999771118164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>
        <v>385.94099998474121</v>
      </c>
      <c r="F210" s="3">
        <v>36.909999847412109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0"/>
      <c r="S254" s="10"/>
      <c r="T254" s="10"/>
      <c r="U254" s="10"/>
      <c r="V254" s="10"/>
      <c r="W254" s="10"/>
    </row>
    <row r="255" spans="1:23" x14ac:dyDescent="0.3">
      <c r="A255" t="s">
        <v>13</v>
      </c>
      <c r="E255" s="3">
        <f t="shared" ref="E255:W255" si="1">SUM(E139:E254)</f>
        <v>13940.018947124481</v>
      </c>
      <c r="F255" s="3">
        <f t="shared" si="1"/>
        <v>12515.572660684586</v>
      </c>
      <c r="G255" s="3">
        <f t="shared" si="1"/>
        <v>11719.67752122879</v>
      </c>
      <c r="H255" s="3">
        <f t="shared" si="1"/>
        <v>9969.2737622261047</v>
      </c>
      <c r="I255" s="3">
        <f t="shared" si="1"/>
        <v>9406.4523675441742</v>
      </c>
      <c r="J255" s="3">
        <f t="shared" si="1"/>
        <v>9472.117488861084</v>
      </c>
      <c r="K255" s="3">
        <f t="shared" si="1"/>
        <v>10528.745623350143</v>
      </c>
      <c r="L255" s="3">
        <f t="shared" si="1"/>
        <v>10390.525156021118</v>
      </c>
      <c r="M255" s="3">
        <f t="shared" si="1"/>
        <v>11593.250123500824</v>
      </c>
      <c r="N255" s="3">
        <f t="shared" si="1"/>
        <v>12297.977566719055</v>
      </c>
      <c r="O255" s="3">
        <f t="shared" si="1"/>
        <v>12871.34814953804</v>
      </c>
      <c r="P255" s="3">
        <f t="shared" si="1"/>
        <v>12534.384427070618</v>
      </c>
      <c r="Q255" s="3">
        <f t="shared" si="1"/>
        <v>13469.380459785461</v>
      </c>
      <c r="R255" s="3">
        <f t="shared" si="1"/>
        <v>11786.877637386322</v>
      </c>
      <c r="S255" s="3">
        <f t="shared" si="1"/>
        <v>14552.486440658569</v>
      </c>
      <c r="T255" s="3">
        <f t="shared" si="1"/>
        <v>14620.249946117401</v>
      </c>
      <c r="U255" s="3">
        <f t="shared" si="1"/>
        <v>16823.957820892334</v>
      </c>
      <c r="V255" s="3">
        <f t="shared" si="1"/>
        <v>18020.811782836914</v>
      </c>
      <c r="W255" s="3">
        <f t="shared" si="1"/>
        <v>18089.274034023285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>
        <v>2322.0000457763672</v>
      </c>
      <c r="F260" s="3">
        <v>2220.4000854492188</v>
      </c>
      <c r="G260" s="3">
        <v>2926.8000793457031</v>
      </c>
      <c r="H260" s="3">
        <v>1666.9999694824219</v>
      </c>
      <c r="I260" s="3">
        <v>2562.0000457763672</v>
      </c>
      <c r="J260" s="3">
        <v>3502.0001220703125</v>
      </c>
      <c r="K260" s="3">
        <v>3231</v>
      </c>
      <c r="L260" s="3">
        <v>3128</v>
      </c>
      <c r="M260" s="3">
        <v>2640.4000854492188</v>
      </c>
      <c r="N260" s="3">
        <v>2319.6000366210938</v>
      </c>
      <c r="O260" s="3">
        <v>2575.3000793457031</v>
      </c>
      <c r="P260" s="3">
        <v>1827.9000549316406</v>
      </c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1464.3608989715576</v>
      </c>
      <c r="F262" s="3">
        <v>1541.7631554603577</v>
      </c>
      <c r="G262" s="3">
        <v>1416.7999954223633</v>
      </c>
      <c r="H262" s="3">
        <v>1746.2000160217285</v>
      </c>
      <c r="I262" s="3">
        <v>1951.3999919891357</v>
      </c>
      <c r="J262" s="3">
        <v>1856.8999795913696</v>
      </c>
      <c r="K262" s="3">
        <v>2151.0999803543091</v>
      </c>
      <c r="L262" s="3">
        <v>2804.3000173568726</v>
      </c>
      <c r="M262" s="3">
        <v>4122.6000165939331</v>
      </c>
      <c r="N262" s="3">
        <v>5327.200008392334</v>
      </c>
      <c r="O262" s="3">
        <v>5933.4000205993652</v>
      </c>
      <c r="P262" s="3">
        <v>5972.8000068664551</v>
      </c>
      <c r="Q262" s="3">
        <v>8406.2999830245972</v>
      </c>
      <c r="R262" s="3">
        <v>7267.3999729156494</v>
      </c>
      <c r="S262" s="3">
        <v>8473.7000198364258</v>
      </c>
      <c r="T262" s="3">
        <v>9680.7999744415283</v>
      </c>
      <c r="U262" s="3">
        <v>9610.8000202178955</v>
      </c>
      <c r="V262" s="3">
        <v>9663.6000461578369</v>
      </c>
      <c r="W262" s="3">
        <v>11835.399969100952</v>
      </c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8149.357976436615</v>
      </c>
      <c r="F263" s="3">
        <v>6941.409373998642</v>
      </c>
      <c r="G263" s="3">
        <v>5642.8774037361145</v>
      </c>
      <c r="H263" s="3">
        <v>4525.6737523078918</v>
      </c>
      <c r="I263" s="3">
        <v>2421.1522138118744</v>
      </c>
      <c r="J263" s="3">
        <v>1845.4174909591675</v>
      </c>
      <c r="K263" s="3">
        <v>2139.2457101345062</v>
      </c>
      <c r="L263" s="3">
        <v>2076.5250654220581</v>
      </c>
      <c r="M263" s="3">
        <v>1814.6499238014221</v>
      </c>
      <c r="N263" s="3">
        <v>1707.1775827407837</v>
      </c>
      <c r="O263" s="3">
        <v>1495.5481350421906</v>
      </c>
      <c r="P263" s="3">
        <v>2413.1844110488892</v>
      </c>
      <c r="Q263" s="3">
        <v>2210.0804767608643</v>
      </c>
      <c r="R263" s="3">
        <v>2244.4776644706726</v>
      </c>
      <c r="S263" s="3">
        <v>2746.7863292694092</v>
      </c>
      <c r="T263" s="3">
        <v>2037.5500235557556</v>
      </c>
      <c r="U263" s="3">
        <v>5638.1578006744385</v>
      </c>
      <c r="V263" s="3">
        <v>6742.6117916107178</v>
      </c>
      <c r="W263" s="3">
        <v>5150.4741015434265</v>
      </c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>
        <v>2004.3000259399414</v>
      </c>
      <c r="F264" s="3">
        <v>1812.0000457763672</v>
      </c>
      <c r="G264" s="3">
        <v>1733.2000427246094</v>
      </c>
      <c r="H264" s="3">
        <v>2030.4000244140625</v>
      </c>
      <c r="I264" s="3">
        <v>2471.9001159667969</v>
      </c>
      <c r="J264" s="3">
        <v>2267.7998962402344</v>
      </c>
      <c r="K264" s="3">
        <v>3007.3999328613281</v>
      </c>
      <c r="L264" s="3">
        <v>2381.7000732421875</v>
      </c>
      <c r="M264" s="3">
        <v>3015.60009765625</v>
      </c>
      <c r="N264" s="3">
        <v>2943.9999389648438</v>
      </c>
      <c r="O264" s="3">
        <v>2867.0999145507813</v>
      </c>
      <c r="P264" s="3">
        <v>2320.4999542236328</v>
      </c>
      <c r="Q264" s="3">
        <v>2853</v>
      </c>
      <c r="R264" s="3">
        <v>2275</v>
      </c>
      <c r="S264" s="3">
        <v>3332.0000915527344</v>
      </c>
      <c r="T264" s="3">
        <v>2901.8999481201172</v>
      </c>
      <c r="U264" s="3">
        <v>1575</v>
      </c>
      <c r="V264" s="3">
        <v>1614.5999450683594</v>
      </c>
      <c r="W264" s="3">
        <v>1103.3999633789063</v>
      </c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</row>
  </sheetData>
  <pageMargins left="0.7" right="0.7" top="0.75" bottom="0.75" header="0.3" footer="0.3"/>
  <pageSetup scale="12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F72AA9-2AD2-412F-8C76-7FC6F2D797F7}">
  <sheetPr codeName="shSystem">
    <pageSetUpPr fitToPage="1"/>
  </sheetPr>
  <dimension ref="A1:U73"/>
  <sheetViews>
    <sheetView tabSelected="1" zoomScaleNormal="100" workbookViewId="0">
      <pane xSplit="2" ySplit="5" topLeftCell="C33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4.6640625" customWidth="1"/>
    <col min="2" max="2" width="20.6640625" customWidth="1"/>
    <col min="3" max="33" width="10.6640625" customWidth="1"/>
    <col min="34" max="34" width="9.44140625" bestFit="1" customWidth="1"/>
    <col min="35" max="35" width="10" bestFit="1" customWidth="1"/>
    <col min="36" max="116" width="9.44140625" bestFit="1" customWidth="1"/>
    <col min="117" max="117" width="9.88671875" bestFit="1" customWidth="1"/>
    <col min="118" max="126" width="9.44140625" bestFit="1" customWidth="1"/>
    <col min="127" max="128" width="9.88671875" bestFit="1" customWidth="1"/>
    <col min="129" max="129" width="9.44140625" bestFit="1" customWidth="1"/>
    <col min="130" max="130" width="9.88671875" bestFit="1" customWidth="1"/>
    <col min="131" max="133" width="9.44140625" bestFit="1" customWidth="1"/>
    <col min="134" max="148" width="10" bestFit="1" customWidth="1"/>
    <col min="149" max="149" width="9.44140625" bestFit="1" customWidth="1"/>
    <col min="150" max="157" width="10" bestFit="1" customWidth="1"/>
    <col min="158" max="159" width="9.88671875" bestFit="1" customWidth="1"/>
    <col min="160" max="162" width="9.44140625" bestFit="1" customWidth="1"/>
    <col min="163" max="166" width="9.88671875" bestFit="1" customWidth="1"/>
    <col min="167" max="167" width="9.44140625" bestFit="1" customWidth="1"/>
    <col min="168" max="170" width="9.88671875" bestFit="1" customWidth="1"/>
    <col min="171" max="171" width="9.44140625" bestFit="1" customWidth="1"/>
    <col min="172" max="172" width="9.88671875" bestFit="1" customWidth="1"/>
    <col min="173" max="175" width="9.44140625" bestFit="1" customWidth="1"/>
    <col min="176" max="178" width="9.88671875" bestFit="1" customWidth="1"/>
    <col min="179" max="180" width="9.44140625" bestFit="1" customWidth="1"/>
    <col min="181" max="183" width="9.88671875" bestFit="1" customWidth="1"/>
    <col min="184" max="186" width="9.44140625" bestFit="1" customWidth="1"/>
    <col min="187" max="190" width="9.88671875" bestFit="1" customWidth="1"/>
    <col min="191" max="192" width="9.44140625" bestFit="1" customWidth="1"/>
    <col min="193" max="195" width="9.88671875" bestFit="1" customWidth="1"/>
    <col min="196" max="198" width="9.44140625" bestFit="1" customWidth="1"/>
    <col min="199" max="202" width="9.88671875" bestFit="1" customWidth="1"/>
    <col min="203" max="204" width="9.44140625" bestFit="1" customWidth="1"/>
    <col min="205" max="207" width="9.88671875" bestFit="1" customWidth="1"/>
    <col min="208" max="210" width="9.44140625" bestFit="1" customWidth="1"/>
    <col min="211" max="217" width="9.88671875" bestFit="1" customWidth="1"/>
    <col min="218" max="218" width="10" bestFit="1" customWidth="1"/>
    <col min="219" max="219" width="9.88671875" bestFit="1" customWidth="1"/>
    <col min="220" max="222" width="9.44140625" bestFit="1" customWidth="1"/>
    <col min="223" max="223" width="9.88671875" bestFit="1" customWidth="1"/>
    <col min="224" max="226" width="10" bestFit="1" customWidth="1"/>
    <col min="227" max="227" width="9.44140625" bestFit="1" customWidth="1"/>
    <col min="228" max="229" width="10" bestFit="1" customWidth="1"/>
    <col min="230" max="231" width="9.88671875" bestFit="1" customWidth="1"/>
    <col min="232" max="234" width="9.33203125" bestFit="1" customWidth="1"/>
    <col min="235" max="241" width="9.88671875" bestFit="1" customWidth="1"/>
  </cols>
  <sheetData>
    <row r="1" spans="1:21" x14ac:dyDescent="0.3">
      <c r="A1" s="2" t="s">
        <v>194</v>
      </c>
    </row>
    <row r="4" spans="1:21" x14ac:dyDescent="0.3">
      <c r="A4" s="8" t="s">
        <v>344</v>
      </c>
    </row>
    <row r="5" spans="1:21" x14ac:dyDescent="0.3">
      <c r="A5" s="2" t="s">
        <v>195</v>
      </c>
      <c r="B5" s="2" t="s">
        <v>196</v>
      </c>
      <c r="C5" s="8">
        <v>2023</v>
      </c>
      <c r="D5" s="8">
        <v>2024</v>
      </c>
      <c r="E5" s="8">
        <v>2025</v>
      </c>
      <c r="F5" s="8">
        <v>2026</v>
      </c>
      <c r="G5" s="8">
        <v>2027</v>
      </c>
      <c r="H5" s="8">
        <v>2028</v>
      </c>
      <c r="I5" s="8">
        <v>2029</v>
      </c>
      <c r="J5" s="8">
        <v>2030</v>
      </c>
      <c r="K5" s="8">
        <v>2031</v>
      </c>
      <c r="L5" s="8">
        <v>2032</v>
      </c>
      <c r="M5" s="8">
        <v>2033</v>
      </c>
      <c r="N5" s="8">
        <v>2034</v>
      </c>
      <c r="O5" s="8">
        <v>2035</v>
      </c>
      <c r="P5" s="8">
        <v>2036</v>
      </c>
      <c r="Q5" s="8">
        <v>2037</v>
      </c>
      <c r="R5" s="8">
        <v>2038</v>
      </c>
      <c r="S5" s="8">
        <v>2039</v>
      </c>
      <c r="T5" s="8">
        <v>2040</v>
      </c>
      <c r="U5" s="8">
        <v>2041</v>
      </c>
    </row>
    <row r="6" spans="1:21" x14ac:dyDescent="0.3">
      <c r="A6" t="s">
        <v>38</v>
      </c>
      <c r="B6" t="s">
        <v>227</v>
      </c>
      <c r="C6" s="3">
        <v>0.45847799682617185</v>
      </c>
      <c r="D6" s="3"/>
      <c r="E6" s="3"/>
      <c r="F6" s="3"/>
      <c r="G6" s="3"/>
      <c r="H6" s="3"/>
      <c r="I6" s="3"/>
      <c r="J6" s="3">
        <v>0.10494899749755859</v>
      </c>
      <c r="K6" s="3"/>
      <c r="L6" s="3"/>
      <c r="M6" s="3"/>
      <c r="N6" s="3"/>
      <c r="O6" s="3"/>
      <c r="P6" s="3"/>
      <c r="Q6" s="3"/>
      <c r="R6" s="3"/>
      <c r="S6" s="3"/>
      <c r="T6" s="3"/>
      <c r="U6" s="3"/>
    </row>
    <row r="7" spans="1:21" x14ac:dyDescent="0.3">
      <c r="A7" t="s">
        <v>39</v>
      </c>
      <c r="B7" t="s">
        <v>227</v>
      </c>
      <c r="C7" s="3"/>
      <c r="D7" s="3">
        <v>4.6890001296997072E-3</v>
      </c>
      <c r="E7" s="3">
        <v>6.2257997751235965E-2</v>
      </c>
      <c r="F7" s="3">
        <v>4.6599999070167541E-4</v>
      </c>
      <c r="G7" s="3">
        <v>3.1469999849796294E-2</v>
      </c>
      <c r="H7" s="3">
        <v>4.7206000089645386E-2</v>
      </c>
      <c r="I7" s="3">
        <v>0.44639499092102053</v>
      </c>
      <c r="J7" s="3">
        <v>1.3242100515067576</v>
      </c>
      <c r="K7" s="3">
        <v>0.56342900943756102</v>
      </c>
      <c r="L7" s="3">
        <v>3.4445999860763549E-2</v>
      </c>
      <c r="M7" s="3">
        <v>0.34165601110458377</v>
      </c>
      <c r="N7" s="3">
        <v>3.9654000759124758E-2</v>
      </c>
      <c r="O7" s="3">
        <v>1.7596000671386718E-2</v>
      </c>
      <c r="P7" s="3">
        <v>5.6563999176025392E-2</v>
      </c>
      <c r="Q7" s="3">
        <v>3.6780000209808351E-2</v>
      </c>
      <c r="R7" s="3">
        <v>8.4547002937411894E-2</v>
      </c>
      <c r="S7" s="3"/>
      <c r="T7" s="3">
        <v>6.7499996125698087E-3</v>
      </c>
      <c r="U7" s="3">
        <v>3.6358001232147219E-2</v>
      </c>
    </row>
    <row r="8" spans="1:21" x14ac:dyDescent="0.3">
      <c r="A8" t="s">
        <v>148</v>
      </c>
      <c r="B8" t="s">
        <v>227</v>
      </c>
      <c r="C8" s="3">
        <v>9346.5400390625</v>
      </c>
      <c r="D8" s="3">
        <v>10336.349609375</v>
      </c>
      <c r="E8" s="3">
        <v>10146.16015625</v>
      </c>
      <c r="F8" s="3">
        <v>10176.4404296875</v>
      </c>
      <c r="G8" s="3">
        <v>10205.8896484375</v>
      </c>
      <c r="H8" s="3">
        <v>9633.490234375</v>
      </c>
      <c r="I8" s="3">
        <v>9705.669921875</v>
      </c>
      <c r="J8" s="3">
        <v>9799.7802734375</v>
      </c>
      <c r="K8" s="3">
        <v>9860.7001953125</v>
      </c>
      <c r="L8" s="3">
        <v>9994.4599609375</v>
      </c>
      <c r="M8" s="3">
        <v>10123.5302734375</v>
      </c>
      <c r="N8" s="3">
        <v>10282.0400390625</v>
      </c>
      <c r="O8" s="3">
        <v>10455.599609375</v>
      </c>
      <c r="P8" s="3">
        <v>9903.6904296875</v>
      </c>
      <c r="Q8" s="3">
        <v>10087.3896484375</v>
      </c>
      <c r="R8" s="3">
        <v>10284.3798828125</v>
      </c>
      <c r="S8" s="3">
        <v>10485.6201171875</v>
      </c>
      <c r="T8" s="3">
        <v>10687.3603515625</v>
      </c>
      <c r="U8" s="3">
        <v>10659.1103515625</v>
      </c>
    </row>
    <row r="9" spans="1:21" x14ac:dyDescent="0.3">
      <c r="A9" t="s">
        <v>170</v>
      </c>
      <c r="B9" t="s">
        <v>227</v>
      </c>
      <c r="C9" s="3">
        <v>9346.5400390625</v>
      </c>
      <c r="D9" s="3">
        <v>10336.349609375</v>
      </c>
      <c r="E9" s="3">
        <v>10146.16015625</v>
      </c>
      <c r="F9" s="3">
        <v>10176.4404296875</v>
      </c>
      <c r="G9" s="3">
        <v>10205.8896484375</v>
      </c>
      <c r="H9" s="3">
        <v>9633.490234375</v>
      </c>
      <c r="I9" s="3">
        <v>9705.669921875</v>
      </c>
      <c r="J9" s="3">
        <v>9799.7802734375</v>
      </c>
      <c r="K9" s="3">
        <v>9860.7001953125</v>
      </c>
      <c r="L9" s="3">
        <v>9994.4599609375</v>
      </c>
      <c r="M9" s="3">
        <v>10123.5302734375</v>
      </c>
      <c r="N9" s="3">
        <v>10282.0400390625</v>
      </c>
      <c r="O9" s="3">
        <v>10455.599609375</v>
      </c>
      <c r="P9" s="3">
        <v>9903.6904296875</v>
      </c>
      <c r="Q9" s="3">
        <v>10087.3896484375</v>
      </c>
      <c r="R9" s="3">
        <v>10284.3798828125</v>
      </c>
      <c r="S9" s="3">
        <v>10485.6201171875</v>
      </c>
      <c r="T9" s="3">
        <v>10687.3603515625</v>
      </c>
      <c r="U9" s="3">
        <v>10659.1103515625</v>
      </c>
    </row>
    <row r="10" spans="1:21" x14ac:dyDescent="0.3">
      <c r="A10" t="s">
        <v>149</v>
      </c>
      <c r="B10" t="s">
        <v>227</v>
      </c>
      <c r="C10" s="3">
        <v>13729.64501953125</v>
      </c>
      <c r="D10" s="3">
        <v>13651.7744140625</v>
      </c>
      <c r="E10" s="3">
        <v>13459.080444335938</v>
      </c>
      <c r="F10" s="3">
        <v>13243.582275390625</v>
      </c>
      <c r="G10" s="3">
        <v>13336.06787109375</v>
      </c>
      <c r="H10" s="3">
        <v>12249.323120117188</v>
      </c>
      <c r="I10" s="3">
        <v>12255.44873046875</v>
      </c>
      <c r="J10" s="3">
        <v>12329.320518493652</v>
      </c>
      <c r="K10" s="3">
        <v>12448.11051940918</v>
      </c>
      <c r="L10" s="3">
        <v>12566.901794433594</v>
      </c>
      <c r="M10" s="3">
        <v>12707.874114990234</v>
      </c>
      <c r="N10" s="3">
        <v>13119.297744750977</v>
      </c>
      <c r="O10" s="3">
        <v>12963.547775268555</v>
      </c>
      <c r="P10" s="3">
        <v>13163.34162902832</v>
      </c>
      <c r="Q10" s="3">
        <v>12801.162734985352</v>
      </c>
      <c r="R10" s="3">
        <v>12808.180404663086</v>
      </c>
      <c r="S10" s="3">
        <v>13033.268310546875</v>
      </c>
      <c r="T10" s="3">
        <v>13158.969604492188</v>
      </c>
      <c r="U10" s="3">
        <v>13732.62548828125</v>
      </c>
    </row>
    <row r="11" spans="1:21" x14ac:dyDescent="0.3">
      <c r="A11" t="s">
        <v>150</v>
      </c>
      <c r="B11" t="s">
        <v>227</v>
      </c>
      <c r="C11" s="15">
        <v>0.4689548177347127</v>
      </c>
      <c r="D11" s="15">
        <v>0.32075393441417965</v>
      </c>
      <c r="E11" s="15">
        <v>0.32651961304249566</v>
      </c>
      <c r="F11" s="15">
        <v>0.30139633469041116</v>
      </c>
      <c r="G11" s="15">
        <v>0.30670312245983111</v>
      </c>
      <c r="H11" s="15">
        <v>0.27153532334606623</v>
      </c>
      <c r="I11" s="15">
        <v>0.26271023320574338</v>
      </c>
      <c r="J11" s="15">
        <v>0.25812213891290203</v>
      </c>
      <c r="K11" s="15">
        <v>0.26239620644045769</v>
      </c>
      <c r="L11" s="15">
        <v>0.257386776629279</v>
      </c>
      <c r="M11" s="15">
        <v>0.25528089231220386</v>
      </c>
      <c r="N11" s="15">
        <v>0.27594307111326644</v>
      </c>
      <c r="O11" s="15">
        <v>0.23986650786099406</v>
      </c>
      <c r="P11" s="15">
        <v>0.32913500502495774</v>
      </c>
      <c r="Q11" s="15">
        <v>0.26902629730063077</v>
      </c>
      <c r="R11" s="15">
        <v>0.24540133198195258</v>
      </c>
      <c r="S11" s="15">
        <v>0.2429659061540288</v>
      </c>
      <c r="T11" s="15">
        <v>0.23126470630966758</v>
      </c>
      <c r="U11" s="15">
        <v>0.28834630990270305</v>
      </c>
    </row>
    <row r="12" spans="1:21" x14ac:dyDescent="0.3">
      <c r="A12" t="s">
        <v>145</v>
      </c>
      <c r="B12" t="s">
        <v>227</v>
      </c>
      <c r="C12" s="3">
        <v>9076.1796875</v>
      </c>
      <c r="D12" s="3">
        <v>9715.349609375</v>
      </c>
      <c r="E12" s="3">
        <v>9559.9296875</v>
      </c>
      <c r="F12" s="3">
        <v>9649.740234375</v>
      </c>
      <c r="G12" s="3">
        <v>9707.6796875</v>
      </c>
      <c r="H12" s="3">
        <v>9776.240234375</v>
      </c>
      <c r="I12" s="3">
        <v>9867.0302734375</v>
      </c>
      <c r="J12" s="3">
        <v>9980.080078125</v>
      </c>
      <c r="K12" s="3">
        <v>10061.5</v>
      </c>
      <c r="L12" s="3">
        <v>10226.8896484375</v>
      </c>
      <c r="M12" s="3">
        <v>10346.4296875</v>
      </c>
      <c r="N12" s="3">
        <v>10520.7197265625</v>
      </c>
      <c r="O12" s="3">
        <v>10700.08984375</v>
      </c>
      <c r="P12" s="3">
        <v>10172.2802734375</v>
      </c>
      <c r="Q12" s="3">
        <v>10366.7099609375</v>
      </c>
      <c r="R12" s="3">
        <v>10584.0302734375</v>
      </c>
      <c r="S12" s="3">
        <v>10805.8203125</v>
      </c>
      <c r="T12" s="3">
        <v>11028.6103515625</v>
      </c>
      <c r="U12" s="3">
        <v>11230.73046875</v>
      </c>
    </row>
    <row r="13" spans="1:21" x14ac:dyDescent="0.3">
      <c r="A13" t="s">
        <v>171</v>
      </c>
      <c r="B13" t="s">
        <v>227</v>
      </c>
      <c r="C13" s="3">
        <v>9076.1796875</v>
      </c>
      <c r="D13" s="3">
        <v>9715.349609375</v>
      </c>
      <c r="E13" s="3">
        <v>9559.9296875</v>
      </c>
      <c r="F13" s="3">
        <v>9649.740234375</v>
      </c>
      <c r="G13" s="3">
        <v>9707.6796875</v>
      </c>
      <c r="H13" s="3">
        <v>9776.240234375</v>
      </c>
      <c r="I13" s="3">
        <v>9867.0302734375</v>
      </c>
      <c r="J13" s="3">
        <v>9980.080078125</v>
      </c>
      <c r="K13" s="3">
        <v>10061.5</v>
      </c>
      <c r="L13" s="3">
        <v>10226.8896484375</v>
      </c>
      <c r="M13" s="3">
        <v>10346.4296875</v>
      </c>
      <c r="N13" s="3">
        <v>10520.7197265625</v>
      </c>
      <c r="O13" s="3">
        <v>10700.08984375</v>
      </c>
      <c r="P13" s="3">
        <v>10172.2802734375</v>
      </c>
      <c r="Q13" s="3">
        <v>10366.7099609375</v>
      </c>
      <c r="R13" s="3">
        <v>10584.0302734375</v>
      </c>
      <c r="S13" s="3">
        <v>10805.8203125</v>
      </c>
      <c r="T13" s="3">
        <v>11028.6103515625</v>
      </c>
      <c r="U13" s="3">
        <v>11230.73046875</v>
      </c>
    </row>
    <row r="14" spans="1:21" x14ac:dyDescent="0.3">
      <c r="A14" t="s">
        <v>146</v>
      </c>
      <c r="B14" t="s">
        <v>227</v>
      </c>
      <c r="C14" s="3">
        <v>12806.669616699219</v>
      </c>
      <c r="D14" s="3">
        <v>12351.431518554688</v>
      </c>
      <c r="E14" s="3">
        <v>12866.047607421875</v>
      </c>
      <c r="F14" s="3">
        <v>12700.459289550781</v>
      </c>
      <c r="G14" s="3">
        <v>11809.984802246094</v>
      </c>
      <c r="H14" s="3">
        <v>11855.517822265625</v>
      </c>
      <c r="I14" s="3">
        <v>11892.888793945313</v>
      </c>
      <c r="J14" s="3">
        <v>11984.460205078125</v>
      </c>
      <c r="K14" s="3">
        <v>12085.186767578125</v>
      </c>
      <c r="L14" s="3">
        <v>12285.022827148438</v>
      </c>
      <c r="M14" s="3">
        <v>12745.196899414063</v>
      </c>
      <c r="N14" s="3">
        <v>12656.744995117188</v>
      </c>
      <c r="O14" s="3">
        <v>12884.525268554688</v>
      </c>
      <c r="P14" s="3">
        <v>12586.336547851563</v>
      </c>
      <c r="Q14" s="3">
        <v>12585.178833007813</v>
      </c>
      <c r="R14" s="3">
        <v>12848.052612304688</v>
      </c>
      <c r="S14" s="3">
        <v>12976.757446289063</v>
      </c>
      <c r="T14" s="3">
        <v>13545.692993164063</v>
      </c>
      <c r="U14" s="3">
        <v>13544.658203125</v>
      </c>
    </row>
    <row r="15" spans="1:21" x14ac:dyDescent="0.3">
      <c r="A15" t="s">
        <v>147</v>
      </c>
      <c r="B15" t="s">
        <v>227</v>
      </c>
      <c r="C15" s="19">
        <v>0.40396147577019526</v>
      </c>
      <c r="D15" s="19">
        <v>0.27133165713727414</v>
      </c>
      <c r="E15" s="19">
        <v>0.3458307778397951</v>
      </c>
      <c r="F15" s="19">
        <v>0.31614519987888268</v>
      </c>
      <c r="G15" s="19">
        <v>0.2165610302792651</v>
      </c>
      <c r="H15" s="19">
        <v>0.21268683441099534</v>
      </c>
      <c r="I15" s="19">
        <v>0.20531593238965898</v>
      </c>
      <c r="J15" s="19">
        <v>0.20083808058278585</v>
      </c>
      <c r="K15" s="19">
        <v>0.20113171670010677</v>
      </c>
      <c r="L15" s="19">
        <v>0.20124722662137917</v>
      </c>
      <c r="M15" s="19">
        <v>0.23184492470983731</v>
      </c>
      <c r="N15" s="19">
        <v>0.2030303367137225</v>
      </c>
      <c r="O15" s="19">
        <v>0.20415112926183809</v>
      </c>
      <c r="P15" s="19">
        <v>0.23731712158165741</v>
      </c>
      <c r="Q15" s="19">
        <v>0.21399931901535396</v>
      </c>
      <c r="R15" s="19">
        <v>0.21390928411733223</v>
      </c>
      <c r="S15" s="19">
        <v>0.2009044265966331</v>
      </c>
      <c r="T15" s="19">
        <v>0.22823207651405952</v>
      </c>
      <c r="U15" s="19">
        <v>0.20603537239306077</v>
      </c>
    </row>
    <row r="16" spans="1:21" x14ac:dyDescent="0.3">
      <c r="A16" t="s">
        <v>163</v>
      </c>
      <c r="B16" t="s">
        <v>227</v>
      </c>
      <c r="C16" s="3">
        <v>9346.5400390625</v>
      </c>
      <c r="D16" s="3">
        <v>10336.349609375</v>
      </c>
      <c r="E16" s="3">
        <v>10146.16015625</v>
      </c>
      <c r="F16" s="3">
        <v>10176.4404296875</v>
      </c>
      <c r="G16" s="3">
        <v>10205.8896484375</v>
      </c>
      <c r="H16" s="3">
        <v>9776.240234375</v>
      </c>
      <c r="I16" s="3">
        <v>9867.0302734375</v>
      </c>
      <c r="J16" s="3">
        <v>9980.080078125</v>
      </c>
      <c r="K16" s="3">
        <v>10061.5</v>
      </c>
      <c r="L16" s="3">
        <v>10226.8896484375</v>
      </c>
      <c r="M16" s="3">
        <v>10346.4296875</v>
      </c>
      <c r="N16" s="3">
        <v>10520.7197265625</v>
      </c>
      <c r="O16" s="3">
        <v>10700.08984375</v>
      </c>
      <c r="P16" s="3">
        <v>10172.2802734375</v>
      </c>
      <c r="Q16" s="3">
        <v>10366.7099609375</v>
      </c>
      <c r="R16" s="3">
        <v>10584.0302734375</v>
      </c>
      <c r="S16" s="3">
        <v>10805.8203125</v>
      </c>
      <c r="T16" s="3">
        <v>11028.6103515625</v>
      </c>
      <c r="U16" s="3">
        <v>11230.73046875</v>
      </c>
    </row>
    <row r="17" spans="1:21" x14ac:dyDescent="0.3">
      <c r="A17" t="s">
        <v>164</v>
      </c>
      <c r="B17" t="s">
        <v>227</v>
      </c>
      <c r="C17" s="3">
        <v>13729.64501953125</v>
      </c>
      <c r="D17" s="3">
        <v>13651.7744140625</v>
      </c>
      <c r="E17" s="3">
        <v>13459.080444335938</v>
      </c>
      <c r="F17" s="3">
        <v>13243.582275390625</v>
      </c>
      <c r="G17" s="3">
        <v>13336.06787109375</v>
      </c>
      <c r="H17" s="3">
        <v>11855.517822265625</v>
      </c>
      <c r="I17" s="3">
        <v>11892.888793945313</v>
      </c>
      <c r="J17" s="3">
        <v>11984.460205078125</v>
      </c>
      <c r="K17" s="3">
        <v>12085.186767578125</v>
      </c>
      <c r="L17" s="3">
        <v>12285.022827148438</v>
      </c>
      <c r="M17" s="3">
        <v>12745.196899414063</v>
      </c>
      <c r="N17" s="3">
        <v>12656.744995117188</v>
      </c>
      <c r="O17" s="3">
        <v>12884.525268554688</v>
      </c>
      <c r="P17" s="3">
        <v>12586.336547851563</v>
      </c>
      <c r="Q17" s="3">
        <v>12585.178833007813</v>
      </c>
      <c r="R17" s="3">
        <v>12848.052612304688</v>
      </c>
      <c r="S17" s="3">
        <v>12976.757446289063</v>
      </c>
      <c r="T17" s="3">
        <v>13545.692993164063</v>
      </c>
      <c r="U17" s="3">
        <v>13544.658203125</v>
      </c>
    </row>
    <row r="18" spans="1:21" x14ac:dyDescent="0.3">
      <c r="A18" t="s">
        <v>162</v>
      </c>
      <c r="B18" t="s">
        <v>227</v>
      </c>
      <c r="C18" s="15">
        <v>0.4689548177347127</v>
      </c>
      <c r="D18" s="15">
        <v>0.32075393441417965</v>
      </c>
      <c r="E18" s="15">
        <v>0.32651961304249566</v>
      </c>
      <c r="F18" s="15">
        <v>0.30139633469041116</v>
      </c>
      <c r="G18" s="15">
        <v>0.30670312245983111</v>
      </c>
      <c r="H18" s="15">
        <v>0.21268683441099534</v>
      </c>
      <c r="I18" s="15">
        <v>0.20531593238965898</v>
      </c>
      <c r="J18" s="15">
        <v>0.20083808058278585</v>
      </c>
      <c r="K18" s="15">
        <v>0.20113171670010677</v>
      </c>
      <c r="L18" s="15">
        <v>0.20124722662137917</v>
      </c>
      <c r="M18" s="15">
        <v>0.23184492470983731</v>
      </c>
      <c r="N18" s="15">
        <v>0.2030303367137225</v>
      </c>
      <c r="O18" s="15">
        <v>0.20415112926183809</v>
      </c>
      <c r="P18" s="15">
        <v>0.23731712158165741</v>
      </c>
      <c r="Q18" s="15">
        <v>0.21399931901535396</v>
      </c>
      <c r="R18" s="15">
        <v>0.21390928411733223</v>
      </c>
      <c r="S18" s="15">
        <v>0.2009044265966331</v>
      </c>
      <c r="T18" s="15">
        <v>0.22823207651405952</v>
      </c>
      <c r="U18" s="15">
        <v>0.20603537239306077</v>
      </c>
    </row>
    <row r="19" spans="1:21" x14ac:dyDescent="0.3">
      <c r="A19" t="s">
        <v>159</v>
      </c>
      <c r="B19" t="s">
        <v>227</v>
      </c>
      <c r="C19" s="16">
        <v>56.658305212569566</v>
      </c>
      <c r="D19" s="16">
        <v>49.16812504836119</v>
      </c>
      <c r="E19" s="16">
        <v>43.818260130163743</v>
      </c>
      <c r="F19" s="16">
        <v>44.979744772715108</v>
      </c>
      <c r="G19" s="16">
        <v>45.452224240237719</v>
      </c>
      <c r="H19" s="16">
        <v>49.125853001745675</v>
      </c>
      <c r="I19" s="16">
        <v>53.191798808476698</v>
      </c>
      <c r="J19" s="16">
        <v>48.798235080666736</v>
      </c>
      <c r="K19" s="16">
        <v>43.004974030795161</v>
      </c>
      <c r="L19" s="16">
        <v>40.851511908359214</v>
      </c>
      <c r="M19" s="16">
        <v>42.594543619025245</v>
      </c>
      <c r="N19" s="16">
        <v>41.871992158236566</v>
      </c>
      <c r="O19" s="16">
        <v>43.543191998625453</v>
      </c>
      <c r="P19" s="16">
        <v>45.849851055874851</v>
      </c>
      <c r="Q19" s="16">
        <v>51.547660273721775</v>
      </c>
      <c r="R19" s="16">
        <v>50.430117609729507</v>
      </c>
      <c r="S19" s="16">
        <v>49.835327932279405</v>
      </c>
      <c r="T19" s="16">
        <v>52.210344293729854</v>
      </c>
      <c r="U19" s="16">
        <v>53.18332743187473</v>
      </c>
    </row>
    <row r="20" spans="1:21" x14ac:dyDescent="0.3">
      <c r="A20" t="s">
        <v>160</v>
      </c>
      <c r="B20" t="s">
        <v>227</v>
      </c>
      <c r="C20" s="16">
        <v>63.216701252253976</v>
      </c>
      <c r="D20" s="16">
        <v>55.459803864359856</v>
      </c>
      <c r="E20" s="16">
        <v>47.341355925915288</v>
      </c>
      <c r="F20" s="16">
        <v>49.909435987472534</v>
      </c>
      <c r="G20" s="16">
        <v>50.803441017866135</v>
      </c>
      <c r="H20" s="16">
        <v>56.515276321710324</v>
      </c>
      <c r="I20" s="16">
        <v>64.29032654107786</v>
      </c>
      <c r="J20" s="16">
        <v>55.064768293792127</v>
      </c>
      <c r="K20" s="16">
        <v>47.167965443929035</v>
      </c>
      <c r="L20" s="16">
        <v>43.111843175925166</v>
      </c>
      <c r="M20" s="16">
        <v>45.148478526695101</v>
      </c>
      <c r="N20" s="16">
        <v>42.590920590978911</v>
      </c>
      <c r="O20" s="16">
        <v>44.319711872175631</v>
      </c>
      <c r="P20" s="16">
        <v>47.259607769548893</v>
      </c>
      <c r="Q20" s="16">
        <v>53.388768255710602</v>
      </c>
      <c r="R20" s="16">
        <v>52.023897469043732</v>
      </c>
      <c r="S20" s="16">
        <v>49.572678465001722</v>
      </c>
      <c r="T20" s="16">
        <v>52.885614372702207</v>
      </c>
      <c r="U20" s="16">
        <v>50.080426863128061</v>
      </c>
    </row>
    <row r="21" spans="1:21" x14ac:dyDescent="0.3">
      <c r="A21" t="s">
        <v>161</v>
      </c>
      <c r="B21" t="s">
        <v>227</v>
      </c>
      <c r="C21" s="16">
        <v>50.982555317919342</v>
      </c>
      <c r="D21" s="16">
        <v>43.670958574314575</v>
      </c>
      <c r="E21" s="16">
        <v>40.746843282585473</v>
      </c>
      <c r="F21" s="16">
        <v>40.65041046404307</v>
      </c>
      <c r="G21" s="16">
        <v>40.75269938578532</v>
      </c>
      <c r="H21" s="16">
        <v>42.716659305857966</v>
      </c>
      <c r="I21" s="16">
        <v>43.516159246721841</v>
      </c>
      <c r="J21" s="16">
        <v>43.335103561531781</v>
      </c>
      <c r="K21" s="16">
        <v>39.375699465498968</v>
      </c>
      <c r="L21" s="16">
        <v>38.862110758480959</v>
      </c>
      <c r="M21" s="16">
        <v>40.368036263620752</v>
      </c>
      <c r="N21" s="16">
        <v>41.249819000088159</v>
      </c>
      <c r="O21" s="16">
        <v>42.866225955017612</v>
      </c>
      <c r="P21" s="16">
        <v>44.61811822754531</v>
      </c>
      <c r="Q21" s="16">
        <v>49.930769558836218</v>
      </c>
      <c r="R21" s="16">
        <v>49.030434439971557</v>
      </c>
      <c r="S21" s="16">
        <v>50.064304390931738</v>
      </c>
      <c r="T21" s="16">
        <v>51.624650857886486</v>
      </c>
      <c r="U21" s="16">
        <v>55.888420235397469</v>
      </c>
    </row>
    <row r="22" spans="1:21" x14ac:dyDescent="0.3">
      <c r="A22" t="s">
        <v>40</v>
      </c>
      <c r="B22" t="s">
        <v>312</v>
      </c>
      <c r="C22" s="3">
        <v>42897.135009765625</v>
      </c>
      <c r="D22" s="3">
        <v>44352.35693359375</v>
      </c>
      <c r="E22" s="3">
        <v>43744.0380859375</v>
      </c>
      <c r="F22" s="3">
        <v>43797.665771484375</v>
      </c>
      <c r="G22" s="3">
        <v>43852.516357421875</v>
      </c>
      <c r="H22" s="3">
        <v>44161.298828125</v>
      </c>
      <c r="I22" s="3">
        <v>44411.184326171875</v>
      </c>
      <c r="J22" s="3">
        <v>44761.396484375</v>
      </c>
      <c r="K22" s="3">
        <v>44357.78173828125</v>
      </c>
      <c r="L22" s="3">
        <v>44704.94189453125</v>
      </c>
      <c r="M22" s="3">
        <v>45127.55615234375</v>
      </c>
      <c r="N22" s="3">
        <v>45670.2822265625</v>
      </c>
      <c r="O22" s="3">
        <v>46273.5341796875</v>
      </c>
      <c r="P22" s="3">
        <v>46915.86962890625</v>
      </c>
      <c r="Q22" s="3">
        <v>47537.904296875</v>
      </c>
      <c r="R22" s="3">
        <v>48216.842041015625</v>
      </c>
      <c r="S22" s="3">
        <v>48924.4912109375</v>
      </c>
      <c r="T22" s="3">
        <v>49640.762939453125</v>
      </c>
      <c r="U22" s="3">
        <v>50275.388427734375</v>
      </c>
    </row>
    <row r="23" spans="1:21" x14ac:dyDescent="0.3">
      <c r="A23" t="s">
        <v>158</v>
      </c>
      <c r="B23" t="s">
        <v>312</v>
      </c>
      <c r="C23" s="3"/>
      <c r="D23" s="3">
        <v>5.3693740367889404</v>
      </c>
      <c r="E23" s="3">
        <v>67.826351165771484</v>
      </c>
      <c r="F23" s="3">
        <v>0.52304774522781372</v>
      </c>
      <c r="G23" s="3">
        <v>38.299621641635895</v>
      </c>
      <c r="H23" s="3">
        <v>52.843343734741211</v>
      </c>
      <c r="I23" s="3">
        <v>448.0377368927002</v>
      </c>
      <c r="J23" s="3">
        <v>1226.5363052785397</v>
      </c>
      <c r="K23" s="3">
        <v>507.53682708740234</v>
      </c>
      <c r="L23" s="3">
        <v>31.707542538642883</v>
      </c>
      <c r="M23" s="3">
        <v>321.38894081115723</v>
      </c>
      <c r="N23" s="3">
        <v>37.910020351409912</v>
      </c>
      <c r="O23" s="3">
        <v>17.12653923034668</v>
      </c>
      <c r="P23" s="3">
        <v>55.922561645507813</v>
      </c>
      <c r="Q23" s="3">
        <v>36.960958003997803</v>
      </c>
      <c r="R23" s="3">
        <v>87.086793089518324</v>
      </c>
      <c r="S23" s="3"/>
      <c r="T23" s="3">
        <v>7.3047149628400803</v>
      </c>
      <c r="U23" s="3">
        <v>40.329747438430786</v>
      </c>
    </row>
    <row r="24" spans="1:21" x14ac:dyDescent="0.3">
      <c r="A24" t="s">
        <v>41</v>
      </c>
      <c r="B24" t="s">
        <v>312</v>
      </c>
      <c r="C24" s="3">
        <v>458876.92578125</v>
      </c>
      <c r="D24" s="3">
        <v>310821.947265625</v>
      </c>
      <c r="E24" s="3">
        <v>152866.9111328125</v>
      </c>
      <c r="F24" s="3">
        <v>68969.55517578125</v>
      </c>
      <c r="G24" s="3">
        <v>52782.8876953125</v>
      </c>
      <c r="H24" s="3">
        <v>51092.26904296875</v>
      </c>
      <c r="I24" s="3">
        <v>62664.13232421875</v>
      </c>
      <c r="J24" s="3">
        <v>82074.02734375</v>
      </c>
      <c r="K24" s="3">
        <v>105294.8828125</v>
      </c>
      <c r="L24" s="3">
        <v>134305.39453125</v>
      </c>
      <c r="M24" s="3">
        <v>169717.349609375</v>
      </c>
      <c r="N24" s="3">
        <v>247263.95703125</v>
      </c>
      <c r="O24" s="3">
        <v>318014.4140625</v>
      </c>
      <c r="P24" s="3">
        <v>333741.30859375</v>
      </c>
      <c r="Q24" s="3">
        <v>339699.470703125</v>
      </c>
      <c r="R24" s="3">
        <v>429008.609375</v>
      </c>
      <c r="S24" s="3">
        <v>516699.94140625</v>
      </c>
      <c r="T24" s="3">
        <v>627918.8046875</v>
      </c>
      <c r="U24" s="3">
        <v>704969.66015625</v>
      </c>
    </row>
    <row r="25" spans="1:21" x14ac:dyDescent="0.3">
      <c r="A25" t="s">
        <v>42</v>
      </c>
      <c r="B25" t="s">
        <v>312</v>
      </c>
      <c r="C25" s="3">
        <v>4.4206428865436465E-3</v>
      </c>
      <c r="D25" s="3">
        <v>1.065588096389547E-2</v>
      </c>
      <c r="E25" s="3">
        <v>6.7923607537522912E-2</v>
      </c>
      <c r="F25" s="3">
        <v>4.8528431798331439E-3</v>
      </c>
      <c r="G25" s="3">
        <v>3.6093177099246532E-2</v>
      </c>
      <c r="H25" s="3">
        <v>5.2042924449779093E-2</v>
      </c>
      <c r="I25" s="3">
        <v>0.45119310478912666</v>
      </c>
      <c r="J25" s="3">
        <v>1.3292757890594658</v>
      </c>
      <c r="K25" s="3">
        <v>0.56847223389195278</v>
      </c>
      <c r="L25" s="3">
        <v>3.9368873811326921E-2</v>
      </c>
      <c r="M25" s="3">
        <v>0.34661257601692341</v>
      </c>
      <c r="N25" s="3">
        <v>4.3850324174854904E-2</v>
      </c>
      <c r="O25" s="3">
        <v>2.2392531740479171E-2</v>
      </c>
      <c r="P25" s="3">
        <v>6.1345379770500585E-2</v>
      </c>
      <c r="Q25" s="3">
        <v>4.1669310274301097E-2</v>
      </c>
      <c r="R25" s="3">
        <v>8.9339182217372581E-2</v>
      </c>
      <c r="S25" s="3">
        <v>5.2241747034713626E-3</v>
      </c>
      <c r="T25" s="3">
        <v>1.1868876899825409E-2</v>
      </c>
      <c r="U25" s="3">
        <v>4.0922559011960402E-2</v>
      </c>
    </row>
    <row r="26" spans="1:21" x14ac:dyDescent="0.3">
      <c r="A26" t="s">
        <v>43</v>
      </c>
      <c r="B26" t="s">
        <v>312</v>
      </c>
      <c r="C26" s="3">
        <v>4.1896492330124602E-3</v>
      </c>
      <c r="D26" s="3">
        <v>4.453482644748874E-3</v>
      </c>
      <c r="E26" s="3">
        <v>4.6845711185596883E-3</v>
      </c>
      <c r="F26" s="3">
        <v>5.7608570787124336E-3</v>
      </c>
      <c r="G26" s="3">
        <v>5.5177138128783554E-3</v>
      </c>
      <c r="H26" s="3">
        <v>5.5758688831701875E-3</v>
      </c>
      <c r="I26" s="3">
        <v>5.2958953019697219E-3</v>
      </c>
      <c r="J26" s="3">
        <v>5.4115911189001054E-3</v>
      </c>
      <c r="K26" s="3">
        <v>5.176514940103516E-3</v>
      </c>
      <c r="L26" s="3">
        <v>5.1817171915899962E-3</v>
      </c>
      <c r="M26" s="3">
        <v>4.9554610741324723E-3</v>
      </c>
      <c r="N26" s="3">
        <v>5.3387114603538066E-3</v>
      </c>
      <c r="O26" s="3">
        <v>5.0288503407500684E-3</v>
      </c>
      <c r="P26" s="3">
        <v>5.0560010713525116E-3</v>
      </c>
      <c r="Q26" s="3">
        <v>5.1109596970491111E-3</v>
      </c>
      <c r="R26" s="3">
        <v>5.2080458262935281E-3</v>
      </c>
      <c r="S26" s="3">
        <v>4.9782476853579283E-3</v>
      </c>
      <c r="T26" s="3">
        <v>5.3669825138058513E-3</v>
      </c>
      <c r="U26" s="3">
        <v>5.508496833499521E-3</v>
      </c>
    </row>
    <row r="27" spans="1:21" x14ac:dyDescent="0.3">
      <c r="A27" t="s">
        <v>181</v>
      </c>
      <c r="B27" t="s">
        <v>312</v>
      </c>
      <c r="C27" s="17">
        <v>1.0305217086262935E-7</v>
      </c>
      <c r="D27" s="17">
        <v>2.4025512285288271E-7</v>
      </c>
      <c r="E27" s="17">
        <v>1.5527511978680011E-6</v>
      </c>
      <c r="F27" s="17">
        <v>1.1080141131614177E-7</v>
      </c>
      <c r="G27" s="17">
        <v>8.2305828940504798E-7</v>
      </c>
      <c r="H27" s="17">
        <v>1.1784735918282032E-6</v>
      </c>
      <c r="I27" s="17">
        <v>1.0159447707482885E-5</v>
      </c>
      <c r="J27" s="17">
        <v>2.9696923989480091E-5</v>
      </c>
      <c r="K27" s="17">
        <v>1.2815614568961978E-5</v>
      </c>
      <c r="L27" s="17">
        <v>8.8063807138384655E-7</v>
      </c>
      <c r="M27" s="17">
        <v>7.6807300365836829E-6</v>
      </c>
      <c r="N27" s="17">
        <v>9.6015005901038455E-7</v>
      </c>
      <c r="O27" s="17">
        <v>4.8391660886599678E-7</v>
      </c>
      <c r="P27" s="17">
        <v>1.3075613913954585E-6</v>
      </c>
      <c r="Q27" s="17">
        <v>8.7654916409599301E-7</v>
      </c>
      <c r="R27" s="17">
        <v>1.8528625773827384E-6</v>
      </c>
      <c r="S27" s="17">
        <v>1.0678035834746612E-7</v>
      </c>
      <c r="T27" s="17">
        <v>2.3909537640067874E-7</v>
      </c>
      <c r="U27" s="17">
        <v>8.1396803270415928E-7</v>
      </c>
    </row>
    <row r="28" spans="1:21" x14ac:dyDescent="0.3">
      <c r="A28" t="s">
        <v>180</v>
      </c>
      <c r="B28" t="s">
        <v>312</v>
      </c>
      <c r="C28" s="17">
        <v>9.766734379950263E-8</v>
      </c>
      <c r="D28" s="17">
        <v>1.0041140883260881E-7</v>
      </c>
      <c r="E28" s="17">
        <v>1.0709050475304996E-7</v>
      </c>
      <c r="F28" s="17">
        <v>1.3153342711846511E-7</v>
      </c>
      <c r="G28" s="17">
        <v>1.2582433737453024E-7</v>
      </c>
      <c r="H28" s="17">
        <v>1.26261433226214E-7</v>
      </c>
      <c r="I28" s="17">
        <v>1.1924688301655598E-7</v>
      </c>
      <c r="J28" s="17">
        <v>1.2089862122128262E-7</v>
      </c>
      <c r="K28" s="17">
        <v>1.1669913907430874E-7</v>
      </c>
      <c r="L28" s="17">
        <v>1.1590927025058666E-7</v>
      </c>
      <c r="M28" s="17">
        <v>1.0981009158580604E-7</v>
      </c>
      <c r="N28" s="17">
        <v>1.1689683531775361E-7</v>
      </c>
      <c r="O28" s="17">
        <v>1.0867659948389163E-7</v>
      </c>
      <c r="P28" s="17">
        <v>1.0776739536843968E-7</v>
      </c>
      <c r="Q28" s="17">
        <v>1.0751335744905967E-7</v>
      </c>
      <c r="R28" s="17">
        <v>1.0801300138784093E-7</v>
      </c>
      <c r="S28" s="17">
        <v>1.0175369354163048E-7</v>
      </c>
      <c r="T28" s="17">
        <v>1.0811643891033593E-7</v>
      </c>
      <c r="U28" s="17">
        <v>1.0956646991235901E-7</v>
      </c>
    </row>
    <row r="29" spans="1:21" x14ac:dyDescent="0.3">
      <c r="A29" t="s">
        <v>44</v>
      </c>
      <c r="B29" t="s">
        <v>312</v>
      </c>
      <c r="C29" s="3">
        <v>0.24372593779116869</v>
      </c>
      <c r="D29" s="3">
        <v>5.6474808249622583</v>
      </c>
      <c r="E29" s="3">
        <v>68.07031178753823</v>
      </c>
      <c r="F29" s="3">
        <v>0.71225673984736204</v>
      </c>
      <c r="G29" s="3">
        <v>38.516653360798955</v>
      </c>
      <c r="H29" s="3">
        <v>53.074664445593953</v>
      </c>
      <c r="I29" s="3">
        <v>448.2749481247738</v>
      </c>
      <c r="J29" s="3">
        <v>1226.7683993121609</v>
      </c>
      <c r="K29" s="3">
        <v>507.74801864195615</v>
      </c>
      <c r="L29" s="3">
        <v>31.898046469315886</v>
      </c>
      <c r="M29" s="3">
        <v>321.57656222768128</v>
      </c>
      <c r="N29" s="3">
        <v>38.079903583973646</v>
      </c>
      <c r="O29" s="3">
        <v>17.335973128676414</v>
      </c>
      <c r="P29" s="3">
        <v>56.126696898601949</v>
      </c>
      <c r="Q29" s="3">
        <v>37.19378665369004</v>
      </c>
      <c r="R29" s="3">
        <v>87.313904232345521</v>
      </c>
      <c r="S29" s="3">
        <v>0.24053238704800606</v>
      </c>
      <c r="T29" s="3">
        <v>7.5280977981165051</v>
      </c>
      <c r="U29" s="3">
        <v>40.535608973354101</v>
      </c>
    </row>
    <row r="30" spans="1:21" x14ac:dyDescent="0.3">
      <c r="A30" t="s">
        <v>45</v>
      </c>
      <c r="B30" t="s">
        <v>312</v>
      </c>
      <c r="C30" s="3">
        <v>-0.27140384865924716</v>
      </c>
      <c r="D30" s="3">
        <v>-0.25600568670779467</v>
      </c>
      <c r="E30" s="3">
        <v>-0.21329126041382551</v>
      </c>
      <c r="F30" s="3">
        <v>-0.27681942097842693</v>
      </c>
      <c r="G30" s="3">
        <v>-0.27693744841963053</v>
      </c>
      <c r="H30" s="3">
        <v>-0.28931905142962933</v>
      </c>
      <c r="I30" s="3">
        <v>-0.29114122688770294</v>
      </c>
      <c r="J30" s="3">
        <v>-0.27074331324547529</v>
      </c>
      <c r="K30" s="3">
        <v>-0.22165076155215502</v>
      </c>
      <c r="L30" s="3">
        <v>-0.20692064566537738</v>
      </c>
      <c r="M30" s="3">
        <v>-0.1966609014198184</v>
      </c>
      <c r="N30" s="3">
        <v>-0.21864477824419737</v>
      </c>
      <c r="O30" s="3">
        <v>-0.20162855740636587</v>
      </c>
      <c r="P30" s="3">
        <v>-0.23099967837333679</v>
      </c>
      <c r="Q30" s="3">
        <v>-0.25236673653125763</v>
      </c>
      <c r="R30" s="3">
        <v>-0.23324418999254704</v>
      </c>
      <c r="S30" s="3">
        <v>-0.22637962456792593</v>
      </c>
      <c r="T30" s="3">
        <v>-0.26422354206442833</v>
      </c>
      <c r="U30" s="3">
        <v>-0.27132854517549276</v>
      </c>
    </row>
    <row r="31" spans="1:21" x14ac:dyDescent="0.3">
      <c r="A31" t="s">
        <v>187</v>
      </c>
      <c r="B31" t="s">
        <v>312</v>
      </c>
      <c r="C31" s="3">
        <v>6.4215879569928802E-3</v>
      </c>
      <c r="D31" s="3">
        <v>7.1983876325703022E-3</v>
      </c>
      <c r="E31" s="3">
        <v>5.3440479241544381E-3</v>
      </c>
      <c r="F31" s="3">
        <v>2.0825437103667355E-2</v>
      </c>
      <c r="G31" s="3">
        <v>1.2868286990396882E-2</v>
      </c>
      <c r="H31" s="3">
        <v>1.2848731232224964E-2</v>
      </c>
      <c r="I31" s="3">
        <v>3.1701570971563342E-2</v>
      </c>
      <c r="J31" s="3">
        <v>1.5846464477363043E-2</v>
      </c>
      <c r="K31" s="3">
        <v>9.8370587755880479E-3</v>
      </c>
      <c r="L31" s="3">
        <v>6.6740160946210381E-3</v>
      </c>
      <c r="M31" s="3">
        <v>8.3014477035021628E-3</v>
      </c>
      <c r="N31" s="3">
        <v>1.0493644883808884E-2</v>
      </c>
      <c r="O31" s="3">
        <v>5.2871007477506282E-3</v>
      </c>
      <c r="P31" s="3">
        <v>5.1978543579025427E-3</v>
      </c>
      <c r="Q31" s="3">
        <v>6.503647475597063E-3</v>
      </c>
      <c r="R31" s="3">
        <v>9.3831090094340652E-3</v>
      </c>
      <c r="S31" s="3">
        <v>4.1192607615698762E-3</v>
      </c>
      <c r="T31" s="3">
        <v>4.4815997917737604E-3</v>
      </c>
      <c r="U31" s="3">
        <v>4.4026115255917375E-3</v>
      </c>
    </row>
    <row r="32" spans="1:21" x14ac:dyDescent="0.3">
      <c r="A32" t="s">
        <v>188</v>
      </c>
      <c r="B32" t="s">
        <v>312</v>
      </c>
      <c r="C32" s="3">
        <v>-3.3024130410979069E-3</v>
      </c>
      <c r="D32" s="3">
        <v>-5.7864343380060745E-3</v>
      </c>
      <c r="E32" s="3">
        <v>-6.3964488824694854E-3</v>
      </c>
      <c r="F32" s="3">
        <v>-6.0063611522309657E-3</v>
      </c>
      <c r="G32" s="3">
        <v>-1.0232405354145158E-2</v>
      </c>
      <c r="H32" s="3">
        <v>-1.5088411913893651E-2</v>
      </c>
      <c r="I32" s="3">
        <v>-1.1093845561845228E-2</v>
      </c>
      <c r="J32" s="3">
        <v>-1.8959318651468493E-2</v>
      </c>
      <c r="K32" s="3">
        <v>-9.2616119109152351E-3</v>
      </c>
      <c r="L32" s="3">
        <v>-9.9541524286905769E-3</v>
      </c>
      <c r="M32" s="3">
        <v>-5.6307396332044846E-3</v>
      </c>
      <c r="N32" s="3">
        <v>-3.8447749092256345E-3</v>
      </c>
      <c r="O32" s="3">
        <v>-3.8357759855784934E-3</v>
      </c>
      <c r="P32" s="3">
        <v>-8.6693308870735564E-3</v>
      </c>
      <c r="Q32" s="3">
        <v>-8.6682003720852663E-3</v>
      </c>
      <c r="R32" s="3">
        <v>-4.0862936723442544E-3</v>
      </c>
      <c r="S32" s="3">
        <v>-5.5633959866554505E-3</v>
      </c>
      <c r="T32" s="3">
        <v>-4.5044992882736778E-3</v>
      </c>
      <c r="U32" s="3">
        <v>-1.8574028754869687E-3</v>
      </c>
    </row>
    <row r="33" spans="1:21" x14ac:dyDescent="0.3">
      <c r="A33" t="s">
        <v>118</v>
      </c>
      <c r="B33" t="s">
        <v>312</v>
      </c>
      <c r="C33" s="3">
        <v>359199.85131835938</v>
      </c>
      <c r="D33" s="3">
        <v>359714.14428710938</v>
      </c>
      <c r="E33" s="3">
        <v>359142.10278320313</v>
      </c>
      <c r="F33" s="3">
        <v>357647.60278320313</v>
      </c>
      <c r="G33" s="3">
        <v>341487.57958984375</v>
      </c>
      <c r="H33" s="3">
        <v>339586.50634765625</v>
      </c>
      <c r="I33" s="3">
        <v>338713.26513671875</v>
      </c>
      <c r="J33" s="3">
        <v>338713.26513671875</v>
      </c>
      <c r="K33" s="3">
        <v>338713.26513671875</v>
      </c>
      <c r="L33" s="3">
        <v>339586.50634765625</v>
      </c>
      <c r="M33" s="3">
        <v>338713.26513671875</v>
      </c>
      <c r="N33" s="3">
        <v>338713.26513671875</v>
      </c>
      <c r="O33" s="3">
        <v>338713.26513671875</v>
      </c>
      <c r="P33" s="3">
        <v>339586.50634765625</v>
      </c>
      <c r="Q33" s="3">
        <v>338713.26513671875</v>
      </c>
      <c r="R33" s="3">
        <v>338713.26513671875</v>
      </c>
      <c r="S33" s="3">
        <v>351813.1123046875</v>
      </c>
      <c r="T33" s="3">
        <v>362043.3828125</v>
      </c>
      <c r="U33" s="3">
        <v>361170.1416015625</v>
      </c>
    </row>
    <row r="34" spans="1:21" x14ac:dyDescent="0.3">
      <c r="A34" t="s">
        <v>11</v>
      </c>
      <c r="B34" t="s">
        <v>312</v>
      </c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</row>
    <row r="35" spans="1:21" x14ac:dyDescent="0.3">
      <c r="A35" t="s">
        <v>143</v>
      </c>
      <c r="B35" t="s">
        <v>312</v>
      </c>
      <c r="C35" s="3">
        <v>2924338.8682024945</v>
      </c>
      <c r="D35" s="3">
        <v>2374970.6474036933</v>
      </c>
      <c r="E35" s="3">
        <v>2029237.4041248646</v>
      </c>
      <c r="F35" s="3">
        <v>1876796.8106384748</v>
      </c>
      <c r="G35" s="3">
        <v>1795436.7405054807</v>
      </c>
      <c r="H35" s="3">
        <v>1798636.7174624028</v>
      </c>
      <c r="I35" s="3">
        <v>1736764.7019854242</v>
      </c>
      <c r="J35" s="3">
        <v>1649990.4131222463</v>
      </c>
      <c r="K35" s="3">
        <v>1549949.4063988938</v>
      </c>
      <c r="L35" s="3">
        <v>1519749.1596169276</v>
      </c>
      <c r="M35" s="3">
        <v>1568124.2977942021</v>
      </c>
      <c r="N35" s="3">
        <v>1546391.8748351661</v>
      </c>
      <c r="O35" s="3">
        <v>1530264.8269580055</v>
      </c>
      <c r="P35" s="3">
        <v>1614024.8489518177</v>
      </c>
      <c r="Q35" s="3">
        <v>1758719.2804724055</v>
      </c>
      <c r="R35" s="3">
        <v>1689307.9441721896</v>
      </c>
      <c r="S35" s="3">
        <v>1738763.4925975432</v>
      </c>
      <c r="T35" s="3">
        <v>1729050.6865198135</v>
      </c>
      <c r="U35" s="3">
        <v>1796253.3538617694</v>
      </c>
    </row>
    <row r="36" spans="1:21" x14ac:dyDescent="0.3">
      <c r="A36" t="s">
        <v>172</v>
      </c>
      <c r="B36" t="s">
        <v>10</v>
      </c>
      <c r="C36" s="3">
        <v>1738049.8450641632</v>
      </c>
      <c r="D36" s="3">
        <v>1502982.7303102016</v>
      </c>
      <c r="E36" s="3">
        <v>1392126.1209710836</v>
      </c>
      <c r="F36" s="3">
        <v>1419227.9287800789</v>
      </c>
      <c r="G36" s="3">
        <v>1419052.5428765416</v>
      </c>
      <c r="H36" s="3">
        <v>1484637.0617024899</v>
      </c>
      <c r="I36" s="3">
        <v>1488743.5713577271</v>
      </c>
      <c r="J36" s="3">
        <v>1471293.9534173142</v>
      </c>
      <c r="K36" s="3">
        <v>1442988.6046723258</v>
      </c>
      <c r="L36" s="3">
        <v>1298116.8640518636</v>
      </c>
      <c r="M36" s="3">
        <v>1490992.6141723767</v>
      </c>
      <c r="N36" s="3">
        <v>1632020.3279336244</v>
      </c>
      <c r="O36" s="3">
        <v>1632212.7126868516</v>
      </c>
      <c r="P36" s="3">
        <v>1705724.6330344006</v>
      </c>
      <c r="Q36" s="3">
        <v>1872099.5954536349</v>
      </c>
      <c r="R36" s="3">
        <v>2002547.0291034377</v>
      </c>
      <c r="S36" s="3">
        <v>2053621.5341840684</v>
      </c>
      <c r="T36" s="3">
        <v>2239871.2096666098</v>
      </c>
      <c r="U36" s="3">
        <v>2255204.3350173533</v>
      </c>
    </row>
    <row r="37" spans="1:21" x14ac:dyDescent="0.3">
      <c r="A37" t="s">
        <v>189</v>
      </c>
      <c r="B37" t="s">
        <v>312</v>
      </c>
      <c r="C37" s="3">
        <f>SUMIFS(Programs!D$6:D$135,Programs!$A$6:$A$135,"Cost ($000)",Programs!$B$6:$B$135,"*PTC*")</f>
        <v>-39869.125122070313</v>
      </c>
      <c r="D37" s="3">
        <f>SUMIFS(Programs!E$6:E$135,Programs!$A$6:$A$135,"Cost ($000)",Programs!$B$6:$B$135,"*PTC*")</f>
        <v>-72264.073486328125</v>
      </c>
      <c r="E37" s="3">
        <f>SUMIFS(Programs!F$6:F$135,Programs!$A$6:$A$135,"Cost ($000)",Programs!$B$6:$B$135,"*PTC*")</f>
        <v>-101749.48156738281</v>
      </c>
      <c r="F37" s="3">
        <f>SUMIFS(Programs!G$6:G$135,Programs!$A$6:$A$135,"Cost ($000)",Programs!$B$6:$B$135,"*PTC*")</f>
        <v>-120516.86547851563</v>
      </c>
      <c r="G37" s="3">
        <f>SUMIFS(Programs!H$6:H$135,Programs!$A$6:$A$135,"Cost ($000)",Programs!$B$6:$B$135,"*PTC*")</f>
        <v>-165013.82763671875</v>
      </c>
      <c r="H37" s="3">
        <f>SUMIFS(Programs!I$6:I$135,Programs!$A$6:$A$135,"Cost ($000)",Programs!$B$6:$B$135,"*PTC*")</f>
        <v>-194680.27197265625</v>
      </c>
      <c r="I37" s="3">
        <f>SUMIFS(Programs!J$6:J$135,Programs!$A$6:$A$135,"Cost ($000)",Programs!$B$6:$B$135,"*PTC*")</f>
        <v>-235211.55029296875</v>
      </c>
      <c r="J37" s="3">
        <f>SUMIFS(Programs!K$6:K$135,Programs!$A$6:$A$135,"Cost ($000)",Programs!$B$6:$B$135,"*PTC*")</f>
        <v>-276833.55712890625</v>
      </c>
      <c r="K37" s="3">
        <f>SUMIFS(Programs!L$6:L$135,Programs!$A$6:$A$135,"Cost ($000)",Programs!$B$6:$B$135,"*PTC*")</f>
        <v>-333336.95849609375</v>
      </c>
      <c r="L37" s="3">
        <f>SUMIFS(Programs!M$6:M$135,Programs!$A$6:$A$135,"Cost ($000)",Programs!$B$6:$B$135,"*PTC*")</f>
        <v>-393349.89916992188</v>
      </c>
      <c r="M37" s="3">
        <f>SUMIFS(Programs!N$6:N$135,Programs!$A$6:$A$135,"Cost ($000)",Programs!$B$6:$B$135,"*PTC*")</f>
        <v>-400658.08203125</v>
      </c>
      <c r="N37" s="3">
        <f>SUMIFS(Programs!O$6:O$135,Programs!$A$6:$A$135,"Cost ($000)",Programs!$B$6:$B$135,"*PTC*")</f>
        <v>-474573.5048828125</v>
      </c>
      <c r="O37" s="3">
        <f>SUMIFS(Programs!P$6:P$135,Programs!$A$6:$A$135,"Cost ($000)",Programs!$B$6:$B$135,"*PTC*")</f>
        <v>-538323.103515625</v>
      </c>
      <c r="P37" s="3">
        <f>SUMIFS(Programs!Q$6:Q$135,Programs!$A$6:$A$135,"Cost ($000)",Programs!$B$6:$B$135,"*PTC*")</f>
        <v>-529560.474609375</v>
      </c>
      <c r="Q37" s="3">
        <f>SUMIFS(Programs!R$6:R$135,Programs!$A$6:$A$135,"Cost ($000)",Programs!$B$6:$B$135,"*PTC*")</f>
        <v>-491598.826171875</v>
      </c>
      <c r="R37" s="3">
        <f>SUMIFS(Programs!S$6:S$135,Programs!$A$6:$A$135,"Cost ($000)",Programs!$B$6:$B$135,"*PTC*")</f>
        <v>-612505.1875</v>
      </c>
      <c r="S37" s="3">
        <f>SUMIFS(Programs!T$6:T$135,Programs!$A$6:$A$135,"Cost ($000)",Programs!$B$6:$B$135,"*PTC*")</f>
        <v>-688442.10546875</v>
      </c>
      <c r="T37" s="3">
        <f>SUMIFS(Programs!U$6:U$135,Programs!$A$6:$A$135,"Cost ($000)",Programs!$B$6:$B$135,"*PTC*")</f>
        <v>-804954.47265625</v>
      </c>
      <c r="U37" s="3">
        <f>SUMIFS(Programs!V$6:V$135,Programs!$A$6:$A$135,"Cost ($000)",Programs!$B$6:$B$135,"*PTC*")</f>
        <v>-844800.97265625</v>
      </c>
    </row>
    <row r="40" spans="1:21" x14ac:dyDescent="0.3">
      <c r="A40" s="8" t="s">
        <v>345</v>
      </c>
    </row>
    <row r="41" spans="1:21" x14ac:dyDescent="0.3">
      <c r="A41" s="2" t="s">
        <v>195</v>
      </c>
      <c r="B41" s="2" t="s">
        <v>196</v>
      </c>
      <c r="C41" s="8">
        <v>2023</v>
      </c>
      <c r="D41" s="8">
        <v>2024</v>
      </c>
      <c r="E41" s="8">
        <v>2025</v>
      </c>
      <c r="F41" s="8">
        <v>2026</v>
      </c>
      <c r="G41" s="8">
        <v>2027</v>
      </c>
      <c r="H41" s="8">
        <v>2028</v>
      </c>
      <c r="I41" s="8">
        <v>2029</v>
      </c>
      <c r="J41" s="8">
        <v>2030</v>
      </c>
      <c r="K41" s="8">
        <v>2031</v>
      </c>
      <c r="L41" s="8">
        <v>2032</v>
      </c>
      <c r="M41" s="8">
        <v>2033</v>
      </c>
      <c r="N41" s="8">
        <v>2034</v>
      </c>
      <c r="O41" s="8">
        <v>2035</v>
      </c>
      <c r="P41" s="8">
        <v>2036</v>
      </c>
      <c r="Q41" s="8">
        <v>2037</v>
      </c>
      <c r="R41" s="8">
        <v>2038</v>
      </c>
      <c r="S41" s="8">
        <v>2039</v>
      </c>
      <c r="T41" s="8">
        <v>2040</v>
      </c>
      <c r="U41" s="8">
        <v>2041</v>
      </c>
    </row>
    <row r="42" spans="1:21" x14ac:dyDescent="0.3">
      <c r="A42" t="s">
        <v>38</v>
      </c>
      <c r="B42" t="s">
        <v>227</v>
      </c>
      <c r="C42" s="3">
        <v>0.45847799682617185</v>
      </c>
      <c r="D42" s="3"/>
      <c r="E42" s="3"/>
      <c r="F42" s="3"/>
      <c r="G42" s="3"/>
      <c r="H42" s="3"/>
      <c r="I42" s="3"/>
      <c r="J42" s="3">
        <v>5.4948001861572268E-2</v>
      </c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</row>
    <row r="43" spans="1:21" x14ac:dyDescent="0.3">
      <c r="A43" t="s">
        <v>39</v>
      </c>
      <c r="B43" t="s">
        <v>227</v>
      </c>
      <c r="C43" s="3"/>
      <c r="D43" s="3">
        <v>4.6890001296997072E-3</v>
      </c>
      <c r="E43" s="3">
        <v>6.2257997751235965E-2</v>
      </c>
      <c r="F43" s="3"/>
      <c r="G43" s="3">
        <v>2.5690999984741211E-2</v>
      </c>
      <c r="H43" s="3">
        <v>8.2235000610351563E-2</v>
      </c>
      <c r="I43" s="3">
        <v>0.33544699096679687</v>
      </c>
      <c r="J43" s="3">
        <v>1.0691220002174378</v>
      </c>
      <c r="K43" s="3">
        <v>0.84145701929926875</v>
      </c>
      <c r="L43" s="3">
        <v>7.3835999727249149E-2</v>
      </c>
      <c r="M43" s="3">
        <v>0.24704400086402892</v>
      </c>
      <c r="N43" s="3">
        <v>8.0190000534057625E-3</v>
      </c>
      <c r="O43" s="3">
        <v>2.9776000022888185E-2</v>
      </c>
      <c r="P43" s="3">
        <v>1.6144999802112578E-2</v>
      </c>
      <c r="Q43" s="3">
        <v>8.1415999412536619E-2</v>
      </c>
      <c r="R43" s="3">
        <v>7.0581001281738276E-2</v>
      </c>
      <c r="S43" s="3"/>
      <c r="T43" s="3"/>
      <c r="U43" s="3">
        <v>5.2006999969482423E-2</v>
      </c>
    </row>
    <row r="44" spans="1:21" x14ac:dyDescent="0.3">
      <c r="A44" t="s">
        <v>148</v>
      </c>
      <c r="B44" t="s">
        <v>227</v>
      </c>
      <c r="C44" s="3">
        <v>9346.5400390625</v>
      </c>
      <c r="D44" s="3">
        <v>10336.349609375</v>
      </c>
      <c r="E44" s="3">
        <v>10146.16015625</v>
      </c>
      <c r="F44" s="3">
        <v>10176.4404296875</v>
      </c>
      <c r="G44" s="3">
        <v>10205.8896484375</v>
      </c>
      <c r="H44" s="3">
        <v>9633.490234375</v>
      </c>
      <c r="I44" s="3">
        <v>9705.669921875</v>
      </c>
      <c r="J44" s="3">
        <v>9799.7802734375</v>
      </c>
      <c r="K44" s="3">
        <v>9860.7001953125</v>
      </c>
      <c r="L44" s="3">
        <v>9994.4599609375</v>
      </c>
      <c r="M44" s="3">
        <v>10123.5302734375</v>
      </c>
      <c r="N44" s="3">
        <v>10282.0400390625</v>
      </c>
      <c r="O44" s="3">
        <v>10455.599609375</v>
      </c>
      <c r="P44" s="3">
        <v>9903.6904296875</v>
      </c>
      <c r="Q44" s="3">
        <v>10087.3896484375</v>
      </c>
      <c r="R44" s="3">
        <v>10284.3798828125</v>
      </c>
      <c r="S44" s="3">
        <v>10485.6201171875</v>
      </c>
      <c r="T44" s="3">
        <v>10687.3603515625</v>
      </c>
      <c r="U44" s="3">
        <v>10659.1103515625</v>
      </c>
    </row>
    <row r="45" spans="1:21" x14ac:dyDescent="0.3">
      <c r="A45" t="s">
        <v>170</v>
      </c>
      <c r="B45" t="s">
        <v>227</v>
      </c>
      <c r="C45" s="3">
        <v>9346.5400390625</v>
      </c>
      <c r="D45" s="3">
        <v>10336.349609375</v>
      </c>
      <c r="E45" s="3">
        <v>10146.16015625</v>
      </c>
      <c r="F45" s="3">
        <v>10176.4404296875</v>
      </c>
      <c r="G45" s="3">
        <v>10205.8896484375</v>
      </c>
      <c r="H45" s="3">
        <v>9633.490234375</v>
      </c>
      <c r="I45" s="3">
        <v>9705.669921875</v>
      </c>
      <c r="J45" s="3">
        <v>9799.7802734375</v>
      </c>
      <c r="K45" s="3">
        <v>9860.7001953125</v>
      </c>
      <c r="L45" s="3">
        <v>9994.4599609375</v>
      </c>
      <c r="M45" s="3">
        <v>10123.5302734375</v>
      </c>
      <c r="N45" s="3">
        <v>10282.0400390625</v>
      </c>
      <c r="O45" s="3">
        <v>10455.599609375</v>
      </c>
      <c r="P45" s="3">
        <v>9903.6904296875</v>
      </c>
      <c r="Q45" s="3">
        <v>10087.3896484375</v>
      </c>
      <c r="R45" s="3">
        <v>10284.3798828125</v>
      </c>
      <c r="S45" s="3">
        <v>10485.6201171875</v>
      </c>
      <c r="T45" s="3">
        <v>10687.3603515625</v>
      </c>
      <c r="U45" s="3">
        <v>10659.1103515625</v>
      </c>
    </row>
    <row r="46" spans="1:21" x14ac:dyDescent="0.3">
      <c r="A46" t="s">
        <v>149</v>
      </c>
      <c r="B46" t="s">
        <v>227</v>
      </c>
      <c r="C46" s="3">
        <v>13729.64501953125</v>
      </c>
      <c r="D46" s="3">
        <v>13651.7744140625</v>
      </c>
      <c r="E46" s="3">
        <v>13459.080444335938</v>
      </c>
      <c r="F46" s="3">
        <v>13243.582275390625</v>
      </c>
      <c r="G46" s="3">
        <v>13426.06787109375</v>
      </c>
      <c r="H46" s="3">
        <v>12339.323120117188</v>
      </c>
      <c r="I46" s="3">
        <v>12345.44873046875</v>
      </c>
      <c r="J46" s="3">
        <v>12419.320518493652</v>
      </c>
      <c r="K46" s="3">
        <v>12493.11051940918</v>
      </c>
      <c r="L46" s="3">
        <v>12566.901794433594</v>
      </c>
      <c r="M46" s="3">
        <v>12707.874114990234</v>
      </c>
      <c r="N46" s="3">
        <v>13119.297744750977</v>
      </c>
      <c r="O46" s="3">
        <v>12963.547775268555</v>
      </c>
      <c r="P46" s="3">
        <v>13163.34162902832</v>
      </c>
      <c r="Q46" s="3">
        <v>12801.162734985352</v>
      </c>
      <c r="R46" s="3">
        <v>12808.180404663086</v>
      </c>
      <c r="S46" s="3">
        <v>13033.268310546875</v>
      </c>
      <c r="T46" s="3">
        <v>13158.969604492188</v>
      </c>
      <c r="U46" s="3">
        <v>13732.62548828125</v>
      </c>
    </row>
    <row r="47" spans="1:21" x14ac:dyDescent="0.3">
      <c r="A47" t="s">
        <v>150</v>
      </c>
      <c r="B47" t="s">
        <v>227</v>
      </c>
      <c r="C47" s="15">
        <v>0.4689548177347127</v>
      </c>
      <c r="D47" s="15">
        <v>0.32075393441417965</v>
      </c>
      <c r="E47" s="15">
        <v>0.32651961304249566</v>
      </c>
      <c r="F47" s="15">
        <v>0.30139633469041116</v>
      </c>
      <c r="G47" s="15">
        <v>0.31552155996016018</v>
      </c>
      <c r="H47" s="15">
        <v>0.28087773173704123</v>
      </c>
      <c r="I47" s="15">
        <v>0.27198316343358409</v>
      </c>
      <c r="J47" s="15">
        <v>0.26730601829476397</v>
      </c>
      <c r="K47" s="15">
        <v>0.26695977688765482</v>
      </c>
      <c r="L47" s="15">
        <v>0.257386776629279</v>
      </c>
      <c r="M47" s="15">
        <v>0.25528089231220386</v>
      </c>
      <c r="N47" s="15">
        <v>0.27594307111326644</v>
      </c>
      <c r="O47" s="15">
        <v>0.23986650786099406</v>
      </c>
      <c r="P47" s="15">
        <v>0.32913500502495774</v>
      </c>
      <c r="Q47" s="15">
        <v>0.26902629730063077</v>
      </c>
      <c r="R47" s="15">
        <v>0.24540133198195258</v>
      </c>
      <c r="S47" s="15">
        <v>0.2429659061540288</v>
      </c>
      <c r="T47" s="15">
        <v>0.23126470630966758</v>
      </c>
      <c r="U47" s="15">
        <v>0.28834630990270305</v>
      </c>
    </row>
    <row r="48" spans="1:21" x14ac:dyDescent="0.3">
      <c r="A48" t="s">
        <v>145</v>
      </c>
      <c r="B48" t="s">
        <v>227</v>
      </c>
      <c r="C48" s="3">
        <v>9076.1796875</v>
      </c>
      <c r="D48" s="3">
        <v>9715.349609375</v>
      </c>
      <c r="E48" s="3">
        <v>9559.9296875</v>
      </c>
      <c r="F48" s="3">
        <v>9649.740234375</v>
      </c>
      <c r="G48" s="3">
        <v>9707.6796875</v>
      </c>
      <c r="H48" s="3">
        <v>9776.240234375</v>
      </c>
      <c r="I48" s="3">
        <v>9867.0302734375</v>
      </c>
      <c r="J48" s="3">
        <v>9980.080078125</v>
      </c>
      <c r="K48" s="3">
        <v>10061.5</v>
      </c>
      <c r="L48" s="3">
        <v>10226.8896484375</v>
      </c>
      <c r="M48" s="3">
        <v>10346.4296875</v>
      </c>
      <c r="N48" s="3">
        <v>10520.7197265625</v>
      </c>
      <c r="O48" s="3">
        <v>10700.08984375</v>
      </c>
      <c r="P48" s="3">
        <v>10172.2802734375</v>
      </c>
      <c r="Q48" s="3">
        <v>10366.7099609375</v>
      </c>
      <c r="R48" s="3">
        <v>10584.0302734375</v>
      </c>
      <c r="S48" s="3">
        <v>10805.8203125</v>
      </c>
      <c r="T48" s="3">
        <v>11028.6103515625</v>
      </c>
      <c r="U48" s="3">
        <v>11230.73046875</v>
      </c>
    </row>
    <row r="49" spans="1:21" x14ac:dyDescent="0.3">
      <c r="A49" t="s">
        <v>171</v>
      </c>
      <c r="B49" t="s">
        <v>227</v>
      </c>
      <c r="C49" s="3">
        <v>9076.1796875</v>
      </c>
      <c r="D49" s="3">
        <v>9715.349609375</v>
      </c>
      <c r="E49" s="3">
        <v>9559.9296875</v>
      </c>
      <c r="F49" s="3">
        <v>9649.740234375</v>
      </c>
      <c r="G49" s="3">
        <v>9707.6796875</v>
      </c>
      <c r="H49" s="3">
        <v>9776.240234375</v>
      </c>
      <c r="I49" s="3">
        <v>9867.0302734375</v>
      </c>
      <c r="J49" s="3">
        <v>9980.080078125</v>
      </c>
      <c r="K49" s="3">
        <v>10061.5</v>
      </c>
      <c r="L49" s="3">
        <v>10226.8896484375</v>
      </c>
      <c r="M49" s="3">
        <v>10346.4296875</v>
      </c>
      <c r="N49" s="3">
        <v>10520.7197265625</v>
      </c>
      <c r="O49" s="3">
        <v>10700.08984375</v>
      </c>
      <c r="P49" s="3">
        <v>10172.2802734375</v>
      </c>
      <c r="Q49" s="3">
        <v>10366.7099609375</v>
      </c>
      <c r="R49" s="3">
        <v>10584.0302734375</v>
      </c>
      <c r="S49" s="3">
        <v>10805.8203125</v>
      </c>
      <c r="T49" s="3">
        <v>11028.6103515625</v>
      </c>
      <c r="U49" s="3">
        <v>11230.73046875</v>
      </c>
    </row>
    <row r="50" spans="1:21" x14ac:dyDescent="0.3">
      <c r="A50" t="s">
        <v>146</v>
      </c>
      <c r="B50" t="s">
        <v>227</v>
      </c>
      <c r="C50" s="3">
        <v>12806.669616699219</v>
      </c>
      <c r="D50" s="3">
        <v>12351.431518554688</v>
      </c>
      <c r="E50" s="3">
        <v>12866.047607421875</v>
      </c>
      <c r="F50" s="3">
        <v>12700.459289550781</v>
      </c>
      <c r="G50" s="3">
        <v>11899.984802246094</v>
      </c>
      <c r="H50" s="3">
        <v>11945.517822265625</v>
      </c>
      <c r="I50" s="3">
        <v>11982.888793945313</v>
      </c>
      <c r="J50" s="3">
        <v>12029.460205078125</v>
      </c>
      <c r="K50" s="3">
        <v>12085.186767578125</v>
      </c>
      <c r="L50" s="3">
        <v>12285.022827148438</v>
      </c>
      <c r="M50" s="3">
        <v>12745.196899414063</v>
      </c>
      <c r="N50" s="3">
        <v>12656.744995117188</v>
      </c>
      <c r="O50" s="3">
        <v>12884.525268554688</v>
      </c>
      <c r="P50" s="3">
        <v>12586.336547851563</v>
      </c>
      <c r="Q50" s="3">
        <v>12585.178833007813</v>
      </c>
      <c r="R50" s="3">
        <v>12848.052612304688</v>
      </c>
      <c r="S50" s="3">
        <v>12976.757446289063</v>
      </c>
      <c r="T50" s="3">
        <v>13545.692993164063</v>
      </c>
      <c r="U50" s="3">
        <v>13544.658203125</v>
      </c>
    </row>
    <row r="51" spans="1:21" x14ac:dyDescent="0.3">
      <c r="A51" t="s">
        <v>147</v>
      </c>
      <c r="B51" t="s">
        <v>227</v>
      </c>
      <c r="C51" s="19">
        <v>0.40396147577019526</v>
      </c>
      <c r="D51" s="19">
        <v>0.27133165713727414</v>
      </c>
      <c r="E51" s="19">
        <v>0.3458307778397951</v>
      </c>
      <c r="F51" s="19">
        <v>0.31614519987888268</v>
      </c>
      <c r="G51" s="19">
        <v>0.22583204074697627</v>
      </c>
      <c r="H51" s="19">
        <v>0.22189282749651126</v>
      </c>
      <c r="I51" s="19">
        <v>0.21443721787332515</v>
      </c>
      <c r="J51" s="19">
        <v>0.2053470624394178</v>
      </c>
      <c r="K51" s="19">
        <v>0.20113171670010677</v>
      </c>
      <c r="L51" s="19">
        <v>0.20124722662137917</v>
      </c>
      <c r="M51" s="19">
        <v>0.23184492470983731</v>
      </c>
      <c r="N51" s="19">
        <v>0.2030303367137225</v>
      </c>
      <c r="O51" s="19">
        <v>0.20415112926183809</v>
      </c>
      <c r="P51" s="19">
        <v>0.23731712158165741</v>
      </c>
      <c r="Q51" s="19">
        <v>0.21399931901535396</v>
      </c>
      <c r="R51" s="19">
        <v>0.21390928411733223</v>
      </c>
      <c r="S51" s="19">
        <v>0.2009044265966331</v>
      </c>
      <c r="T51" s="19">
        <v>0.22823207651405952</v>
      </c>
      <c r="U51" s="19">
        <v>0.20603537239306077</v>
      </c>
    </row>
    <row r="52" spans="1:21" x14ac:dyDescent="0.3">
      <c r="A52" t="s">
        <v>163</v>
      </c>
      <c r="B52" t="s">
        <v>227</v>
      </c>
      <c r="C52" s="3">
        <v>9346.5400390625</v>
      </c>
      <c r="D52" s="3">
        <v>10336.349609375</v>
      </c>
      <c r="E52" s="3">
        <v>10146.16015625</v>
      </c>
      <c r="F52" s="3">
        <v>10176.4404296875</v>
      </c>
      <c r="G52" s="3">
        <v>10205.8896484375</v>
      </c>
      <c r="H52" s="3">
        <v>9776.240234375</v>
      </c>
      <c r="I52" s="3">
        <v>9867.0302734375</v>
      </c>
      <c r="J52" s="3">
        <v>9980.080078125</v>
      </c>
      <c r="K52" s="3">
        <v>10061.5</v>
      </c>
      <c r="L52" s="3">
        <v>10226.8896484375</v>
      </c>
      <c r="M52" s="3">
        <v>10346.4296875</v>
      </c>
      <c r="N52" s="3">
        <v>10520.7197265625</v>
      </c>
      <c r="O52" s="3">
        <v>10700.08984375</v>
      </c>
      <c r="P52" s="3">
        <v>10172.2802734375</v>
      </c>
      <c r="Q52" s="3">
        <v>10366.7099609375</v>
      </c>
      <c r="R52" s="3">
        <v>10584.0302734375</v>
      </c>
      <c r="S52" s="3">
        <v>10805.8203125</v>
      </c>
      <c r="T52" s="3">
        <v>11028.6103515625</v>
      </c>
      <c r="U52" s="3">
        <v>11230.73046875</v>
      </c>
    </row>
    <row r="53" spans="1:21" x14ac:dyDescent="0.3">
      <c r="A53" t="s">
        <v>164</v>
      </c>
      <c r="B53" t="s">
        <v>227</v>
      </c>
      <c r="C53" s="3">
        <v>13729.64501953125</v>
      </c>
      <c r="D53" s="3">
        <v>13651.7744140625</v>
      </c>
      <c r="E53" s="3">
        <v>13459.080444335938</v>
      </c>
      <c r="F53" s="3">
        <v>13243.582275390625</v>
      </c>
      <c r="G53" s="3">
        <v>13426.06787109375</v>
      </c>
      <c r="H53" s="3">
        <v>11945.517822265625</v>
      </c>
      <c r="I53" s="3">
        <v>11982.888793945313</v>
      </c>
      <c r="J53" s="3">
        <v>12029.460205078125</v>
      </c>
      <c r="K53" s="3">
        <v>12085.186767578125</v>
      </c>
      <c r="L53" s="3">
        <v>12285.022827148438</v>
      </c>
      <c r="M53" s="3">
        <v>12745.196899414063</v>
      </c>
      <c r="N53" s="3">
        <v>12656.744995117188</v>
      </c>
      <c r="O53" s="3">
        <v>12884.525268554688</v>
      </c>
      <c r="P53" s="3">
        <v>12586.336547851563</v>
      </c>
      <c r="Q53" s="3">
        <v>12585.178833007813</v>
      </c>
      <c r="R53" s="3">
        <v>12848.052612304688</v>
      </c>
      <c r="S53" s="3">
        <v>12976.757446289063</v>
      </c>
      <c r="T53" s="3">
        <v>13545.692993164063</v>
      </c>
      <c r="U53" s="3">
        <v>13544.658203125</v>
      </c>
    </row>
    <row r="54" spans="1:21" x14ac:dyDescent="0.3">
      <c r="A54" t="s">
        <v>162</v>
      </c>
      <c r="B54" t="s">
        <v>227</v>
      </c>
      <c r="C54" s="15">
        <v>0.4689548177347127</v>
      </c>
      <c r="D54" s="15">
        <v>0.32075393441417965</v>
      </c>
      <c r="E54" s="15">
        <v>0.32651961304249566</v>
      </c>
      <c r="F54" s="15">
        <v>0.30139633469041116</v>
      </c>
      <c r="G54" s="15">
        <v>0.31552155996016018</v>
      </c>
      <c r="H54" s="15">
        <v>0.22189282749651126</v>
      </c>
      <c r="I54" s="15">
        <v>0.21443721787332515</v>
      </c>
      <c r="J54" s="15">
        <v>0.2053470624394178</v>
      </c>
      <c r="K54" s="15">
        <v>0.20113171670010677</v>
      </c>
      <c r="L54" s="15">
        <v>0.20124722662137917</v>
      </c>
      <c r="M54" s="15">
        <v>0.23184492470983731</v>
      </c>
      <c r="N54" s="15">
        <v>0.2030303367137225</v>
      </c>
      <c r="O54" s="15">
        <v>0.20415112926183809</v>
      </c>
      <c r="P54" s="15">
        <v>0.23731712158165741</v>
      </c>
      <c r="Q54" s="15">
        <v>0.21399931901535396</v>
      </c>
      <c r="R54" s="15">
        <v>0.21390928411733223</v>
      </c>
      <c r="S54" s="15">
        <v>0.2009044265966331</v>
      </c>
      <c r="T54" s="15">
        <v>0.22823207651405952</v>
      </c>
      <c r="U54" s="15">
        <v>0.20603537239306077</v>
      </c>
    </row>
    <row r="55" spans="1:21" x14ac:dyDescent="0.3">
      <c r="A55" t="s">
        <v>159</v>
      </c>
      <c r="B55" t="s">
        <v>227</v>
      </c>
      <c r="C55" s="16">
        <v>56.375618189981537</v>
      </c>
      <c r="D55" s="16">
        <v>49.16812504836119</v>
      </c>
      <c r="E55" s="16">
        <v>43.818260130163743</v>
      </c>
      <c r="F55" s="16">
        <v>44.732203371230867</v>
      </c>
      <c r="G55" s="16">
        <v>45.423616717612909</v>
      </c>
      <c r="H55" s="16">
        <v>47.725664003299237</v>
      </c>
      <c r="I55" s="16">
        <v>51.144617242682472</v>
      </c>
      <c r="J55" s="16">
        <v>46.963008107224553</v>
      </c>
      <c r="K55" s="16">
        <v>43.89263900338787</v>
      </c>
      <c r="L55" s="16">
        <v>41.005903415992613</v>
      </c>
      <c r="M55" s="16">
        <v>42.29364745780213</v>
      </c>
      <c r="N55" s="16">
        <v>41.369015011722091</v>
      </c>
      <c r="O55" s="16">
        <v>43.51471298426798</v>
      </c>
      <c r="P55" s="16">
        <v>47.219868925751236</v>
      </c>
      <c r="Q55" s="16">
        <v>51.695258310396376</v>
      </c>
      <c r="R55" s="16">
        <v>49.283056536112746</v>
      </c>
      <c r="S55" s="16">
        <v>50.835700790196249</v>
      </c>
      <c r="T55" s="16">
        <v>52.065930913706296</v>
      </c>
      <c r="U55" s="16">
        <v>51.792728748060256</v>
      </c>
    </row>
    <row r="56" spans="1:21" x14ac:dyDescent="0.3">
      <c r="A56" t="s">
        <v>160</v>
      </c>
      <c r="B56" t="s">
        <v>227</v>
      </c>
      <c r="C56" s="16">
        <v>62.633562628678447</v>
      </c>
      <c r="D56" s="16">
        <v>55.459803864359856</v>
      </c>
      <c r="E56" s="16">
        <v>47.341355925915288</v>
      </c>
      <c r="F56" s="16">
        <v>50.239760607481003</v>
      </c>
      <c r="G56" s="16">
        <v>50.087574407458305</v>
      </c>
      <c r="H56" s="16">
        <v>55.244284027697994</v>
      </c>
      <c r="I56" s="16">
        <v>61.056217507755058</v>
      </c>
      <c r="J56" s="16">
        <v>51.991513689826519</v>
      </c>
      <c r="K56" s="16">
        <v>47.836793129116884</v>
      </c>
      <c r="L56" s="16">
        <v>42.980278645971872</v>
      </c>
      <c r="M56" s="16">
        <v>44.651127482395545</v>
      </c>
      <c r="N56" s="16">
        <v>42.060991580092065</v>
      </c>
      <c r="O56" s="16">
        <v>43.65124283584894</v>
      </c>
      <c r="P56" s="16">
        <v>48.760821215808392</v>
      </c>
      <c r="Q56" s="16">
        <v>52.750613152980804</v>
      </c>
      <c r="R56" s="16">
        <v>48.794321179389954</v>
      </c>
      <c r="S56" s="16">
        <v>49.684179732378794</v>
      </c>
      <c r="T56" s="16">
        <v>51.986417104683667</v>
      </c>
      <c r="U56" s="16">
        <v>49.110933311312806</v>
      </c>
    </row>
    <row r="57" spans="1:21" x14ac:dyDescent="0.3">
      <c r="A57" t="s">
        <v>161</v>
      </c>
      <c r="B57" t="s">
        <v>227</v>
      </c>
      <c r="C57" s="16">
        <v>50.95988433162033</v>
      </c>
      <c r="D57" s="16">
        <v>43.670958574314575</v>
      </c>
      <c r="E57" s="16">
        <v>40.746843282585473</v>
      </c>
      <c r="F57" s="16">
        <v>39.895377805261617</v>
      </c>
      <c r="G57" s="16">
        <v>41.327653875072862</v>
      </c>
      <c r="H57" s="16">
        <v>41.204411941320721</v>
      </c>
      <c r="I57" s="16">
        <v>42.503734960311498</v>
      </c>
      <c r="J57" s="16">
        <v>42.579182727520283</v>
      </c>
      <c r="K57" s="16">
        <v>40.454145663008731</v>
      </c>
      <c r="L57" s="16">
        <v>39.268182751250592</v>
      </c>
      <c r="M57" s="16">
        <v>40.238408462002745</v>
      </c>
      <c r="N57" s="16">
        <v>40.770166465330355</v>
      </c>
      <c r="O57" s="16">
        <v>43.395686959812785</v>
      </c>
      <c r="P57" s="16">
        <v>45.873507880513579</v>
      </c>
      <c r="Q57" s="16">
        <v>50.768428671625834</v>
      </c>
      <c r="R57" s="16">
        <v>49.712271806510806</v>
      </c>
      <c r="S57" s="16">
        <v>51.839590943165312</v>
      </c>
      <c r="T57" s="16">
        <v>52.134896972552447</v>
      </c>
      <c r="U57" s="16">
        <v>54.130704257019566</v>
      </c>
    </row>
    <row r="58" spans="1:21" x14ac:dyDescent="0.3">
      <c r="A58" t="s">
        <v>40</v>
      </c>
      <c r="B58" t="s">
        <v>312</v>
      </c>
      <c r="C58" s="3">
        <v>42897.135009765625</v>
      </c>
      <c r="D58" s="3">
        <v>44352.35693359375</v>
      </c>
      <c r="E58" s="3">
        <v>43744.0380859375</v>
      </c>
      <c r="F58" s="3">
        <v>43797.665771484375</v>
      </c>
      <c r="G58" s="3">
        <v>43852.516357421875</v>
      </c>
      <c r="H58" s="3">
        <v>44161.298828125</v>
      </c>
      <c r="I58" s="3">
        <v>44411.184326171875</v>
      </c>
      <c r="J58" s="3">
        <v>44761.396484375</v>
      </c>
      <c r="K58" s="3">
        <v>44357.78173828125</v>
      </c>
      <c r="L58" s="3">
        <v>44704.94189453125</v>
      </c>
      <c r="M58" s="3">
        <v>45127.55615234375</v>
      </c>
      <c r="N58" s="3">
        <v>45670.2822265625</v>
      </c>
      <c r="O58" s="3">
        <v>46273.5341796875</v>
      </c>
      <c r="P58" s="3">
        <v>46915.86962890625</v>
      </c>
      <c r="Q58" s="3">
        <v>47537.904296875</v>
      </c>
      <c r="R58" s="3">
        <v>48216.842041015625</v>
      </c>
      <c r="S58" s="3">
        <v>48924.4912109375</v>
      </c>
      <c r="T58" s="3">
        <v>49640.762939453125</v>
      </c>
      <c r="U58" s="3">
        <v>50275.388427734375</v>
      </c>
    </row>
    <row r="59" spans="1:21" x14ac:dyDescent="0.3">
      <c r="A59" t="s">
        <v>158</v>
      </c>
      <c r="B59" t="s">
        <v>312</v>
      </c>
      <c r="C59" s="3"/>
      <c r="D59" s="3">
        <v>5.3693740367889404</v>
      </c>
      <c r="E59" s="3">
        <v>67.826351165771484</v>
      </c>
      <c r="F59" s="3"/>
      <c r="G59" s="3">
        <v>31.266459941864014</v>
      </c>
      <c r="H59" s="3">
        <v>92.055505275726318</v>
      </c>
      <c r="I59" s="3">
        <v>336.68141555786133</v>
      </c>
      <c r="J59" s="3">
        <v>990.26358342170715</v>
      </c>
      <c r="K59" s="3">
        <v>757.9843984246254</v>
      </c>
      <c r="L59" s="3">
        <v>67.966035604476929</v>
      </c>
      <c r="M59" s="3">
        <v>232.38934564590454</v>
      </c>
      <c r="N59" s="3">
        <v>7.6663246154785156</v>
      </c>
      <c r="O59" s="3">
        <v>28.98157787322998</v>
      </c>
      <c r="P59" s="3">
        <v>15.961915135383606</v>
      </c>
      <c r="Q59" s="3">
        <v>81.816566467285156</v>
      </c>
      <c r="R59" s="3">
        <v>72.701255798339844</v>
      </c>
      <c r="S59" s="3"/>
      <c r="T59" s="3"/>
      <c r="U59" s="3">
        <v>57.688244819641113</v>
      </c>
    </row>
    <row r="60" spans="1:21" x14ac:dyDescent="0.3">
      <c r="A60" t="s">
        <v>41</v>
      </c>
      <c r="B60" t="s">
        <v>312</v>
      </c>
      <c r="C60" s="3">
        <v>458876.92578125</v>
      </c>
      <c r="D60" s="3">
        <v>310821.947265625</v>
      </c>
      <c r="E60" s="3">
        <v>152866.9111328125</v>
      </c>
      <c r="F60" s="3">
        <v>68969.55517578125</v>
      </c>
      <c r="G60" s="3">
        <v>55132.732421875</v>
      </c>
      <c r="H60" s="3">
        <v>53385.08349609375</v>
      </c>
      <c r="I60" s="3">
        <v>64944.34326171875</v>
      </c>
      <c r="J60" s="3">
        <v>82979.056640625</v>
      </c>
      <c r="K60" s="3">
        <v>103875.640625</v>
      </c>
      <c r="L60" s="3">
        <v>131908.4716796875</v>
      </c>
      <c r="M60" s="3">
        <v>167298.6884765625</v>
      </c>
      <c r="N60" s="3">
        <v>244822.98828125</v>
      </c>
      <c r="O60" s="3">
        <v>315550.59375</v>
      </c>
      <c r="P60" s="3">
        <v>331254.076171875</v>
      </c>
      <c r="Q60" s="3">
        <v>337188.236328125</v>
      </c>
      <c r="R60" s="3">
        <v>426472.783203125</v>
      </c>
      <c r="S60" s="3">
        <v>514138.87109375</v>
      </c>
      <c r="T60" s="3">
        <v>625331.8671875</v>
      </c>
      <c r="U60" s="3">
        <v>702356.23828125</v>
      </c>
    </row>
    <row r="61" spans="1:21" x14ac:dyDescent="0.3">
      <c r="A61" t="s">
        <v>42</v>
      </c>
      <c r="B61" t="s">
        <v>312</v>
      </c>
      <c r="C61" s="3">
        <v>4.4221942371223122E-3</v>
      </c>
      <c r="D61" s="3">
        <v>1.065588096389547E-2</v>
      </c>
      <c r="E61" s="3">
        <v>6.7923607537522912E-2</v>
      </c>
      <c r="F61" s="3">
        <v>4.3725684226956218E-3</v>
      </c>
      <c r="G61" s="3">
        <v>3.0301226564915851E-2</v>
      </c>
      <c r="H61" s="3">
        <v>8.7022422201698646E-2</v>
      </c>
      <c r="I61" s="3">
        <v>0.3402217770635616</v>
      </c>
      <c r="J61" s="3">
        <v>1.0741572699917015</v>
      </c>
      <c r="K61" s="3">
        <v>0.84642936862655915</v>
      </c>
      <c r="L61" s="3">
        <v>7.8674297081306577E-2</v>
      </c>
      <c r="M61" s="3">
        <v>0.25196653220336884</v>
      </c>
      <c r="N61" s="3">
        <v>1.219866392784752E-2</v>
      </c>
      <c r="O61" s="3">
        <v>3.4536595863755792E-2</v>
      </c>
      <c r="P61" s="3">
        <v>2.0934593107085675E-2</v>
      </c>
      <c r="Q61" s="3">
        <v>8.634078167960979E-2</v>
      </c>
      <c r="R61" s="3">
        <v>7.5375674001406878E-2</v>
      </c>
      <c r="S61" s="3">
        <v>5.2492959948722273E-3</v>
      </c>
      <c r="T61" s="3">
        <v>5.1308596739545465E-3</v>
      </c>
      <c r="U61" s="3">
        <v>5.6626805453561246E-2</v>
      </c>
    </row>
    <row r="62" spans="1:21" x14ac:dyDescent="0.3">
      <c r="A62" t="s">
        <v>43</v>
      </c>
      <c r="B62" t="s">
        <v>312</v>
      </c>
      <c r="C62" s="3">
        <v>4.1983046248788014E-3</v>
      </c>
      <c r="D62" s="3">
        <v>4.453482644748874E-3</v>
      </c>
      <c r="E62" s="3">
        <v>4.6845711185596883E-3</v>
      </c>
      <c r="F62" s="3">
        <v>5.7596931292209774E-3</v>
      </c>
      <c r="G62" s="3">
        <v>5.5589281837455928E-3</v>
      </c>
      <c r="H62" s="3">
        <v>5.6075169995892793E-3</v>
      </c>
      <c r="I62" s="3">
        <v>5.3059357451274991E-3</v>
      </c>
      <c r="J62" s="3">
        <v>5.4640887829009444E-3</v>
      </c>
      <c r="K62" s="3">
        <v>5.2217255288269371E-3</v>
      </c>
      <c r="L62" s="3">
        <v>5.2550735417753458E-3</v>
      </c>
      <c r="M62" s="3">
        <v>5.0582390686031431E-3</v>
      </c>
      <c r="N62" s="3">
        <v>5.3500897774938494E-3</v>
      </c>
      <c r="O62" s="3">
        <v>5.0634802028071135E-3</v>
      </c>
      <c r="P62" s="3">
        <v>5.0393407582305372E-3</v>
      </c>
      <c r="Q62" s="3">
        <v>5.0661279819905758E-3</v>
      </c>
      <c r="R62" s="3">
        <v>5.1792252634186298E-3</v>
      </c>
      <c r="S62" s="3">
        <v>5.0384969799779356E-3</v>
      </c>
      <c r="T62" s="3">
        <v>5.3310682706069201E-3</v>
      </c>
      <c r="U62" s="3">
        <v>5.5166644742712379E-3</v>
      </c>
    </row>
    <row r="63" spans="1:21" x14ac:dyDescent="0.3">
      <c r="A63" t="s">
        <v>181</v>
      </c>
      <c r="B63" t="s">
        <v>312</v>
      </c>
      <c r="C63" s="17">
        <v>1.0308833529594902E-7</v>
      </c>
      <c r="D63" s="17">
        <v>2.4025512285288271E-7</v>
      </c>
      <c r="E63" s="17">
        <v>1.5527511978680011E-6</v>
      </c>
      <c r="F63" s="17">
        <v>9.9835649815440569E-8</v>
      </c>
      <c r="G63" s="17">
        <v>6.9098033777456151E-7</v>
      </c>
      <c r="H63" s="17">
        <v>1.9705584869772149E-6</v>
      </c>
      <c r="I63" s="17">
        <v>7.6607229063032692E-6</v>
      </c>
      <c r="J63" s="17">
        <v>2.3997402993596522E-5</v>
      </c>
      <c r="K63" s="17">
        <v>1.908186873772548E-5</v>
      </c>
      <c r="L63" s="17">
        <v>1.7598568244852321E-6</v>
      </c>
      <c r="M63" s="17">
        <v>5.583429586853058E-6</v>
      </c>
      <c r="N63" s="17">
        <v>2.6710288032230728E-7</v>
      </c>
      <c r="O63" s="17">
        <v>7.463574260320098E-7</v>
      </c>
      <c r="P63" s="17">
        <v>4.4621560407328044E-7</v>
      </c>
      <c r="Q63" s="17">
        <v>1.8162513252668897E-6</v>
      </c>
      <c r="R63" s="17">
        <v>1.5632644281699041E-6</v>
      </c>
      <c r="S63" s="17">
        <v>1.072938290199061E-7</v>
      </c>
      <c r="T63" s="17">
        <v>1.0335980694359311E-7</v>
      </c>
      <c r="U63" s="17">
        <v>1.1263325301793812E-6</v>
      </c>
    </row>
    <row r="64" spans="1:21" x14ac:dyDescent="0.3">
      <c r="A64" t="s">
        <v>180</v>
      </c>
      <c r="B64" t="s">
        <v>312</v>
      </c>
      <c r="C64" s="17">
        <v>9.7869114660525654E-8</v>
      </c>
      <c r="D64" s="17">
        <v>1.0041140883260881E-7</v>
      </c>
      <c r="E64" s="17">
        <v>1.0709050475304996E-7</v>
      </c>
      <c r="F64" s="17">
        <v>1.3150685151287165E-7</v>
      </c>
      <c r="G64" s="17">
        <v>1.2676417787379185E-7</v>
      </c>
      <c r="H64" s="17">
        <v>1.2697808145121902E-7</v>
      </c>
      <c r="I64" s="17">
        <v>1.1947296217454548E-7</v>
      </c>
      <c r="J64" s="17">
        <v>1.2207145469217678E-7</v>
      </c>
      <c r="K64" s="17">
        <v>1.1771836471976981E-7</v>
      </c>
      <c r="L64" s="17">
        <v>1.1755017049732925E-7</v>
      </c>
      <c r="M64" s="17">
        <v>1.1208759126080968E-7</v>
      </c>
      <c r="N64" s="17">
        <v>1.1714597582193524E-7</v>
      </c>
      <c r="O64" s="17">
        <v>1.0942497245066292E-7</v>
      </c>
      <c r="P64" s="17">
        <v>1.0741228497074795E-7</v>
      </c>
      <c r="Q64" s="17">
        <v>1.0657028442719146E-7</v>
      </c>
      <c r="R64" s="17">
        <v>1.0741527325686168E-7</v>
      </c>
      <c r="S64" s="17">
        <v>1.0298516868074318E-7</v>
      </c>
      <c r="T64" s="17">
        <v>1.0739295600894023E-7</v>
      </c>
      <c r="U64" s="17">
        <v>1.0972892794654123E-7</v>
      </c>
    </row>
    <row r="65" spans="1:21" x14ac:dyDescent="0.3">
      <c r="A65" t="s">
        <v>44</v>
      </c>
      <c r="B65" t="s">
        <v>312</v>
      </c>
      <c r="C65" s="3">
        <v>0.25034742802381516</v>
      </c>
      <c r="D65" s="3">
        <v>5.6474808249622583</v>
      </c>
      <c r="E65" s="3">
        <v>68.07031178753823</v>
      </c>
      <c r="F65" s="3">
        <v>0.19136656075716019</v>
      </c>
      <c r="G65" s="3">
        <v>31.471951805055141</v>
      </c>
      <c r="H65" s="3">
        <v>92.283940574154258</v>
      </c>
      <c r="I65" s="3">
        <v>336.92266731243581</v>
      </c>
      <c r="J65" s="3">
        <v>990.49914133176208</v>
      </c>
      <c r="K65" s="3">
        <v>758.20145728625357</v>
      </c>
      <c r="L65" s="3">
        <v>68.144703359343112</v>
      </c>
      <c r="M65" s="3">
        <v>232.58103891508654</v>
      </c>
      <c r="N65" s="3">
        <v>7.8371216412633657</v>
      </c>
      <c r="O65" s="3">
        <v>29.192609056830406</v>
      </c>
      <c r="P65" s="3">
        <v>16.166782915592194</v>
      </c>
      <c r="Q65" s="3">
        <v>82.049135857261717</v>
      </c>
      <c r="R65" s="3">
        <v>72.918010878376663</v>
      </c>
      <c r="S65" s="3">
        <v>0.24056370090693235</v>
      </c>
      <c r="T65" s="3">
        <v>0.22672546003013849</v>
      </c>
      <c r="U65" s="3">
        <v>57.892135315574706</v>
      </c>
    </row>
    <row r="66" spans="1:21" x14ac:dyDescent="0.3">
      <c r="A66" t="s">
        <v>45</v>
      </c>
      <c r="B66" t="s">
        <v>312</v>
      </c>
      <c r="C66" s="3">
        <v>-0.25987782794982195</v>
      </c>
      <c r="D66" s="3">
        <v>-0.25600568670779467</v>
      </c>
      <c r="E66" s="3">
        <v>-0.21329126041382551</v>
      </c>
      <c r="F66" s="3">
        <v>-0.27605911809951067</v>
      </c>
      <c r="G66" s="3">
        <v>-0.2848002202808857</v>
      </c>
      <c r="H66" s="3">
        <v>-0.27428975980728865</v>
      </c>
      <c r="I66" s="3">
        <v>-0.27381291892379522</v>
      </c>
      <c r="J66" s="3">
        <v>-0.26054682210087776</v>
      </c>
      <c r="K66" s="3">
        <v>-0.22257713507860899</v>
      </c>
      <c r="L66" s="3">
        <v>-0.2112060422077775</v>
      </c>
      <c r="M66" s="3">
        <v>-0.20336209423840046</v>
      </c>
      <c r="N66" s="3">
        <v>-0.21924464590847492</v>
      </c>
      <c r="O66" s="3">
        <v>-0.21136593632400036</v>
      </c>
      <c r="P66" s="3">
        <v>-0.22842810582369566</v>
      </c>
      <c r="Q66" s="3">
        <v>-0.25066026300191879</v>
      </c>
      <c r="R66" s="3">
        <v>-0.23164200317114592</v>
      </c>
      <c r="S66" s="3">
        <v>-0.23037233855575323</v>
      </c>
      <c r="T66" s="3">
        <v>-0.26340474467724562</v>
      </c>
      <c r="U66" s="3">
        <v>-0.25924644805490971</v>
      </c>
    </row>
    <row r="67" spans="1:21" x14ac:dyDescent="0.3">
      <c r="A67" t="s">
        <v>187</v>
      </c>
      <c r="B67" t="s">
        <v>312</v>
      </c>
      <c r="C67" s="3">
        <v>4.258611657860456E-3</v>
      </c>
      <c r="D67" s="3">
        <v>7.1983876325703022E-3</v>
      </c>
      <c r="E67" s="3">
        <v>5.3440479241544381E-3</v>
      </c>
      <c r="F67" s="3">
        <v>2.0384789595937036E-2</v>
      </c>
      <c r="G67" s="3">
        <v>7.4109617282829277E-3</v>
      </c>
      <c r="H67" s="3">
        <v>9.308938925187249E-3</v>
      </c>
      <c r="I67" s="3">
        <v>2.8137774221931977E-2</v>
      </c>
      <c r="J67" s="3">
        <v>1.1599842831401475E-2</v>
      </c>
      <c r="K67" s="3">
        <v>9.4196895101958944E-3</v>
      </c>
      <c r="L67" s="3">
        <v>6.8376946173884789E-3</v>
      </c>
      <c r="M67" s="3">
        <v>7.0776601221211877E-3</v>
      </c>
      <c r="N67" s="3">
        <v>9.3796929493521475E-3</v>
      </c>
      <c r="O67" s="3">
        <v>4.2778454783274356E-3</v>
      </c>
      <c r="P67" s="3">
        <v>5.0279541157962626E-3</v>
      </c>
      <c r="Q67" s="3">
        <v>4.4954923755256004E-3</v>
      </c>
      <c r="R67" s="3">
        <v>1.2701571917858701E-2</v>
      </c>
      <c r="S67" s="3">
        <v>4.6133542357154056E-3</v>
      </c>
      <c r="T67" s="3">
        <v>4.6453764352634153E-3</v>
      </c>
      <c r="U67" s="3">
        <v>3.5518414111805896E-3</v>
      </c>
    </row>
    <row r="68" spans="1:21" x14ac:dyDescent="0.3">
      <c r="A68" t="s">
        <v>188</v>
      </c>
      <c r="B68" t="s">
        <v>312</v>
      </c>
      <c r="C68" s="3">
        <v>-4.3598928388632885E-3</v>
      </c>
      <c r="D68" s="3">
        <v>-5.7864343380060745E-3</v>
      </c>
      <c r="E68" s="3">
        <v>-6.3964488824694854E-3</v>
      </c>
      <c r="F68" s="3">
        <v>-3.907422684278572E-3</v>
      </c>
      <c r="G68" s="3">
        <v>-1.1902869517143699E-2</v>
      </c>
      <c r="H68" s="3">
        <v>-1.1955160563957179E-2</v>
      </c>
      <c r="I68" s="3">
        <v>-1.1228236735405517E-2</v>
      </c>
      <c r="J68" s="3">
        <v>-1.7067042137568933E-2</v>
      </c>
      <c r="K68" s="3">
        <v>-1.2444624364889023E-2</v>
      </c>
      <c r="L68" s="3">
        <v>-9.0252678710385226E-3</v>
      </c>
      <c r="M68" s="3">
        <v>-6.6383851309979036E-3</v>
      </c>
      <c r="N68" s="3">
        <v>-3.8607025612691359E-3</v>
      </c>
      <c r="O68" s="3">
        <v>-3.6167393440109663E-3</v>
      </c>
      <c r="P68" s="3">
        <v>-7.6741480881992175E-3</v>
      </c>
      <c r="Q68" s="3">
        <v>-7.4503085202479724E-3</v>
      </c>
      <c r="R68" s="3">
        <v>-3.035442570194391E-3</v>
      </c>
      <c r="S68" s="3">
        <v>-3.7514957092525947E-3</v>
      </c>
      <c r="T68" s="3">
        <v>-4.4978542417766221E-3</v>
      </c>
      <c r="U68" s="3">
        <v>-3.0463087128964617E-3</v>
      </c>
    </row>
    <row r="69" spans="1:21" x14ac:dyDescent="0.3">
      <c r="A69" t="s">
        <v>118</v>
      </c>
      <c r="B69" t="s">
        <v>312</v>
      </c>
      <c r="C69" s="3">
        <v>359199.85131835938</v>
      </c>
      <c r="D69" s="3">
        <v>359714.14428710938</v>
      </c>
      <c r="E69" s="3">
        <v>359142.10278320313</v>
      </c>
      <c r="F69" s="3">
        <v>357647.60278320313</v>
      </c>
      <c r="G69" s="3">
        <v>341487.57958984375</v>
      </c>
      <c r="H69" s="3">
        <v>339586.50634765625</v>
      </c>
      <c r="I69" s="3">
        <v>338713.26513671875</v>
      </c>
      <c r="J69" s="3">
        <v>338713.26513671875</v>
      </c>
      <c r="K69" s="3">
        <v>338713.26513671875</v>
      </c>
      <c r="L69" s="3">
        <v>339586.50634765625</v>
      </c>
      <c r="M69" s="3">
        <v>338713.26513671875</v>
      </c>
      <c r="N69" s="3">
        <v>338713.26513671875</v>
      </c>
      <c r="O69" s="3">
        <v>338713.26513671875</v>
      </c>
      <c r="P69" s="3">
        <v>339586.50634765625</v>
      </c>
      <c r="Q69" s="3">
        <v>338713.26513671875</v>
      </c>
      <c r="R69" s="3">
        <v>338713.26513671875</v>
      </c>
      <c r="S69" s="3">
        <v>351813.1123046875</v>
      </c>
      <c r="T69" s="3">
        <v>362043.3828125</v>
      </c>
      <c r="U69" s="3">
        <v>361170.1416015625</v>
      </c>
    </row>
    <row r="70" spans="1:21" x14ac:dyDescent="0.3">
      <c r="A70" t="s">
        <v>11</v>
      </c>
      <c r="B70" t="s">
        <v>312</v>
      </c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</row>
    <row r="71" spans="1:21" x14ac:dyDescent="0.3">
      <c r="A71" t="s">
        <v>143</v>
      </c>
      <c r="B71" t="s">
        <v>312</v>
      </c>
      <c r="C71" s="3">
        <v>2923983.815868807</v>
      </c>
      <c r="D71" s="3">
        <v>2374970.6474036933</v>
      </c>
      <c r="E71" s="3">
        <v>2029237.4041248646</v>
      </c>
      <c r="F71" s="3">
        <v>1876630.3090431103</v>
      </c>
      <c r="G71" s="3">
        <v>1794020.6697507415</v>
      </c>
      <c r="H71" s="3">
        <v>1796262.2733009793</v>
      </c>
      <c r="I71" s="3">
        <v>1733480.7298203274</v>
      </c>
      <c r="J71" s="3">
        <v>1647951.9128758456</v>
      </c>
      <c r="K71" s="3">
        <v>1549029.2993110267</v>
      </c>
      <c r="L71" s="3">
        <v>1518488.59378533</v>
      </c>
      <c r="M71" s="3">
        <v>1567326.59454676</v>
      </c>
      <c r="N71" s="3">
        <v>1545169.6141796771</v>
      </c>
      <c r="O71" s="3">
        <v>1529400.9007885039</v>
      </c>
      <c r="P71" s="3">
        <v>1614186.8248382544</v>
      </c>
      <c r="Q71" s="3">
        <v>1758221.8194160417</v>
      </c>
      <c r="R71" s="3">
        <v>1687322.7430320748</v>
      </c>
      <c r="S71" s="3">
        <v>1739739.8234921859</v>
      </c>
      <c r="T71" s="3">
        <v>1728241.1459023196</v>
      </c>
      <c r="U71" s="3">
        <v>1795004.0207235017</v>
      </c>
    </row>
    <row r="72" spans="1:21" x14ac:dyDescent="0.3">
      <c r="A72" t="s">
        <v>172</v>
      </c>
      <c r="B72" t="s">
        <v>10</v>
      </c>
      <c r="C72" s="3">
        <v>1737871.2528290749</v>
      </c>
      <c r="D72" s="3">
        <v>1502982.7303102016</v>
      </c>
      <c r="E72" s="3">
        <v>1392126.1209710836</v>
      </c>
      <c r="F72" s="3">
        <v>1419075.8692191839</v>
      </c>
      <c r="G72" s="3">
        <v>1430487.2469350733</v>
      </c>
      <c r="H72" s="3">
        <v>1494050.7784734108</v>
      </c>
      <c r="I72" s="3">
        <v>1494688.3304374311</v>
      </c>
      <c r="J72" s="3">
        <v>1472730.5243403781</v>
      </c>
      <c r="K72" s="3">
        <v>1439113.4312043712</v>
      </c>
      <c r="L72" s="3">
        <v>1296273.9490100779</v>
      </c>
      <c r="M72" s="3">
        <v>1490366.5146873817</v>
      </c>
      <c r="N72" s="3">
        <v>1631206.1581787318</v>
      </c>
      <c r="O72" s="3">
        <v>1631402.3752532899</v>
      </c>
      <c r="P72" s="3">
        <v>1705016.2305503222</v>
      </c>
      <c r="Q72" s="3">
        <v>1871432.3030814528</v>
      </c>
      <c r="R72" s="3">
        <v>2001243.9517776296</v>
      </c>
      <c r="S72" s="3">
        <v>2054305.6344418377</v>
      </c>
      <c r="T72" s="3">
        <v>2238646.8267115504</v>
      </c>
      <c r="U72" s="3">
        <v>2255214.7933617979</v>
      </c>
    </row>
    <row r="73" spans="1:21" x14ac:dyDescent="0.3">
      <c r="A73" t="s">
        <v>189</v>
      </c>
      <c r="B73" t="s">
        <v>312</v>
      </c>
      <c r="C73" s="3">
        <f>SUMIFS(Programs!D$140:D$269,Programs!$A$140:$A$269,"Cost ($000)",Programs!$B$140:$B$269,"*PTC*")</f>
        <v>-39869.125122070313</v>
      </c>
      <c r="D73" s="3">
        <f>SUMIFS(Programs!E$140:E$269,Programs!$A$140:$A$269,"Cost ($000)",Programs!$B$140:$B$269,"*PTC*")</f>
        <v>-72264.073486328125</v>
      </c>
      <c r="E73" s="3">
        <f>SUMIFS(Programs!F$140:F$269,Programs!$A$140:$A$269,"Cost ($000)",Programs!$B$140:$B$269,"*PTC*")</f>
        <v>-101749.48156738281</v>
      </c>
      <c r="F73" s="3">
        <f>SUMIFS(Programs!G$140:G$269,Programs!$A$140:$A$269,"Cost ($000)",Programs!$B$140:$B$269,"*PTC*")</f>
        <v>-120516.86547851563</v>
      </c>
      <c r="G73" s="3">
        <f>SUMIFS(Programs!H$140:H$269,Programs!$A$140:$A$269,"Cost ($000)",Programs!$B$140:$B$269,"*PTC*")</f>
        <v>-165013.82763671875</v>
      </c>
      <c r="H73" s="3">
        <f>SUMIFS(Programs!I$140:I$269,Programs!$A$140:$A$269,"Cost ($000)",Programs!$B$140:$B$269,"*PTC*")</f>
        <v>-194680.27197265625</v>
      </c>
      <c r="I73" s="3">
        <f>SUMIFS(Programs!J$140:J$269,Programs!$A$140:$A$269,"Cost ($000)",Programs!$B$140:$B$269,"*PTC*")</f>
        <v>-235211.55029296875</v>
      </c>
      <c r="J73" s="3">
        <f>SUMIFS(Programs!K$140:K$269,Programs!$A$140:$A$269,"Cost ($000)",Programs!$B$140:$B$269,"*PTC*")</f>
        <v>-276834.23486328125</v>
      </c>
      <c r="K73" s="3">
        <f>SUMIFS(Programs!L$140:L$269,Programs!$A$140:$A$269,"Cost ($000)",Programs!$B$140:$B$269,"*PTC*")</f>
        <v>-333366.337890625</v>
      </c>
      <c r="L73" s="3">
        <f>SUMIFS(Programs!M$140:M$269,Programs!$A$140:$A$269,"Cost ($000)",Programs!$B$140:$B$269,"*PTC*")</f>
        <v>-393095.17846679688</v>
      </c>
      <c r="M73" s="3">
        <f>SUMIFS(Programs!N$140:N$269,Programs!$A$140:$A$269,"Cost ($000)",Programs!$B$140:$B$269,"*PTC*")</f>
        <v>-400387.88671875</v>
      </c>
      <c r="N73" s="3">
        <f>SUMIFS(Programs!O$140:O$269,Programs!$A$140:$A$269,"Cost ($000)",Programs!$B$140:$B$269,"*PTC*")</f>
        <v>-474297.2177734375</v>
      </c>
      <c r="O73" s="3">
        <f>SUMIFS(Programs!P$140:P$269,Programs!$A$140:$A$269,"Cost ($000)",Programs!$B$140:$B$269,"*PTC*")</f>
        <v>-538183.322265625</v>
      </c>
      <c r="P73" s="3">
        <f>SUMIFS(Programs!Q$140:Q$269,Programs!$A$140:$A$269,"Cost ($000)",Programs!$B$140:$B$269,"*PTC*")</f>
        <v>-529546.908203125</v>
      </c>
      <c r="Q73" s="3">
        <f>SUMIFS(Programs!R$140:R$269,Programs!$A$140:$A$269,"Cost ($000)",Programs!$B$140:$B$269,"*PTC*")</f>
        <v>-491598.826171875</v>
      </c>
      <c r="R73" s="3">
        <f>SUMIFS(Programs!S$140:S$269,Programs!$A$140:$A$269,"Cost ($000)",Programs!$B$140:$B$269,"*PTC*")</f>
        <v>-612583.08984375</v>
      </c>
      <c r="S73" s="3">
        <f>SUMIFS(Programs!T$140:T$269,Programs!$A$140:$A$269,"Cost ($000)",Programs!$B$140:$B$269,"*PTC*")</f>
        <v>-688188.51171875</v>
      </c>
      <c r="T73" s="3">
        <f>SUMIFS(Programs!U$140:U$269,Programs!$A$140:$A$269,"Cost ($000)",Programs!$B$140:$B$269,"*PTC*")</f>
        <v>-804954.4765625</v>
      </c>
      <c r="U73" s="3">
        <f>SUMIFS(Programs!V$140:V$269,Programs!$A$140:$A$269,"Cost ($000)",Programs!$B$140:$B$269,"*PTC*")</f>
        <v>-845073.2421875</v>
      </c>
    </row>
  </sheetData>
  <pageMargins left="0.7" right="0.7" top="0.75" bottom="0.75" header="0.3" footer="0.3"/>
  <pageSetup scale="47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21F38-534D-4363-A569-910CE8714744}">
  <sheetPr codeName="shCO2">
    <pageSetUpPr fitToPage="1"/>
  </sheetPr>
  <dimension ref="A1:W167"/>
  <sheetViews>
    <sheetView tabSelected="1" zoomScaleNormal="100" workbookViewId="0">
      <pane xSplit="4" ySplit="5" topLeftCell="Q75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111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120</v>
      </c>
      <c r="B6" s="3" t="s">
        <v>6</v>
      </c>
      <c r="C6" s="3" t="s">
        <v>227</v>
      </c>
      <c r="D6" s="3" t="s">
        <v>227</v>
      </c>
      <c r="E6" s="3">
        <v>589.74842187499996</v>
      </c>
      <c r="F6" s="3">
        <v>692.39949414062505</v>
      </c>
      <c r="G6" s="3">
        <v>291.02471948242186</v>
      </c>
      <c r="H6" s="3">
        <v>511.5739052734375</v>
      </c>
      <c r="I6" s="3">
        <v>475.26006201171873</v>
      </c>
      <c r="J6" s="3">
        <v>446.97677734374997</v>
      </c>
      <c r="K6" s="3">
        <v>359.40391784667969</v>
      </c>
      <c r="L6" s="3">
        <v>324.94895996093749</v>
      </c>
      <c r="M6" s="3">
        <v>193.20142480468749</v>
      </c>
      <c r="N6" s="3">
        <v>227.89571679687501</v>
      </c>
      <c r="O6" s="3">
        <v>211.34759814453125</v>
      </c>
      <c r="P6" s="3">
        <v>290.84508496093753</v>
      </c>
      <c r="Q6" s="3">
        <v>338.16997314453124</v>
      </c>
      <c r="R6" s="3">
        <v>334.506294921875</v>
      </c>
      <c r="S6" s="3">
        <v>462.05329833984376</v>
      </c>
      <c r="T6" s="3">
        <v>343.2013249511719</v>
      </c>
      <c r="U6" s="3">
        <v>356.20875146484377</v>
      </c>
      <c r="V6" s="3">
        <v>186.42808007812499</v>
      </c>
      <c r="W6" s="3">
        <v>156.97342724609376</v>
      </c>
    </row>
    <row r="7" spans="1:23" x14ac:dyDescent="0.3">
      <c r="A7" s="3" t="s">
        <v>121</v>
      </c>
      <c r="B7" s="3" t="s">
        <v>6</v>
      </c>
      <c r="C7" s="3" t="s">
        <v>227</v>
      </c>
      <c r="D7" s="3" t="s">
        <v>227</v>
      </c>
      <c r="E7" s="3">
        <v>500.629076171875</v>
      </c>
      <c r="F7" s="3">
        <v>475.40427099609377</v>
      </c>
      <c r="G7" s="3">
        <v>255.69357910156251</v>
      </c>
      <c r="H7" s="3">
        <v>340.89830761718753</v>
      </c>
      <c r="I7" s="3">
        <v>322.54034765624999</v>
      </c>
      <c r="J7" s="3">
        <v>404.79809960937502</v>
      </c>
      <c r="K7" s="3">
        <v>301.0036572265625</v>
      </c>
      <c r="L7" s="3">
        <v>216.02599658203124</v>
      </c>
      <c r="M7" s="3">
        <v>237.1895830078125</v>
      </c>
      <c r="N7" s="3">
        <v>191.90591552734375</v>
      </c>
      <c r="O7" s="3">
        <v>170.43061328125</v>
      </c>
      <c r="P7" s="3">
        <v>204.53787988281249</v>
      </c>
      <c r="Q7" s="3">
        <v>283.88407080078127</v>
      </c>
      <c r="R7" s="3">
        <v>302.67671191406248</v>
      </c>
      <c r="S7" s="3">
        <v>347.03913891601565</v>
      </c>
      <c r="T7" s="3">
        <v>184.58981396484376</v>
      </c>
      <c r="U7" s="3">
        <v>77.002173400878902</v>
      </c>
      <c r="V7" s="3">
        <v>72.373221679687504</v>
      </c>
      <c r="W7" s="3">
        <v>63.891480468749997</v>
      </c>
    </row>
    <row r="8" spans="1:23" x14ac:dyDescent="0.3">
      <c r="A8" s="3" t="s">
        <v>229</v>
      </c>
      <c r="B8" s="3" t="s">
        <v>7</v>
      </c>
      <c r="C8" s="3" t="s">
        <v>227</v>
      </c>
      <c r="D8" s="3" t="s">
        <v>227</v>
      </c>
      <c r="E8" s="3">
        <v>97.701595214843749</v>
      </c>
      <c r="F8" s="3">
        <v>97.701594970703127</v>
      </c>
      <c r="G8" s="3">
        <v>97.701596435546875</v>
      </c>
      <c r="H8" s="3">
        <v>97.701595214843749</v>
      </c>
      <c r="I8" s="3">
        <v>97.701595092773431</v>
      </c>
      <c r="J8" s="3">
        <v>98.370783813476564</v>
      </c>
      <c r="K8" s="3">
        <v>97.701595336914068</v>
      </c>
      <c r="L8" s="3">
        <v>97.701594238281245</v>
      </c>
      <c r="M8" s="3">
        <v>97.701595642089842</v>
      </c>
      <c r="N8" s="3">
        <v>98.370784301757809</v>
      </c>
      <c r="O8" s="3">
        <v>97.701591430664067</v>
      </c>
      <c r="P8" s="3">
        <v>97.70159558105469</v>
      </c>
      <c r="Q8" s="3">
        <v>97.701591308593748</v>
      </c>
      <c r="R8" s="3">
        <v>98.370782226562497</v>
      </c>
      <c r="S8" s="3">
        <v>97.701595825195312</v>
      </c>
      <c r="T8" s="3">
        <v>97.701591796874993</v>
      </c>
      <c r="U8" s="3">
        <v>97.701595214843749</v>
      </c>
      <c r="V8" s="3">
        <v>97.701595825195312</v>
      </c>
      <c r="W8" s="3">
        <v>97.701595458984372</v>
      </c>
    </row>
    <row r="9" spans="1:23" x14ac:dyDescent="0.3">
      <c r="A9" s="3" t="s">
        <v>230</v>
      </c>
      <c r="B9" s="3" t="s">
        <v>4</v>
      </c>
      <c r="C9" s="3" t="s">
        <v>227</v>
      </c>
      <c r="D9" s="3" t="s">
        <v>227</v>
      </c>
      <c r="E9" s="3">
        <v>2623.9361250000002</v>
      </c>
      <c r="F9" s="3">
        <v>2491.5212968750002</v>
      </c>
      <c r="G9" s="3">
        <v>2680.2615000000001</v>
      </c>
      <c r="H9" s="3">
        <v>2644.1771874999999</v>
      </c>
      <c r="I9" s="3">
        <v>2454.5591562499999</v>
      </c>
      <c r="J9" s="3">
        <v>2493.0855312499998</v>
      </c>
      <c r="K9" s="3">
        <v>2653.4064687499999</v>
      </c>
      <c r="L9" s="3">
        <v>2647.0628124999998</v>
      </c>
      <c r="M9" s="3">
        <v>2694.9932343750002</v>
      </c>
      <c r="N9" s="3">
        <v>2679.82634375</v>
      </c>
      <c r="O9" s="3">
        <v>2592.3625390625002</v>
      </c>
      <c r="P9" s="3">
        <v>2723.5115624999999</v>
      </c>
      <c r="Q9" s="3">
        <v>2793.3906562500001</v>
      </c>
      <c r="R9" s="3">
        <v>2860.14253125</v>
      </c>
      <c r="S9" s="3">
        <v>2593.7825156250001</v>
      </c>
      <c r="T9" s="3">
        <v>2817.35746875</v>
      </c>
      <c r="U9" s="3">
        <v>2828.45121875</v>
      </c>
      <c r="V9" s="3">
        <v>2811.0327187500002</v>
      </c>
      <c r="W9" s="3">
        <v>2642.2147343749998</v>
      </c>
    </row>
    <row r="10" spans="1:23" x14ac:dyDescent="0.3">
      <c r="A10" s="3" t="s">
        <v>231</v>
      </c>
      <c r="B10" s="3" t="s">
        <v>4</v>
      </c>
      <c r="C10" s="3" t="s">
        <v>227</v>
      </c>
      <c r="D10" s="3" t="s">
        <v>227</v>
      </c>
      <c r="E10" s="3">
        <v>85.618143920898433</v>
      </c>
      <c r="F10" s="3">
        <v>81.675093811035154</v>
      </c>
      <c r="G10" s="3">
        <v>59.322911010742189</v>
      </c>
      <c r="H10" s="3">
        <v>64.036359436035156</v>
      </c>
      <c r="I10" s="3">
        <v>56.815827636718751</v>
      </c>
      <c r="J10" s="3">
        <v>57.187289306640622</v>
      </c>
      <c r="K10" s="3">
        <v>54.883130859375001</v>
      </c>
      <c r="L10" s="3">
        <v>39.963157836914064</v>
      </c>
      <c r="M10" s="3">
        <v>31.374895019531252</v>
      </c>
      <c r="N10" s="3">
        <v>31.643861450195313</v>
      </c>
      <c r="O10" s="3">
        <v>27.982493225097656</v>
      </c>
      <c r="P10" s="3">
        <v>45.907740600585939</v>
      </c>
      <c r="Q10" s="3">
        <v>56.201354125976565</v>
      </c>
      <c r="R10" s="3">
        <v>54.253736022949219</v>
      </c>
      <c r="S10" s="3">
        <v>59.707933471679688</v>
      </c>
      <c r="T10" s="3">
        <v>52.737544433593747</v>
      </c>
      <c r="U10" s="3">
        <v>57.900239501953124</v>
      </c>
      <c r="V10" s="3">
        <v>48.2893046875</v>
      </c>
      <c r="W10" s="3">
        <v>46.927491088867185</v>
      </c>
    </row>
    <row r="11" spans="1:23" x14ac:dyDescent="0.3">
      <c r="A11" s="3" t="s">
        <v>232</v>
      </c>
      <c r="B11" s="3" t="s">
        <v>5</v>
      </c>
      <c r="C11" s="3" t="s">
        <v>227</v>
      </c>
      <c r="D11" s="3" t="s">
        <v>227</v>
      </c>
      <c r="E11" s="3"/>
      <c r="F11" s="3"/>
      <c r="G11" s="3"/>
      <c r="H11" s="3">
        <v>0.12431043243408203</v>
      </c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233</v>
      </c>
      <c r="B12" s="3" t="s">
        <v>5</v>
      </c>
      <c r="C12" s="3" t="s">
        <v>227</v>
      </c>
      <c r="D12" s="3" t="s">
        <v>227</v>
      </c>
      <c r="E12" s="3">
        <v>0.81035634613037111</v>
      </c>
      <c r="F12" s="3">
        <v>1.6054970626831055</v>
      </c>
      <c r="G12" s="3">
        <v>1.4962511711120605</v>
      </c>
      <c r="H12" s="3">
        <v>1.3889702148437499</v>
      </c>
      <c r="I12" s="3">
        <v>0.61829308319091791</v>
      </c>
      <c r="J12" s="3">
        <v>1.7302116317749023</v>
      </c>
      <c r="K12" s="3">
        <v>3.0636248703002931</v>
      </c>
      <c r="L12" s="3">
        <v>3.5509336090087888</v>
      </c>
      <c r="M12" s="3">
        <v>1.3955153427124023</v>
      </c>
      <c r="N12" s="3">
        <v>1.5652570114135742</v>
      </c>
      <c r="O12" s="3">
        <v>1.7258089904785157</v>
      </c>
      <c r="P12" s="3">
        <v>1.2480396881103515</v>
      </c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234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>
        <v>0.13911466979980469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235</v>
      </c>
      <c r="B14" s="3" t="s">
        <v>5</v>
      </c>
      <c r="C14" s="3" t="s">
        <v>227</v>
      </c>
      <c r="D14" s="3" t="s">
        <v>227</v>
      </c>
      <c r="E14" s="3">
        <v>1.7740883331298829</v>
      </c>
      <c r="F14" s="3">
        <v>1.9858054275512695</v>
      </c>
      <c r="G14" s="3">
        <v>3.7714533691406249</v>
      </c>
      <c r="H14" s="3">
        <v>4.1103657073974613</v>
      </c>
      <c r="I14" s="3">
        <v>2.15246280670166</v>
      </c>
      <c r="J14" s="3">
        <v>2.8850477600097655</v>
      </c>
      <c r="K14" s="3">
        <v>4.9579954757690432</v>
      </c>
      <c r="L14" s="3">
        <v>4.0052847671508793</v>
      </c>
      <c r="M14" s="3">
        <v>3.9310754089355471</v>
      </c>
      <c r="N14" s="3">
        <v>3.3134331130981445</v>
      </c>
      <c r="O14" s="3">
        <v>2.9030898513793946</v>
      </c>
      <c r="P14" s="3">
        <v>1.6403561096191406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236</v>
      </c>
      <c r="B15" s="3" t="s">
        <v>5</v>
      </c>
      <c r="C15" s="3" t="s">
        <v>227</v>
      </c>
      <c r="D15" s="3" t="s">
        <v>227</v>
      </c>
      <c r="E15" s="3"/>
      <c r="F15" s="3">
        <v>0.17382262420654296</v>
      </c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237</v>
      </c>
      <c r="B16" s="3" t="s">
        <v>5</v>
      </c>
      <c r="C16" s="3" t="s">
        <v>227</v>
      </c>
      <c r="D16" s="3" t="s">
        <v>227</v>
      </c>
      <c r="E16" s="3">
        <v>3.2765041351318358E-2</v>
      </c>
      <c r="F16" s="3">
        <v>3.2765041351318358E-2</v>
      </c>
      <c r="G16" s="3">
        <v>3.9213562011718751E-2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239</v>
      </c>
      <c r="B17" s="3" t="s">
        <v>5</v>
      </c>
      <c r="C17" s="3" t="s">
        <v>227</v>
      </c>
      <c r="D17" s="3" t="s">
        <v>227</v>
      </c>
      <c r="E17" s="3"/>
      <c r="F17" s="3">
        <v>3.8319385528564454E-2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240</v>
      </c>
      <c r="B18" s="3" t="s">
        <v>4</v>
      </c>
      <c r="C18" s="3" t="s">
        <v>227</v>
      </c>
      <c r="D18" s="3" t="s">
        <v>227</v>
      </c>
      <c r="E18" s="3">
        <v>2272.0558007812501</v>
      </c>
      <c r="F18" s="3">
        <v>2332.8867421875002</v>
      </c>
      <c r="G18" s="3">
        <v>2166.9393437499998</v>
      </c>
      <c r="H18" s="3">
        <v>2367.5627734374998</v>
      </c>
      <c r="I18" s="3">
        <v>2317.797890625</v>
      </c>
      <c r="J18" s="3">
        <v>2075.7853984375001</v>
      </c>
      <c r="K18" s="3">
        <v>2217.8273828125002</v>
      </c>
      <c r="L18" s="3">
        <v>2169.6397968749998</v>
      </c>
      <c r="M18" s="3">
        <v>2021.7380234375</v>
      </c>
      <c r="N18" s="3">
        <v>2081.2220905761719</v>
      </c>
      <c r="O18" s="3">
        <v>2056.8427265625</v>
      </c>
      <c r="P18" s="3">
        <v>2050.8386826171877</v>
      </c>
      <c r="Q18" s="3">
        <v>2009.6147187500001</v>
      </c>
      <c r="R18" s="3">
        <v>2032.30369140625</v>
      </c>
      <c r="S18" s="3">
        <v>1905.351203125</v>
      </c>
      <c r="T18" s="3">
        <v>1975.1724179687501</v>
      </c>
      <c r="U18" s="3">
        <v>1959.752671875</v>
      </c>
      <c r="V18" s="3">
        <v>1798.434828125</v>
      </c>
      <c r="W18" s="3">
        <v>1867.7592851562499</v>
      </c>
    </row>
    <row r="19" spans="1:23" x14ac:dyDescent="0.3">
      <c r="A19" s="3" t="s">
        <v>241</v>
      </c>
      <c r="B19" s="3" t="s">
        <v>4</v>
      </c>
      <c r="C19" s="3" t="s">
        <v>227</v>
      </c>
      <c r="D19" s="3" t="s">
        <v>227</v>
      </c>
      <c r="E19" s="3">
        <v>105.78866687011718</v>
      </c>
      <c r="F19" s="3">
        <v>106.41637768554688</v>
      </c>
      <c r="G19" s="3">
        <v>71.648373046874994</v>
      </c>
      <c r="H19" s="3">
        <v>80.107157714843751</v>
      </c>
      <c r="I19" s="3">
        <v>72.189042724609379</v>
      </c>
      <c r="J19" s="3">
        <v>69.020448913574214</v>
      </c>
      <c r="K19" s="3">
        <v>66.798707519531249</v>
      </c>
      <c r="L19" s="3">
        <v>49.478476440429688</v>
      </c>
      <c r="M19" s="3">
        <v>37.632530883789066</v>
      </c>
      <c r="N19" s="3">
        <v>39.823124076843264</v>
      </c>
      <c r="O19" s="3">
        <v>39.848699279785158</v>
      </c>
      <c r="P19" s="3">
        <v>55.759423583984372</v>
      </c>
      <c r="Q19" s="3">
        <v>69.312633056640621</v>
      </c>
      <c r="R19" s="3">
        <v>71.506663940429689</v>
      </c>
      <c r="S19" s="3">
        <v>79.929644348144535</v>
      </c>
      <c r="T19" s="3">
        <v>65.280495391845704</v>
      </c>
      <c r="U19" s="3">
        <v>74.372658653259279</v>
      </c>
      <c r="V19" s="3">
        <v>61.139045684814455</v>
      </c>
      <c r="W19" s="3">
        <v>65.674100992679598</v>
      </c>
    </row>
    <row r="20" spans="1:23" x14ac:dyDescent="0.3">
      <c r="A20" s="3" t="s">
        <v>242</v>
      </c>
      <c r="B20" s="3" t="s">
        <v>4</v>
      </c>
      <c r="C20" s="3" t="s">
        <v>227</v>
      </c>
      <c r="D20" s="3" t="s">
        <v>227</v>
      </c>
      <c r="E20" s="3">
        <v>2262.2360078124998</v>
      </c>
      <c r="F20" s="3">
        <v>2325.7220273437501</v>
      </c>
      <c r="G20" s="3">
        <v>2308.7508046875</v>
      </c>
      <c r="H20" s="3">
        <v>2191.9677656250001</v>
      </c>
      <c r="I20" s="3">
        <v>2379.3716757812499</v>
      </c>
      <c r="J20" s="3">
        <v>2079.2937578125002</v>
      </c>
      <c r="K20" s="3">
        <v>2265.2148476562502</v>
      </c>
      <c r="L20" s="3">
        <v>2228.2202265625001</v>
      </c>
      <c r="M20" s="3">
        <v>1996.4902597656251</v>
      </c>
      <c r="N20" s="3">
        <v>2095.1333046875002</v>
      </c>
      <c r="O20" s="3">
        <v>2064.1178359374999</v>
      </c>
      <c r="P20" s="3">
        <v>2071.5579570312502</v>
      </c>
      <c r="Q20" s="3">
        <v>2029.54278125</v>
      </c>
      <c r="R20" s="3">
        <v>2026.0329960937499</v>
      </c>
      <c r="S20" s="3">
        <v>1905.3215458984375</v>
      </c>
      <c r="T20" s="3">
        <v>1956.1956601562499</v>
      </c>
      <c r="U20" s="3">
        <v>1976.7645078124999</v>
      </c>
      <c r="V20" s="3">
        <v>1719.439390625</v>
      </c>
      <c r="W20" s="3">
        <v>1909.4762968749999</v>
      </c>
    </row>
    <row r="21" spans="1:23" x14ac:dyDescent="0.3">
      <c r="A21" s="3" t="s">
        <v>243</v>
      </c>
      <c r="B21" s="3" t="s">
        <v>4</v>
      </c>
      <c r="C21" s="3" t="s">
        <v>227</v>
      </c>
      <c r="D21" s="3" t="s">
        <v>227</v>
      </c>
      <c r="E21" s="3">
        <v>100.00525781250001</v>
      </c>
      <c r="F21" s="3">
        <v>109.93282614135742</v>
      </c>
      <c r="G21" s="3">
        <v>77.034900085449223</v>
      </c>
      <c r="H21" s="3">
        <v>63.021962768554687</v>
      </c>
      <c r="I21" s="3">
        <v>68.46065087890625</v>
      </c>
      <c r="J21" s="3">
        <v>66.100765136718749</v>
      </c>
      <c r="K21" s="3">
        <v>67.637308441162105</v>
      </c>
      <c r="L21" s="3">
        <v>45.449267578125003</v>
      </c>
      <c r="M21" s="3">
        <v>35.753925720214845</v>
      </c>
      <c r="N21" s="3">
        <v>34.874838073730466</v>
      </c>
      <c r="O21" s="3">
        <v>36.134957794189454</v>
      </c>
      <c r="P21" s="3">
        <v>53.03355255126953</v>
      </c>
      <c r="Q21" s="3">
        <v>63.204302322387697</v>
      </c>
      <c r="R21" s="3">
        <v>69.030902816772468</v>
      </c>
      <c r="S21" s="3">
        <v>69.130876571282741</v>
      </c>
      <c r="T21" s="3">
        <v>60.526789520263669</v>
      </c>
      <c r="U21" s="3">
        <v>68.361325814247138</v>
      </c>
      <c r="V21" s="3">
        <v>59.837189910888675</v>
      </c>
      <c r="W21" s="3">
        <v>60.343534851074217</v>
      </c>
    </row>
    <row r="22" spans="1:23" x14ac:dyDescent="0.3">
      <c r="A22" s="3" t="s">
        <v>122</v>
      </c>
      <c r="B22" s="3" t="s">
        <v>3</v>
      </c>
      <c r="C22" s="3" t="s">
        <v>227</v>
      </c>
      <c r="D22" s="3" t="s">
        <v>227</v>
      </c>
      <c r="E22" s="3">
        <v>873.00266796874996</v>
      </c>
      <c r="F22" s="3">
        <v>911.61122363281254</v>
      </c>
      <c r="G22" s="3">
        <v>948.15283947753903</v>
      </c>
      <c r="H22" s="3">
        <v>813.87547265625005</v>
      </c>
      <c r="I22" s="3">
        <v>978.93965136718748</v>
      </c>
      <c r="J22" s="3">
        <v>1360.0872324218749</v>
      </c>
      <c r="K22" s="3">
        <v>1307.3893691406249</v>
      </c>
      <c r="L22" s="3">
        <v>1596.8402670898438</v>
      </c>
      <c r="M22" s="3">
        <v>2598.2889824218751</v>
      </c>
      <c r="N22" s="3">
        <v>1899.3773930664063</v>
      </c>
      <c r="O22" s="3">
        <v>2116.3091279296873</v>
      </c>
      <c r="P22" s="3">
        <v>897.26823803710943</v>
      </c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123</v>
      </c>
      <c r="B23" s="3" t="s">
        <v>3</v>
      </c>
      <c r="C23" s="3" t="s">
        <v>227</v>
      </c>
      <c r="D23" s="3" t="s">
        <v>227</v>
      </c>
      <c r="E23" s="3">
        <v>562.94496362304687</v>
      </c>
      <c r="F23" s="3">
        <v>901.50096679687499</v>
      </c>
      <c r="G23" s="3">
        <v>913.97562500000004</v>
      </c>
      <c r="H23" s="3">
        <v>800.5099772949219</v>
      </c>
      <c r="I23" s="3">
        <v>797.04037597656247</v>
      </c>
      <c r="J23" s="3">
        <v>1175.4970029296876</v>
      </c>
      <c r="K23" s="3">
        <v>1011.4068496093749</v>
      </c>
      <c r="L23" s="3">
        <v>1552.6267031249999</v>
      </c>
      <c r="M23" s="3">
        <v>1983.67146875</v>
      </c>
      <c r="N23" s="3">
        <v>2238.0622421875</v>
      </c>
      <c r="O23" s="3">
        <v>1922.7541171875</v>
      </c>
      <c r="P23" s="3">
        <v>712.16764843750002</v>
      </c>
      <c r="Q23" s="3"/>
      <c r="R23" s="3"/>
      <c r="S23" s="3"/>
      <c r="T23" s="3"/>
      <c r="U23" s="3"/>
      <c r="V23" s="3"/>
      <c r="W23" s="3"/>
    </row>
    <row r="24" spans="1:23" x14ac:dyDescent="0.3">
      <c r="A24" s="3" t="s">
        <v>244</v>
      </c>
      <c r="B24" s="3" t="s">
        <v>5</v>
      </c>
      <c r="C24" s="3" t="s">
        <v>227</v>
      </c>
      <c r="D24" s="3" t="s">
        <v>227</v>
      </c>
      <c r="E24" s="3"/>
      <c r="F24" s="3"/>
      <c r="G24" s="3">
        <v>0.13311309814453126</v>
      </c>
      <c r="H24" s="3">
        <v>0.1458623504638672</v>
      </c>
      <c r="I24" s="3"/>
      <c r="J24" s="3">
        <v>0.41150724029541014</v>
      </c>
      <c r="K24" s="3">
        <v>2.6892349853515625</v>
      </c>
      <c r="L24" s="3">
        <v>1.4092975540161132</v>
      </c>
      <c r="M24" s="3"/>
      <c r="N24" s="3">
        <v>0.14297254943847656</v>
      </c>
      <c r="O24" s="3">
        <v>0.66938360595703128</v>
      </c>
      <c r="P24" s="3">
        <v>0.46237934112548829</v>
      </c>
      <c r="Q24" s="3">
        <v>1.2038512420654297</v>
      </c>
      <c r="R24" s="3"/>
      <c r="S24" s="3"/>
      <c r="T24" s="3"/>
      <c r="U24" s="3"/>
      <c r="V24" s="3"/>
      <c r="W24" s="3"/>
    </row>
    <row r="25" spans="1:23" x14ac:dyDescent="0.3">
      <c r="A25" s="3" t="s">
        <v>245</v>
      </c>
      <c r="B25" s="3" t="s">
        <v>5</v>
      </c>
      <c r="C25" s="3" t="s">
        <v>227</v>
      </c>
      <c r="D25" s="3" t="s">
        <v>227</v>
      </c>
      <c r="E25" s="3"/>
      <c r="F25" s="3">
        <v>0.19635664367675781</v>
      </c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246</v>
      </c>
      <c r="B26" s="3" t="s">
        <v>5</v>
      </c>
      <c r="C26" s="3" t="s">
        <v>227</v>
      </c>
      <c r="D26" s="3" t="s">
        <v>227</v>
      </c>
      <c r="E26" s="3"/>
      <c r="F26" s="3"/>
      <c r="G26" s="3">
        <v>0.15234732437133788</v>
      </c>
      <c r="H26" s="3">
        <v>0.33542961120605469</v>
      </c>
      <c r="I26" s="3">
        <v>6.3921234130859372E-2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247</v>
      </c>
      <c r="B27" s="3" t="s">
        <v>5</v>
      </c>
      <c r="C27" s="3" t="s">
        <v>227</v>
      </c>
      <c r="D27" s="3" t="s">
        <v>227</v>
      </c>
      <c r="E27" s="3"/>
      <c r="F27" s="3">
        <v>9.9872917175292966E-2</v>
      </c>
      <c r="G27" s="3">
        <v>0.18593273925781251</v>
      </c>
      <c r="H27" s="3">
        <v>0.38442678833007815</v>
      </c>
      <c r="I27" s="3">
        <v>9.7389217376708984E-2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248</v>
      </c>
      <c r="B28" s="3" t="s">
        <v>5</v>
      </c>
      <c r="C28" s="3" t="s">
        <v>227</v>
      </c>
      <c r="D28" s="3" t="s">
        <v>227</v>
      </c>
      <c r="E28" s="3"/>
      <c r="F28" s="3">
        <v>0.11323616409301758</v>
      </c>
      <c r="G28" s="3"/>
      <c r="H28" s="3"/>
      <c r="I28" s="3">
        <v>0.15208913803100585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249</v>
      </c>
      <c r="B29" s="3" t="s">
        <v>5</v>
      </c>
      <c r="C29" s="3" t="s">
        <v>227</v>
      </c>
      <c r="D29" s="3" t="s">
        <v>227</v>
      </c>
      <c r="E29" s="3">
        <v>0.18419959259033203</v>
      </c>
      <c r="F29" s="3">
        <v>0.23084037780761718</v>
      </c>
      <c r="G29" s="3">
        <v>3.4984439849853513E-2</v>
      </c>
      <c r="H29" s="3">
        <v>0.25482135009765627</v>
      </c>
      <c r="I29" s="3">
        <v>0.14465826416015626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250</v>
      </c>
      <c r="B30" s="3" t="s">
        <v>5</v>
      </c>
      <c r="C30" s="3" t="s">
        <v>227</v>
      </c>
      <c r="D30" s="3" t="s">
        <v>227</v>
      </c>
      <c r="E30" s="3">
        <v>10.000631332397461</v>
      </c>
      <c r="F30" s="3">
        <v>10.084203247070313</v>
      </c>
      <c r="G30" s="3">
        <v>14.324203186035156</v>
      </c>
      <c r="H30" s="3">
        <v>12.16360986328125</v>
      </c>
      <c r="I30" s="3">
        <v>10.574629852294922</v>
      </c>
      <c r="J30" s="3">
        <v>12.014439987182618</v>
      </c>
      <c r="K30" s="3">
        <v>14.679852996826172</v>
      </c>
      <c r="L30" s="3">
        <v>12.810984573364259</v>
      </c>
      <c r="M30" s="3">
        <v>9.4544497833251953</v>
      </c>
      <c r="N30" s="3">
        <v>7.5170096893310543</v>
      </c>
      <c r="O30" s="3">
        <v>6.7655517730712891</v>
      </c>
      <c r="P30" s="3">
        <v>8.5210585937500003</v>
      </c>
      <c r="Q30" s="3">
        <v>7.2849490966796875</v>
      </c>
      <c r="R30" s="3">
        <v>2.0551394805908205</v>
      </c>
      <c r="S30" s="3"/>
      <c r="T30" s="3"/>
      <c r="U30" s="3"/>
      <c r="V30" s="3"/>
      <c r="W30" s="3"/>
    </row>
    <row r="31" spans="1:23" x14ac:dyDescent="0.3">
      <c r="A31" s="3" t="s">
        <v>251</v>
      </c>
      <c r="B31" s="3" t="s">
        <v>5</v>
      </c>
      <c r="C31" s="3" t="s">
        <v>227</v>
      </c>
      <c r="D31" s="3" t="s">
        <v>227</v>
      </c>
      <c r="E31" s="3">
        <v>13.333946632385254</v>
      </c>
      <c r="F31" s="3">
        <v>17.326545684814452</v>
      </c>
      <c r="G31" s="3">
        <v>16.576988983154298</v>
      </c>
      <c r="H31" s="3">
        <v>14.025714996337891</v>
      </c>
      <c r="I31" s="3">
        <v>9.3354870605468747</v>
      </c>
      <c r="J31" s="3">
        <v>13.678925994873048</v>
      </c>
      <c r="K31" s="3">
        <v>13.612596160888671</v>
      </c>
      <c r="L31" s="3">
        <v>13.610261688232422</v>
      </c>
      <c r="M31" s="3">
        <v>10.182084243774414</v>
      </c>
      <c r="N31" s="3">
        <v>10.499469284057618</v>
      </c>
      <c r="O31" s="3">
        <v>8.4073428955078118</v>
      </c>
      <c r="P31" s="3">
        <v>10.969521743774415</v>
      </c>
      <c r="Q31" s="3">
        <v>8.6560784835815436</v>
      </c>
      <c r="R31" s="3">
        <v>4.0082116394042968</v>
      </c>
      <c r="S31" s="3"/>
      <c r="T31" s="3"/>
      <c r="U31" s="3"/>
      <c r="V31" s="3"/>
      <c r="W31" s="3"/>
    </row>
    <row r="32" spans="1:23" x14ac:dyDescent="0.3">
      <c r="A32" s="3" t="s">
        <v>252</v>
      </c>
      <c r="B32" s="3" t="s">
        <v>5</v>
      </c>
      <c r="C32" s="3" t="s">
        <v>227</v>
      </c>
      <c r="D32" s="3" t="s">
        <v>227</v>
      </c>
      <c r="E32" s="3">
        <v>16.709863586425783</v>
      </c>
      <c r="F32" s="3">
        <v>18.938771286010741</v>
      </c>
      <c r="G32" s="3">
        <v>15.711189010620117</v>
      </c>
      <c r="H32" s="3">
        <v>13.105723571777343</v>
      </c>
      <c r="I32" s="3">
        <v>11.687287406921387</v>
      </c>
      <c r="J32" s="3">
        <v>14.240492973327637</v>
      </c>
      <c r="K32" s="3">
        <v>13.554023864746094</v>
      </c>
      <c r="L32" s="3">
        <v>14.217372711181641</v>
      </c>
      <c r="M32" s="3">
        <v>10.016315605163575</v>
      </c>
      <c r="N32" s="3">
        <v>9.8857345962524406</v>
      </c>
      <c r="O32" s="3">
        <v>9.2176452865600584</v>
      </c>
      <c r="P32" s="3">
        <v>11.936492576599122</v>
      </c>
      <c r="Q32" s="3">
        <v>12.994145248413085</v>
      </c>
      <c r="R32" s="3">
        <v>1.8056966247558595</v>
      </c>
      <c r="S32" s="3"/>
      <c r="T32" s="3"/>
      <c r="U32" s="3"/>
      <c r="V32" s="3"/>
      <c r="W32" s="3"/>
    </row>
    <row r="33" spans="1:23" x14ac:dyDescent="0.3">
      <c r="A33" s="3" t="s">
        <v>221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>
        <v>7.8788393554687497</v>
      </c>
      <c r="Q33" s="3">
        <v>30.987200073242189</v>
      </c>
      <c r="R33" s="3">
        <v>172.463001953125</v>
      </c>
      <c r="S33" s="3">
        <v>187.13336230468749</v>
      </c>
      <c r="T33" s="3">
        <v>122.81070703125</v>
      </c>
      <c r="U33" s="3">
        <v>300.26277880859374</v>
      </c>
      <c r="V33" s="3">
        <v>300.2336953125</v>
      </c>
      <c r="W33" s="3">
        <v>216.94223046875001</v>
      </c>
    </row>
    <row r="34" spans="1:23" x14ac:dyDescent="0.3">
      <c r="A34" s="3" t="s">
        <v>224</v>
      </c>
      <c r="B34" s="3" t="s">
        <v>5</v>
      </c>
      <c r="C34" s="3" t="s">
        <v>227</v>
      </c>
      <c r="D34" s="3" t="s">
        <v>227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>
        <v>78.736018554687504</v>
      </c>
      <c r="V34" s="3">
        <v>91.358393218994138</v>
      </c>
      <c r="W34" s="3">
        <v>75.992400329589842</v>
      </c>
    </row>
    <row r="35" spans="1:23" x14ac:dyDescent="0.3">
      <c r="A35" s="3" t="s">
        <v>254</v>
      </c>
      <c r="B35" s="3" t="s">
        <v>4</v>
      </c>
      <c r="C35" s="3" t="s">
        <v>227</v>
      </c>
      <c r="D35" s="3" t="s">
        <v>227</v>
      </c>
      <c r="E35" s="3">
        <v>1169.7188125</v>
      </c>
      <c r="F35" s="3">
        <v>1161.2972548828125</v>
      </c>
      <c r="G35" s="3">
        <v>1180.4636171874999</v>
      </c>
      <c r="H35" s="3">
        <v>887.65787109375003</v>
      </c>
      <c r="I35" s="3">
        <v>941.63860742187501</v>
      </c>
      <c r="J35" s="3">
        <v>824.49568359374996</v>
      </c>
      <c r="K35" s="3">
        <v>864.99923828124997</v>
      </c>
      <c r="L35" s="3">
        <v>663.420771484375</v>
      </c>
      <c r="M35" s="3">
        <v>408.17267529296873</v>
      </c>
      <c r="N35" s="3">
        <v>333.29574658203126</v>
      </c>
      <c r="O35" s="3">
        <v>434.80687304687501</v>
      </c>
      <c r="P35" s="3">
        <v>507.16075476074218</v>
      </c>
      <c r="Q35" s="3">
        <v>672.27113183593747</v>
      </c>
      <c r="R35" s="3">
        <v>624.89348730468748</v>
      </c>
      <c r="S35" s="3">
        <v>854.17779248046872</v>
      </c>
      <c r="T35" s="3">
        <v>589.12396728515625</v>
      </c>
      <c r="U35" s="3">
        <v>148.265365234375</v>
      </c>
      <c r="V35" s="3"/>
      <c r="W35" s="3"/>
    </row>
    <row r="36" spans="1:23" x14ac:dyDescent="0.3">
      <c r="A36" s="3" t="s">
        <v>255</v>
      </c>
      <c r="B36" s="3" t="s">
        <v>4</v>
      </c>
      <c r="C36" s="3" t="s">
        <v>227</v>
      </c>
      <c r="D36" s="3" t="s">
        <v>227</v>
      </c>
      <c r="E36" s="3">
        <v>1207.8283085937501</v>
      </c>
      <c r="F36" s="3">
        <v>1269.823046875</v>
      </c>
      <c r="G36" s="3">
        <v>1278.3396972656251</v>
      </c>
      <c r="H36" s="3">
        <v>1365.3082890625001</v>
      </c>
      <c r="I36" s="3">
        <v>1264.30547265625</v>
      </c>
      <c r="J36" s="3">
        <v>1253.8252578125</v>
      </c>
      <c r="K36" s="3">
        <v>1070.82969140625</v>
      </c>
      <c r="L36" s="3">
        <v>1131.5829296874999</v>
      </c>
      <c r="M36" s="3">
        <v>950.20786132812498</v>
      </c>
      <c r="N36" s="3">
        <v>863.84346679687496</v>
      </c>
      <c r="O36" s="3">
        <v>767.34460742187503</v>
      </c>
      <c r="P36" s="3">
        <v>861.79801074218744</v>
      </c>
      <c r="Q36" s="3">
        <v>975.31563916015625</v>
      </c>
      <c r="R36" s="3">
        <v>924.04943749999995</v>
      </c>
      <c r="S36" s="3">
        <v>1052.0823398437501</v>
      </c>
      <c r="T36" s="3">
        <v>925.41433007812498</v>
      </c>
      <c r="U36" s="3">
        <v>795.18723046875004</v>
      </c>
      <c r="V36" s="3">
        <v>841.80833593750003</v>
      </c>
      <c r="W36" s="3">
        <v>736.28726367187505</v>
      </c>
    </row>
    <row r="37" spans="1:23" x14ac:dyDescent="0.3">
      <c r="A37" s="3" t="s">
        <v>256</v>
      </c>
      <c r="B37" s="3" t="s">
        <v>4</v>
      </c>
      <c r="C37" s="3" t="s">
        <v>227</v>
      </c>
      <c r="D37" s="3" t="s">
        <v>227</v>
      </c>
      <c r="E37" s="3">
        <v>1268.5713823242188</v>
      </c>
      <c r="F37" s="3">
        <v>1260.15436328125</v>
      </c>
      <c r="G37" s="3">
        <v>1191.0694765625001</v>
      </c>
      <c r="H37" s="3">
        <v>1224.8386445312501</v>
      </c>
      <c r="I37" s="3">
        <v>1406.0076914062499</v>
      </c>
      <c r="J37" s="3">
        <v>1314.596296875</v>
      </c>
      <c r="K37" s="3">
        <v>1318.4428671875</v>
      </c>
      <c r="L37" s="3">
        <v>1120.9435078125</v>
      </c>
      <c r="M37" s="3">
        <v>1265.86115625</v>
      </c>
      <c r="N37" s="3">
        <v>1067.0169160156249</v>
      </c>
      <c r="O37" s="3">
        <v>1179.91062109375</v>
      </c>
      <c r="P37" s="3">
        <v>1066.5366748046874</v>
      </c>
      <c r="Q37" s="3">
        <v>1196.2556992187499</v>
      </c>
      <c r="R37" s="3">
        <v>1124.5682226562501</v>
      </c>
      <c r="S37" s="3">
        <v>1312.6147578125001</v>
      </c>
      <c r="T37" s="3">
        <v>1044.5004736328126</v>
      </c>
      <c r="U37" s="3">
        <v>1058.421759765625</v>
      </c>
      <c r="V37" s="3">
        <v>956.00711914062504</v>
      </c>
      <c r="W37" s="3">
        <v>973.38034374999995</v>
      </c>
    </row>
    <row r="38" spans="1:23" x14ac:dyDescent="0.3">
      <c r="A38" s="3" t="s">
        <v>257</v>
      </c>
      <c r="B38" s="3" t="s">
        <v>4</v>
      </c>
      <c r="C38" s="3" t="s">
        <v>227</v>
      </c>
      <c r="D38" s="3" t="s">
        <v>227</v>
      </c>
      <c r="E38" s="3">
        <v>1141.5156406250001</v>
      </c>
      <c r="F38" s="3">
        <v>1288.9073671875001</v>
      </c>
      <c r="G38" s="3">
        <v>986.10907031249997</v>
      </c>
      <c r="H38" s="3">
        <v>1113.6191914062499</v>
      </c>
      <c r="I38" s="3">
        <v>1005.26836328125</v>
      </c>
      <c r="J38" s="3">
        <v>1258.1437968749999</v>
      </c>
      <c r="K38" s="3">
        <v>1147.4677910156249</v>
      </c>
      <c r="L38" s="3">
        <v>1196.2870507812499</v>
      </c>
      <c r="M38" s="3">
        <v>971.89443457031246</v>
      </c>
      <c r="N38" s="3">
        <v>1121.47396875</v>
      </c>
      <c r="O38" s="3">
        <v>1059.5376874999999</v>
      </c>
      <c r="P38" s="3">
        <v>1081.3047812499999</v>
      </c>
      <c r="Q38" s="3">
        <v>1002.68566015625</v>
      </c>
      <c r="R38" s="3">
        <v>1154.8637968749999</v>
      </c>
      <c r="S38" s="3">
        <v>1104.1685937499999</v>
      </c>
      <c r="T38" s="3">
        <v>1103.2908359375001</v>
      </c>
      <c r="U38" s="3">
        <v>1038.839791015625</v>
      </c>
      <c r="V38" s="3">
        <v>1035.22889453125</v>
      </c>
      <c r="W38" s="3">
        <v>904.84400000000005</v>
      </c>
    </row>
    <row r="39" spans="1:23" x14ac:dyDescent="0.3">
      <c r="A39" s="3" t="s">
        <v>258</v>
      </c>
      <c r="B39" s="3" t="s">
        <v>5</v>
      </c>
      <c r="C39" s="3" t="s">
        <v>227</v>
      </c>
      <c r="D39" s="3" t="s">
        <v>227</v>
      </c>
      <c r="E39" s="3"/>
      <c r="F39" s="3">
        <v>8.4797500610351559E-2</v>
      </c>
      <c r="G39" s="3">
        <v>4.3689632415771486E-2</v>
      </c>
      <c r="H39" s="3">
        <v>9.9689514160156256E-2</v>
      </c>
      <c r="I39" s="3">
        <v>4.3689632415771486E-2</v>
      </c>
      <c r="J39" s="3">
        <v>0.37920196533203127</v>
      </c>
      <c r="K39" s="3">
        <v>1.607042755126953</v>
      </c>
      <c r="L39" s="3">
        <v>0.59377345275878901</v>
      </c>
      <c r="M39" s="3">
        <v>0.23826824951171874</v>
      </c>
      <c r="N39" s="3">
        <v>0.11590546417236328</v>
      </c>
      <c r="O39" s="3">
        <v>0.54070928955078124</v>
      </c>
      <c r="P39" s="3">
        <v>0.10607270812988281</v>
      </c>
      <c r="Q39" s="3"/>
      <c r="R39" s="3"/>
      <c r="S39" s="3"/>
      <c r="T39" s="3"/>
      <c r="U39" s="3"/>
      <c r="V39" s="3"/>
      <c r="W39" s="3"/>
    </row>
    <row r="40" spans="1:23" x14ac:dyDescent="0.3">
      <c r="A40" s="3" t="s">
        <v>259</v>
      </c>
      <c r="B40" s="3" t="s">
        <v>5</v>
      </c>
      <c r="C40" s="3" t="s">
        <v>227</v>
      </c>
      <c r="D40" s="3" t="s">
        <v>227</v>
      </c>
      <c r="E40" s="3">
        <v>4.2273923263549804</v>
      </c>
      <c r="F40" s="3">
        <v>8.5419102783203122</v>
      </c>
      <c r="G40" s="3">
        <v>7.7048447418212893</v>
      </c>
      <c r="H40" s="3">
        <v>4.1384693298339847</v>
      </c>
      <c r="I40" s="3">
        <v>4.9045796127319337</v>
      </c>
      <c r="J40" s="3">
        <v>5.7049732208251953</v>
      </c>
      <c r="K40" s="3">
        <v>8.6196411743164063</v>
      </c>
      <c r="L40" s="3">
        <v>7.7945295181274412</v>
      </c>
      <c r="M40" s="3">
        <v>4.9375078811645512</v>
      </c>
      <c r="N40" s="3">
        <v>3.3768493041992187</v>
      </c>
      <c r="O40" s="3">
        <v>4.9870944671630859</v>
      </c>
      <c r="P40" s="3">
        <v>5.6915041503906254</v>
      </c>
      <c r="Q40" s="3">
        <v>7.1741302108764646</v>
      </c>
      <c r="R40" s="3">
        <v>10.851998130798339</v>
      </c>
      <c r="S40" s="3">
        <v>19.812857421875002</v>
      </c>
      <c r="T40" s="3">
        <v>3.5854290161132814</v>
      </c>
      <c r="U40" s="3"/>
      <c r="V40" s="3"/>
      <c r="W40" s="3"/>
    </row>
    <row r="41" spans="1:23" x14ac:dyDescent="0.3">
      <c r="A41" s="3" t="s">
        <v>260</v>
      </c>
      <c r="B41" s="3" t="s">
        <v>5</v>
      </c>
      <c r="C41" s="3" t="s">
        <v>227</v>
      </c>
      <c r="D41" s="3" t="s">
        <v>227</v>
      </c>
      <c r="E41" s="3">
        <v>0.24382226562500001</v>
      </c>
      <c r="F41" s="3">
        <v>0.46634674072265625</v>
      </c>
      <c r="G41" s="3">
        <v>0.91494250488281248</v>
      </c>
      <c r="H41" s="3">
        <v>1.1250656127929688</v>
      </c>
      <c r="I41" s="3"/>
      <c r="J41" s="3">
        <v>1.3698918762207031</v>
      </c>
      <c r="K41" s="3">
        <v>5.0242920532226565</v>
      </c>
      <c r="L41" s="3">
        <v>2.9852430572509765</v>
      </c>
      <c r="M41" s="3">
        <v>0.96846066284179688</v>
      </c>
      <c r="N41" s="3">
        <v>0.85584027099609372</v>
      </c>
      <c r="O41" s="3">
        <v>2.0040340576171873</v>
      </c>
      <c r="P41" s="3">
        <v>0.58268699645996092</v>
      </c>
      <c r="Q41" s="3">
        <v>2.6962193908691408</v>
      </c>
      <c r="R41" s="3">
        <v>2.2523728637695313</v>
      </c>
      <c r="S41" s="3">
        <v>5.8406118927001955</v>
      </c>
      <c r="T41" s="3">
        <v>5.2247870330810544</v>
      </c>
      <c r="U41" s="3">
        <v>0.66685821533203127</v>
      </c>
      <c r="V41" s="3">
        <v>0.45228430175781248</v>
      </c>
      <c r="W41" s="3">
        <v>0.18212219238281249</v>
      </c>
    </row>
    <row r="42" spans="1:23" x14ac:dyDescent="0.3">
      <c r="A42" s="3" t="s">
        <v>261</v>
      </c>
      <c r="B42" s="3" t="s">
        <v>5</v>
      </c>
      <c r="C42" s="3" t="s">
        <v>227</v>
      </c>
      <c r="D42" s="3" t="s">
        <v>227</v>
      </c>
      <c r="E42" s="3">
        <v>4.588889923095703</v>
      </c>
      <c r="F42" s="3">
        <v>5.08301496887207</v>
      </c>
      <c r="G42" s="3">
        <v>5.495382293701172</v>
      </c>
      <c r="H42" s="3">
        <v>3.4003920898437499</v>
      </c>
      <c r="I42" s="3">
        <v>2.9290830841064452</v>
      </c>
      <c r="J42" s="3">
        <v>4.2642014617919921</v>
      </c>
      <c r="K42" s="3">
        <v>7.02318229675293</v>
      </c>
      <c r="L42" s="3">
        <v>5.8685185852050781</v>
      </c>
      <c r="M42" s="3">
        <v>3.5376930236816406</v>
      </c>
      <c r="N42" s="3">
        <v>1.4619047393798827</v>
      </c>
      <c r="O42" s="3">
        <v>3.2419057922363281</v>
      </c>
      <c r="P42" s="3">
        <v>5.5293071289062503</v>
      </c>
      <c r="Q42" s="3">
        <v>6.2237711486816405</v>
      </c>
      <c r="R42" s="3">
        <v>11.889542938232422</v>
      </c>
      <c r="S42" s="3">
        <v>17.615544204711913</v>
      </c>
      <c r="T42" s="3">
        <v>13.977885482788086</v>
      </c>
      <c r="U42" s="3">
        <v>1.4056697158813476</v>
      </c>
      <c r="V42" s="3">
        <v>2.8091032638549804</v>
      </c>
      <c r="W42" s="3">
        <v>2.4506899261474611</v>
      </c>
    </row>
    <row r="43" spans="1:23" x14ac:dyDescent="0.3">
      <c r="A43" s="3" t="s">
        <v>262</v>
      </c>
      <c r="B43" s="3" t="s">
        <v>5</v>
      </c>
      <c r="C43" s="3" t="s">
        <v>227</v>
      </c>
      <c r="D43" s="3" t="s">
        <v>227</v>
      </c>
      <c r="E43" s="3">
        <v>7.7544109649658202</v>
      </c>
      <c r="F43" s="3">
        <v>8.5388371582031244</v>
      </c>
      <c r="G43" s="3">
        <v>7.7902620544433594</v>
      </c>
      <c r="H43" s="3">
        <v>6.2206342315673826</v>
      </c>
      <c r="I43" s="3">
        <v>6.1036412353515628</v>
      </c>
      <c r="J43" s="3">
        <v>7.9724836120605467</v>
      </c>
      <c r="K43" s="3">
        <v>9.4036341705322268</v>
      </c>
      <c r="L43" s="3">
        <v>6.8902382965087892</v>
      </c>
      <c r="M43" s="3">
        <v>3.5418039855957031</v>
      </c>
      <c r="N43" s="3">
        <v>4.6106609954833981</v>
      </c>
      <c r="O43" s="3">
        <v>4.4339298858642575</v>
      </c>
      <c r="P43" s="3">
        <v>6.3947644348144532</v>
      </c>
      <c r="Q43" s="3">
        <v>8.7734154052734379</v>
      </c>
      <c r="R43" s="3">
        <v>15.116434326171875</v>
      </c>
      <c r="S43" s="3">
        <v>21.587475372314454</v>
      </c>
      <c r="T43" s="3">
        <v>18.324162170410155</v>
      </c>
      <c r="U43" s="3">
        <v>4.3934969406127928</v>
      </c>
      <c r="V43" s="3">
        <v>3.4892938766479493</v>
      </c>
      <c r="W43" s="3">
        <v>4.293512664794922</v>
      </c>
    </row>
    <row r="44" spans="1:23" x14ac:dyDescent="0.3">
      <c r="A44" s="3" t="s">
        <v>263</v>
      </c>
      <c r="B44" s="3" t="s">
        <v>5</v>
      </c>
      <c r="C44" s="3" t="s">
        <v>227</v>
      </c>
      <c r="D44" s="3" t="s">
        <v>227</v>
      </c>
      <c r="E44" s="3">
        <v>9.4191860351562493</v>
      </c>
      <c r="F44" s="3">
        <v>10.113925735473632</v>
      </c>
      <c r="G44" s="3">
        <v>10.777554443359374</v>
      </c>
      <c r="H44" s="3">
        <v>9.9211042938232428</v>
      </c>
      <c r="I44" s="3">
        <v>6.1391705932617189</v>
      </c>
      <c r="J44" s="3">
        <v>8.5528622436523438</v>
      </c>
      <c r="K44" s="3">
        <v>8.9492463073730466</v>
      </c>
      <c r="L44" s="3">
        <v>7.3129464111328124</v>
      </c>
      <c r="M44" s="3">
        <v>4.128465316772461</v>
      </c>
      <c r="N44" s="3">
        <v>3.9121767578125</v>
      </c>
      <c r="O44" s="3">
        <v>4.7661387634277341</v>
      </c>
      <c r="P44" s="3">
        <v>9.5308140106201176</v>
      </c>
      <c r="Q44" s="3">
        <v>9.2363034362792966</v>
      </c>
      <c r="R44" s="3">
        <v>16.363327758789062</v>
      </c>
      <c r="S44" s="3">
        <v>27.994901840209963</v>
      </c>
      <c r="T44" s="3">
        <v>21.687713500976564</v>
      </c>
      <c r="U44" s="3">
        <v>5.8758033599853512</v>
      </c>
      <c r="V44" s="3">
        <v>7.1603836975097659</v>
      </c>
      <c r="W44" s="3">
        <v>7.8337254638671876</v>
      </c>
    </row>
    <row r="45" spans="1:23" x14ac:dyDescent="0.3">
      <c r="A45" s="3" t="s">
        <v>264</v>
      </c>
      <c r="B45" s="3" t="s">
        <v>5</v>
      </c>
      <c r="C45" s="3" t="s">
        <v>227</v>
      </c>
      <c r="D45" s="3" t="s">
        <v>227</v>
      </c>
      <c r="E45" s="3"/>
      <c r="F45" s="3"/>
      <c r="G45" s="3"/>
      <c r="H45" s="3"/>
      <c r="I45" s="3"/>
      <c r="J45" s="3">
        <v>0.1757377166748047</v>
      </c>
      <c r="K45" s="3">
        <v>0.5305253067016602</v>
      </c>
      <c r="L45" s="3">
        <v>0.76102156829833989</v>
      </c>
      <c r="M45" s="3">
        <v>0.10739103698730469</v>
      </c>
      <c r="N45" s="3">
        <v>4.2160793304443361E-2</v>
      </c>
      <c r="O45" s="3">
        <v>0.31972137451171873</v>
      </c>
      <c r="P45" s="3"/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265</v>
      </c>
      <c r="B46" s="3" t="s">
        <v>5</v>
      </c>
      <c r="C46" s="3" t="s">
        <v>227</v>
      </c>
      <c r="D46" s="3" t="s">
        <v>227</v>
      </c>
      <c r="E46" s="3"/>
      <c r="F46" s="3">
        <v>8.5983459472656246E-2</v>
      </c>
      <c r="G46" s="3">
        <v>4.2991729736328123E-2</v>
      </c>
      <c r="H46" s="3">
        <v>0.18252038574218751</v>
      </c>
      <c r="I46" s="3"/>
      <c r="J46" s="3">
        <v>0.36025326156616211</v>
      </c>
      <c r="K46" s="3">
        <v>1.2376785926818847</v>
      </c>
      <c r="L46" s="3">
        <v>0.83642674636840819</v>
      </c>
      <c r="M46" s="3">
        <v>0.23452696228027345</v>
      </c>
      <c r="N46" s="3">
        <v>0.17969540405273438</v>
      </c>
      <c r="O46" s="3">
        <v>0.44758837890624997</v>
      </c>
      <c r="P46" s="3">
        <v>8.2869735717773438E-2</v>
      </c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266</v>
      </c>
      <c r="B47" s="3" t="s">
        <v>5</v>
      </c>
      <c r="C47" s="3" t="s">
        <v>227</v>
      </c>
      <c r="D47" s="3" t="s">
        <v>227</v>
      </c>
      <c r="E47" s="3"/>
      <c r="F47" s="3">
        <v>8.8328907012939453E-2</v>
      </c>
      <c r="G47" s="3">
        <v>0.1306409683227539</v>
      </c>
      <c r="H47" s="3">
        <v>0.19151137542724608</v>
      </c>
      <c r="I47" s="3">
        <v>4.3072059631347658E-2</v>
      </c>
      <c r="J47" s="3">
        <v>0.45187580108642578</v>
      </c>
      <c r="K47" s="3">
        <v>1.7558083190917968</v>
      </c>
      <c r="L47" s="3">
        <v>1.0627917251586914</v>
      </c>
      <c r="M47" s="3">
        <v>0.35242602539062501</v>
      </c>
      <c r="N47" s="3">
        <v>0.19105615234375001</v>
      </c>
      <c r="O47" s="3">
        <v>0.49836663818359372</v>
      </c>
      <c r="P47" s="3">
        <v>0.13431683349609375</v>
      </c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267</v>
      </c>
      <c r="B48" s="3" t="s">
        <v>5</v>
      </c>
      <c r="C48" s="3" t="s">
        <v>227</v>
      </c>
      <c r="D48" s="3" t="s">
        <v>227</v>
      </c>
      <c r="E48" s="3"/>
      <c r="F48" s="3"/>
      <c r="G48" s="3"/>
      <c r="H48" s="3">
        <v>0.12028874969482421</v>
      </c>
      <c r="I48" s="3"/>
      <c r="J48" s="3">
        <v>0.1698853759765625</v>
      </c>
      <c r="K48" s="3">
        <v>1.1352462005615234</v>
      </c>
      <c r="L48" s="3">
        <v>0.74921348190307613</v>
      </c>
      <c r="M48" s="3">
        <v>0.18484287643432618</v>
      </c>
      <c r="N48" s="3">
        <v>4.8284122467041016E-2</v>
      </c>
      <c r="O48" s="3">
        <v>0.35394015502929688</v>
      </c>
      <c r="P48" s="3"/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268</v>
      </c>
      <c r="B49" s="3" t="s">
        <v>5</v>
      </c>
      <c r="C49" s="3" t="s">
        <v>227</v>
      </c>
      <c r="D49" s="3" t="s">
        <v>227</v>
      </c>
      <c r="E49" s="3"/>
      <c r="F49" s="3">
        <v>0.24561256027221678</v>
      </c>
      <c r="G49" s="3">
        <v>8.4936386108398432E-2</v>
      </c>
      <c r="H49" s="3">
        <v>0.30470288085937502</v>
      </c>
      <c r="I49" s="3">
        <v>4.0705081939697269E-2</v>
      </c>
      <c r="J49" s="3">
        <v>0.15142502975463867</v>
      </c>
      <c r="K49" s="3">
        <v>1.9357867889404297</v>
      </c>
      <c r="L49" s="3">
        <v>1.115588493347168</v>
      </c>
      <c r="M49" s="3">
        <v>0.31213476943969726</v>
      </c>
      <c r="N49" s="3">
        <v>0.19002393341064452</v>
      </c>
      <c r="O49" s="3">
        <v>0.58416918945312502</v>
      </c>
      <c r="P49" s="3">
        <v>0.23868529129028321</v>
      </c>
      <c r="Q49" s="3"/>
      <c r="R49" s="3"/>
      <c r="S49" s="3"/>
      <c r="T49" s="3"/>
      <c r="U49" s="3"/>
      <c r="V49" s="3"/>
      <c r="W49" s="3"/>
    </row>
    <row r="50" spans="1:23" x14ac:dyDescent="0.3">
      <c r="A50" s="3" t="s">
        <v>269</v>
      </c>
      <c r="B50" s="3" t="s">
        <v>5</v>
      </c>
      <c r="C50" s="3" t="s">
        <v>227</v>
      </c>
      <c r="D50" s="3" t="s">
        <v>227</v>
      </c>
      <c r="E50" s="3">
        <v>17.171681121826172</v>
      </c>
      <c r="F50" s="3">
        <v>22.699309020996093</v>
      </c>
      <c r="G50" s="3">
        <v>19.873051216125489</v>
      </c>
      <c r="H50" s="3">
        <v>15.162291076660157</v>
      </c>
      <c r="I50" s="3">
        <v>14.082319030761719</v>
      </c>
      <c r="J50" s="3">
        <v>13.179286987304687</v>
      </c>
      <c r="K50" s="3">
        <v>13.521407661437989</v>
      </c>
      <c r="L50" s="3">
        <v>14.109796371459961</v>
      </c>
      <c r="M50" s="3">
        <v>10.907543243408202</v>
      </c>
      <c r="N50" s="3">
        <v>9.2271948547363287</v>
      </c>
      <c r="O50" s="3">
        <v>9.036817749023438</v>
      </c>
      <c r="P50" s="3">
        <v>15.382116149902343</v>
      </c>
      <c r="Q50" s="3">
        <v>17.085837463378905</v>
      </c>
      <c r="R50" s="3">
        <v>20.304445358276368</v>
      </c>
      <c r="S50" s="3">
        <v>27.043890380859374</v>
      </c>
      <c r="T50" s="3">
        <v>9.7434635009765618</v>
      </c>
      <c r="U50" s="3"/>
      <c r="V50" s="3"/>
      <c r="W50" s="3"/>
    </row>
    <row r="51" spans="1:23" x14ac:dyDescent="0.3">
      <c r="A51" s="3" t="s">
        <v>270</v>
      </c>
      <c r="B51" s="3" t="s">
        <v>5</v>
      </c>
      <c r="C51" s="3" t="s">
        <v>227</v>
      </c>
      <c r="D51" s="3" t="s">
        <v>227</v>
      </c>
      <c r="E51" s="3">
        <v>11.252598350524902</v>
      </c>
      <c r="F51" s="3">
        <v>15.64623023223877</v>
      </c>
      <c r="G51" s="3">
        <v>15.117421020507813</v>
      </c>
      <c r="H51" s="3">
        <v>10.938548614501952</v>
      </c>
      <c r="I51" s="3">
        <v>11.765382263183593</v>
      </c>
      <c r="J51" s="3">
        <v>9.8482986145019531</v>
      </c>
      <c r="K51" s="3">
        <v>12.152312492370605</v>
      </c>
      <c r="L51" s="3">
        <v>11.614607711791992</v>
      </c>
      <c r="M51" s="3">
        <v>8.9334051055908201</v>
      </c>
      <c r="N51" s="3">
        <v>7.2673098297119143</v>
      </c>
      <c r="O51" s="3">
        <v>6.0487054519653318</v>
      </c>
      <c r="P51" s="3">
        <v>13.063325927734375</v>
      </c>
      <c r="Q51" s="3">
        <v>12.883599914550782</v>
      </c>
      <c r="R51" s="3">
        <v>15.422922554016113</v>
      </c>
      <c r="S51" s="3">
        <v>23.409925842285155</v>
      </c>
      <c r="T51" s="3">
        <v>6.6617115020751951</v>
      </c>
      <c r="U51" s="3"/>
      <c r="V51" s="3"/>
      <c r="W51" s="3"/>
    </row>
    <row r="52" spans="1:23" x14ac:dyDescent="0.3">
      <c r="A52" s="3" t="s">
        <v>271</v>
      </c>
      <c r="B52" s="3" t="s">
        <v>5</v>
      </c>
      <c r="C52" s="3" t="s">
        <v>227</v>
      </c>
      <c r="D52" s="3" t="s">
        <v>227</v>
      </c>
      <c r="E52" s="3">
        <v>9.176855255126954</v>
      </c>
      <c r="F52" s="3">
        <v>17.23399951171875</v>
      </c>
      <c r="G52" s="3">
        <v>14.318214584350587</v>
      </c>
      <c r="H52" s="3">
        <v>10.696111724853516</v>
      </c>
      <c r="I52" s="3">
        <v>9.0855919189453118</v>
      </c>
      <c r="J52" s="3">
        <v>10.838651977539062</v>
      </c>
      <c r="K52" s="3">
        <v>14.089577575683593</v>
      </c>
      <c r="L52" s="3">
        <v>11.282163040161134</v>
      </c>
      <c r="M52" s="3">
        <v>8.559671653747559</v>
      </c>
      <c r="N52" s="3">
        <v>6.1639504699707031</v>
      </c>
      <c r="O52" s="3">
        <v>7.001086952209473</v>
      </c>
      <c r="P52" s="3">
        <v>14.182778900146484</v>
      </c>
      <c r="Q52" s="3">
        <v>13.232741027832031</v>
      </c>
      <c r="R52" s="3">
        <v>14.325404220581055</v>
      </c>
      <c r="S52" s="3">
        <v>21.165348983764648</v>
      </c>
      <c r="T52" s="3">
        <v>6.1196523132324216</v>
      </c>
      <c r="U52" s="3"/>
      <c r="V52" s="3"/>
      <c r="W52" s="3"/>
    </row>
    <row r="53" spans="1:23" x14ac:dyDescent="0.3">
      <c r="A53" s="3" t="s">
        <v>273</v>
      </c>
      <c r="B53" s="3" t="s">
        <v>4</v>
      </c>
      <c r="C53" s="3" t="s">
        <v>227</v>
      </c>
      <c r="D53" s="3" t="s">
        <v>227</v>
      </c>
      <c r="E53" s="3">
        <v>214.18169824218751</v>
      </c>
      <c r="F53" s="3">
        <v>136.9914658203125</v>
      </c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274</v>
      </c>
      <c r="B54" s="3" t="s">
        <v>5</v>
      </c>
      <c r="C54" s="3" t="s">
        <v>227</v>
      </c>
      <c r="D54" s="3" t="s">
        <v>227</v>
      </c>
      <c r="E54" s="3">
        <v>87.914628295898439</v>
      </c>
      <c r="F54" s="3">
        <v>95.554132690429682</v>
      </c>
      <c r="G54" s="3">
        <v>57.823287078857419</v>
      </c>
      <c r="H54" s="3">
        <v>29.213280822753905</v>
      </c>
      <c r="I54" s="3">
        <v>10.869034393310546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275</v>
      </c>
      <c r="B55" s="3" t="s">
        <v>5</v>
      </c>
      <c r="C55" s="3" t="s">
        <v>227</v>
      </c>
      <c r="D55" s="3" t="s">
        <v>227</v>
      </c>
      <c r="E55" s="3">
        <v>84.529725585937499</v>
      </c>
      <c r="F55" s="3">
        <v>105.7132292175293</v>
      </c>
      <c r="G55" s="3">
        <v>63.937501922607424</v>
      </c>
      <c r="H55" s="3">
        <v>31.465023651123047</v>
      </c>
      <c r="I55" s="3">
        <v>11.282768035888672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276</v>
      </c>
      <c r="B56" s="3" t="s">
        <v>5</v>
      </c>
      <c r="C56" s="3" t="s">
        <v>227</v>
      </c>
      <c r="D56" s="3" t="s">
        <v>227</v>
      </c>
      <c r="E56" s="3">
        <v>103.46518505859375</v>
      </c>
      <c r="F56" s="3">
        <v>108.18411993408203</v>
      </c>
      <c r="G56" s="3">
        <v>64.683417175292973</v>
      </c>
      <c r="H56" s="3">
        <v>52.049119750976566</v>
      </c>
      <c r="I56" s="3">
        <v>13.9061611328125</v>
      </c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277</v>
      </c>
      <c r="B57" s="3" t="s">
        <v>5</v>
      </c>
      <c r="C57" s="3" t="s">
        <v>227</v>
      </c>
      <c r="D57" s="3" t="s">
        <v>227</v>
      </c>
      <c r="E57" s="3">
        <v>114.79127392578125</v>
      </c>
      <c r="F57" s="3">
        <v>133.58378161621093</v>
      </c>
      <c r="G57" s="3">
        <v>86.819475097656252</v>
      </c>
      <c r="H57" s="3">
        <v>67.652948669433599</v>
      </c>
      <c r="I57" s="3">
        <v>11.681658569335937</v>
      </c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278</v>
      </c>
      <c r="B58" s="3" t="s">
        <v>4</v>
      </c>
      <c r="C58" s="3" t="s">
        <v>227</v>
      </c>
      <c r="D58" s="3" t="s">
        <v>227</v>
      </c>
      <c r="E58" s="3">
        <v>205.24408593749999</v>
      </c>
      <c r="F58" s="3">
        <v>205.840724609375</v>
      </c>
      <c r="G58" s="3">
        <v>205.2440849609375</v>
      </c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331</v>
      </c>
      <c r="B59" s="3" t="s">
        <v>4</v>
      </c>
      <c r="C59" s="3" t="s">
        <v>227</v>
      </c>
      <c r="D59" s="3" t="s">
        <v>227</v>
      </c>
      <c r="E59" s="3">
        <v>373.15628125000001</v>
      </c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279</v>
      </c>
      <c r="B60" s="3" t="s">
        <v>4</v>
      </c>
      <c r="C60" s="3" t="s">
        <v>227</v>
      </c>
      <c r="D60" s="3" t="s">
        <v>227</v>
      </c>
      <c r="E60" s="3">
        <v>622.22977343749994</v>
      </c>
      <c r="F60" s="3">
        <v>605.95650585937506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280</v>
      </c>
      <c r="B61" s="3" t="s">
        <v>4</v>
      </c>
      <c r="C61" s="3" t="s">
        <v>227</v>
      </c>
      <c r="D61" s="3" t="s">
        <v>227</v>
      </c>
      <c r="E61" s="3">
        <v>293.93254687500001</v>
      </c>
      <c r="F61" s="3">
        <v>346.64205859374999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281</v>
      </c>
      <c r="B62" s="3" t="s">
        <v>4</v>
      </c>
      <c r="C62" s="3" t="s">
        <v>227</v>
      </c>
      <c r="D62" s="3" t="s">
        <v>227</v>
      </c>
      <c r="E62" s="3">
        <v>24.001418884277342</v>
      </c>
      <c r="F62" s="3">
        <v>27.176842864990235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124</v>
      </c>
      <c r="B63" s="3" t="s">
        <v>4</v>
      </c>
      <c r="C63" s="3" t="s">
        <v>227</v>
      </c>
      <c r="D63" s="3" t="s">
        <v>227</v>
      </c>
      <c r="E63" s="3"/>
      <c r="F63" s="3">
        <v>276.0467265625</v>
      </c>
      <c r="G63" s="3">
        <v>1664.6939921875</v>
      </c>
      <c r="H63" s="3">
        <v>1605.4609960937501</v>
      </c>
      <c r="I63" s="3">
        <v>1507.365291015625</v>
      </c>
      <c r="J63" s="3">
        <v>1611.50937890625</v>
      </c>
      <c r="K63" s="3">
        <v>1430.9276406250001</v>
      </c>
      <c r="L63" s="3">
        <v>1390.1639453124999</v>
      </c>
      <c r="M63" s="3">
        <v>1353.822357421875</v>
      </c>
      <c r="N63" s="3">
        <v>1252.46828125</v>
      </c>
      <c r="O63" s="3">
        <v>1258.3852382812499</v>
      </c>
      <c r="P63" s="3">
        <v>1191.3490937500001</v>
      </c>
      <c r="Q63" s="3">
        <v>1188.9808515625</v>
      </c>
      <c r="R63" s="3">
        <v>1193.5916757812499</v>
      </c>
      <c r="S63" s="3">
        <v>1344.008109375</v>
      </c>
      <c r="T63" s="3">
        <v>1110.2354023437499</v>
      </c>
      <c r="U63" s="3">
        <v>1202.2518945312499</v>
      </c>
      <c r="V63" s="3">
        <v>1101.19075</v>
      </c>
      <c r="W63" s="3">
        <v>965.19491796875002</v>
      </c>
    </row>
    <row r="64" spans="1:23" x14ac:dyDescent="0.3">
      <c r="A64" s="3" t="s">
        <v>125</v>
      </c>
      <c r="B64" s="3" t="s">
        <v>4</v>
      </c>
      <c r="C64" s="3" t="s">
        <v>227</v>
      </c>
      <c r="D64" s="3" t="s">
        <v>227</v>
      </c>
      <c r="E64" s="3"/>
      <c r="F64" s="3">
        <v>1.6929865112304687</v>
      </c>
      <c r="G64" s="3">
        <v>44.013076583862308</v>
      </c>
      <c r="H64" s="3">
        <v>49.434334625244141</v>
      </c>
      <c r="I64" s="3">
        <v>38.30465400695801</v>
      </c>
      <c r="J64" s="3">
        <v>41.037158233642579</v>
      </c>
      <c r="K64" s="3">
        <v>39.205313491821286</v>
      </c>
      <c r="L64" s="3">
        <v>37.671422485351563</v>
      </c>
      <c r="M64" s="3">
        <v>25.547295654296875</v>
      </c>
      <c r="N64" s="3">
        <v>23.888076385498046</v>
      </c>
      <c r="O64" s="3">
        <v>23.761921966552734</v>
      </c>
      <c r="P64" s="3">
        <v>35.444463928222653</v>
      </c>
      <c r="Q64" s="3">
        <v>41.819343872070313</v>
      </c>
      <c r="R64" s="3">
        <v>44.311146438598634</v>
      </c>
      <c r="S64" s="3">
        <v>49.729288177490233</v>
      </c>
      <c r="T64" s="3">
        <v>39.207873626708981</v>
      </c>
      <c r="U64" s="3">
        <v>45.312621368408202</v>
      </c>
      <c r="V64" s="3">
        <v>40.35743316650391</v>
      </c>
      <c r="W64" s="3">
        <v>38.352759025573732</v>
      </c>
    </row>
    <row r="65" spans="1:23" x14ac:dyDescent="0.3">
      <c r="A65" s="3" t="s">
        <v>282</v>
      </c>
      <c r="B65" s="3" t="s">
        <v>7</v>
      </c>
      <c r="C65" s="3" t="s">
        <v>227</v>
      </c>
      <c r="D65" s="3" t="s">
        <v>227</v>
      </c>
      <c r="E65" s="3">
        <v>139.75519067382814</v>
      </c>
      <c r="F65" s="3">
        <v>140.21190747070312</v>
      </c>
      <c r="G65" s="3">
        <v>138.84175830078124</v>
      </c>
      <c r="H65" s="3">
        <v>66.680601806640624</v>
      </c>
      <c r="I65" s="3">
        <v>66.680601440429683</v>
      </c>
      <c r="J65" s="3">
        <v>66.680601562500001</v>
      </c>
      <c r="K65" s="3">
        <v>66.68060083007812</v>
      </c>
      <c r="L65" s="3">
        <v>66.680602050781246</v>
      </c>
      <c r="M65" s="3">
        <v>66.680601440429683</v>
      </c>
      <c r="N65" s="3">
        <v>66.68060302734375</v>
      </c>
      <c r="O65" s="3">
        <v>66.680601318359379</v>
      </c>
      <c r="P65" s="3">
        <v>66.680603881835935</v>
      </c>
      <c r="Q65" s="3">
        <v>66.680600463867194</v>
      </c>
      <c r="R65" s="3">
        <v>67.137315551757808</v>
      </c>
      <c r="S65" s="3">
        <v>66.680604003906254</v>
      </c>
      <c r="T65" s="3">
        <v>66.680599243164068</v>
      </c>
      <c r="U65" s="3">
        <v>66.680599365234372</v>
      </c>
      <c r="V65" s="3">
        <v>66.680597167968756</v>
      </c>
      <c r="W65" s="3">
        <v>66.680600585937498</v>
      </c>
    </row>
    <row r="66" spans="1:23" x14ac:dyDescent="0.3">
      <c r="A66" s="3" t="s">
        <v>283</v>
      </c>
      <c r="B66" s="3" t="s">
        <v>7</v>
      </c>
      <c r="C66" s="3" t="s">
        <v>227</v>
      </c>
      <c r="D66" s="3" t="s">
        <v>227</v>
      </c>
      <c r="E66" s="3">
        <v>292.45244824218747</v>
      </c>
      <c r="F66" s="3">
        <v>298.97555175781253</v>
      </c>
      <c r="G66" s="3">
        <v>296.80118554687499</v>
      </c>
      <c r="H66" s="3">
        <v>158.728826171875</v>
      </c>
      <c r="I66" s="3">
        <v>158.72882812500001</v>
      </c>
      <c r="J66" s="3">
        <v>158.72882543945312</v>
      </c>
      <c r="K66" s="3">
        <v>158.72882812500001</v>
      </c>
      <c r="L66" s="3">
        <v>158.728826171875</v>
      </c>
      <c r="M66" s="3">
        <v>158.7288310546875</v>
      </c>
      <c r="N66" s="3">
        <v>159.81601391601563</v>
      </c>
      <c r="O66" s="3">
        <v>158.728826171875</v>
      </c>
      <c r="P66" s="3">
        <v>158.72882714843749</v>
      </c>
      <c r="Q66" s="3">
        <v>158.72883007812499</v>
      </c>
      <c r="R66" s="3">
        <v>159.816013671875</v>
      </c>
      <c r="S66" s="3">
        <v>158.72882812500001</v>
      </c>
      <c r="T66" s="3">
        <v>158.72883007812499</v>
      </c>
      <c r="U66" s="3">
        <v>158.728826171875</v>
      </c>
      <c r="V66" s="3">
        <v>158.7288291015625</v>
      </c>
      <c r="W66" s="3">
        <v>158.72882812500001</v>
      </c>
    </row>
    <row r="67" spans="1:23" x14ac:dyDescent="0.3">
      <c r="A67" s="3" t="s">
        <v>284</v>
      </c>
      <c r="B67" s="3" t="s">
        <v>5</v>
      </c>
      <c r="C67" s="3" t="s">
        <v>227</v>
      </c>
      <c r="D67" s="3" t="s">
        <v>227</v>
      </c>
      <c r="E67" s="3">
        <v>26.494276245117188</v>
      </c>
      <c r="F67" s="3">
        <v>2.1545977783203125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285</v>
      </c>
      <c r="B68" s="3" t="s">
        <v>5</v>
      </c>
      <c r="C68" s="3" t="s">
        <v>227</v>
      </c>
      <c r="D68" s="3" t="s">
        <v>227</v>
      </c>
      <c r="E68" s="3">
        <v>23.06483673095703</v>
      </c>
      <c r="F68" s="3">
        <v>2.4702258605957033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286</v>
      </c>
      <c r="B69" s="3" t="s">
        <v>5</v>
      </c>
      <c r="C69" s="3" t="s">
        <v>227</v>
      </c>
      <c r="D69" s="3" t="s">
        <v>227</v>
      </c>
      <c r="E69" s="3">
        <v>31.514268798828127</v>
      </c>
      <c r="F69" s="3">
        <v>0.77378710937499995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303</v>
      </c>
      <c r="B70" s="3" t="s">
        <v>5</v>
      </c>
      <c r="C70" s="3" t="s">
        <v>227</v>
      </c>
      <c r="D70" s="3" t="s">
        <v>227</v>
      </c>
      <c r="E70" s="3">
        <v>6.0521542472839354</v>
      </c>
      <c r="F70" s="3">
        <v>10.019479690551758</v>
      </c>
      <c r="G70" s="3">
        <v>9.0240060348510749</v>
      </c>
      <c r="H70" s="3">
        <v>9.0854414978027336</v>
      </c>
      <c r="I70" s="3">
        <v>7.7651523323059086</v>
      </c>
      <c r="J70" s="3">
        <v>8.1743020935058599</v>
      </c>
      <c r="K70" s="3">
        <v>9.1843826904296879</v>
      </c>
      <c r="L70" s="3">
        <v>10.104022827148437</v>
      </c>
      <c r="M70" s="3">
        <v>8.6308802490234378</v>
      </c>
      <c r="N70" s="3">
        <v>7.0869879531860356</v>
      </c>
      <c r="O70" s="3">
        <v>7.6723455200195314</v>
      </c>
      <c r="P70" s="3">
        <v>3.8675719909667969</v>
      </c>
      <c r="Q70" s="3"/>
      <c r="R70" s="3"/>
      <c r="S70" s="3"/>
      <c r="T70" s="3"/>
      <c r="U70" s="3"/>
      <c r="V70" s="3"/>
      <c r="W70" s="3"/>
    </row>
    <row r="71" spans="1:23" x14ac:dyDescent="0.3">
      <c r="A71" s="3" t="s">
        <v>304</v>
      </c>
      <c r="B71" s="3" t="s">
        <v>5</v>
      </c>
      <c r="C71" s="3" t="s">
        <v>227</v>
      </c>
      <c r="D71" s="3" t="s">
        <v>227</v>
      </c>
      <c r="E71" s="3">
        <v>5.5187769165039064</v>
      </c>
      <c r="F71" s="3">
        <v>7.2714238281250001</v>
      </c>
      <c r="G71" s="3">
        <v>6.0067128906249998</v>
      </c>
      <c r="H71" s="3">
        <v>8.866022674560547</v>
      </c>
      <c r="I71" s="3">
        <v>6.2070914611816406</v>
      </c>
      <c r="J71" s="3">
        <v>8.5963423767089839</v>
      </c>
      <c r="K71" s="3">
        <v>8.7508644714355466</v>
      </c>
      <c r="L71" s="3">
        <v>9.2148054199218752</v>
      </c>
      <c r="M71" s="3">
        <v>7.1135751647949217</v>
      </c>
      <c r="N71" s="3">
        <v>7.1849212799072264</v>
      </c>
      <c r="O71" s="3">
        <v>6.9658935394287109</v>
      </c>
      <c r="P71" s="3">
        <v>3.1373334808349611</v>
      </c>
      <c r="Q71" s="3"/>
      <c r="R71" s="3"/>
      <c r="S71" s="3"/>
      <c r="T71" s="3"/>
      <c r="U71" s="3"/>
      <c r="V71" s="3"/>
      <c r="W71" s="3"/>
    </row>
    <row r="72" spans="1:23" x14ac:dyDescent="0.3">
      <c r="A72" s="3" t="s">
        <v>305</v>
      </c>
      <c r="B72" s="3" t="s">
        <v>5</v>
      </c>
      <c r="C72" s="3" t="s">
        <v>227</v>
      </c>
      <c r="D72" s="3" t="s">
        <v>227</v>
      </c>
      <c r="E72" s="3">
        <v>10.038286392211914</v>
      </c>
      <c r="F72" s="3">
        <v>12.907336868286134</v>
      </c>
      <c r="G72" s="3">
        <v>11.972768890380859</v>
      </c>
      <c r="H72" s="3">
        <v>12.831852966308594</v>
      </c>
      <c r="I72" s="3">
        <v>10.941546768188477</v>
      </c>
      <c r="J72" s="3">
        <v>12.204652526855469</v>
      </c>
      <c r="K72" s="3">
        <v>10.567435607910156</v>
      </c>
      <c r="L72" s="3">
        <v>12.362115753173828</v>
      </c>
      <c r="M72" s="3">
        <v>9.6107093505859371</v>
      </c>
      <c r="N72" s="3">
        <v>9.3320978698730475</v>
      </c>
      <c r="O72" s="3">
        <v>9.384694915771485</v>
      </c>
      <c r="P72" s="3">
        <v>4.1869794311523441</v>
      </c>
      <c r="Q72" s="3"/>
      <c r="R72" s="3"/>
      <c r="S72" s="3"/>
      <c r="T72" s="3"/>
      <c r="U72" s="3"/>
      <c r="V72" s="3"/>
      <c r="W72" s="3"/>
    </row>
    <row r="73" spans="1:23" x14ac:dyDescent="0.3">
      <c r="A73" s="3" t="s">
        <v>306</v>
      </c>
      <c r="B73" s="3" t="s">
        <v>4</v>
      </c>
      <c r="C73" s="3" t="s">
        <v>227</v>
      </c>
      <c r="D73" s="3" t="s">
        <v>227</v>
      </c>
      <c r="E73" s="3">
        <v>508.71524121093751</v>
      </c>
      <c r="F73" s="3">
        <v>468.79660742187502</v>
      </c>
      <c r="G73" s="3">
        <v>434.83529589843749</v>
      </c>
      <c r="H73" s="3">
        <v>507.71541943359375</v>
      </c>
      <c r="I73" s="3">
        <v>460.09114746093752</v>
      </c>
      <c r="J73" s="3">
        <v>474.6491774291992</v>
      </c>
      <c r="K73" s="3">
        <v>374.03529882812501</v>
      </c>
      <c r="L73" s="3">
        <v>357.50816278076172</v>
      </c>
      <c r="M73" s="3">
        <v>268.77961290740967</v>
      </c>
      <c r="N73" s="3">
        <v>263.33382226562497</v>
      </c>
      <c r="O73" s="3">
        <v>185.12562615966797</v>
      </c>
      <c r="P73" s="3">
        <v>279.30627429199217</v>
      </c>
      <c r="Q73" s="3">
        <v>32.040164733886719</v>
      </c>
      <c r="R73" s="3"/>
      <c r="S73" s="3"/>
      <c r="T73" s="3"/>
      <c r="U73" s="3"/>
      <c r="V73" s="3"/>
      <c r="W73" s="3"/>
    </row>
    <row r="74" spans="1:23" x14ac:dyDescent="0.3">
      <c r="A74" s="10" t="s">
        <v>307</v>
      </c>
      <c r="B74" s="10" t="s">
        <v>5</v>
      </c>
      <c r="C74" s="10" t="s">
        <v>227</v>
      </c>
      <c r="D74" s="10" t="s">
        <v>227</v>
      </c>
      <c r="E74" s="10">
        <v>175.72950683593751</v>
      </c>
      <c r="F74" s="10">
        <v>176.40009521484376</v>
      </c>
      <c r="G74" s="10">
        <v>174.67183593749999</v>
      </c>
      <c r="H74" s="10">
        <v>173.91942089843749</v>
      </c>
      <c r="I74" s="10">
        <v>145.8613623046875</v>
      </c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</row>
    <row r="75" spans="1:23" x14ac:dyDescent="0.3">
      <c r="A75" t="s">
        <v>13</v>
      </c>
      <c r="E75" s="3">
        <f t="shared" ref="E75:W75" si="0">SUM(E6:E74)</f>
        <v>18310.763161987314</v>
      </c>
      <c r="F75" s="3">
        <f t="shared" si="0"/>
        <v>18809.971866024021</v>
      </c>
      <c r="G75" s="3">
        <f t="shared" si="0"/>
        <v>17900.576060371401</v>
      </c>
      <c r="H75" s="3">
        <f t="shared" si="0"/>
        <v>17448.639429130551</v>
      </c>
      <c r="I75" s="3">
        <f t="shared" si="0"/>
        <v>17177.545160388952</v>
      </c>
      <c r="J75" s="3">
        <f t="shared" si="0"/>
        <v>17467.224215431215</v>
      </c>
      <c r="K75" s="3">
        <f t="shared" si="0"/>
        <v>17042.03589780808</v>
      </c>
      <c r="L75" s="3">
        <f t="shared" si="0"/>
        <v>17245.206414718628</v>
      </c>
      <c r="M75" s="3">
        <f t="shared" si="0"/>
        <v>17505.009495689392</v>
      </c>
      <c r="N75" s="3">
        <f t="shared" si="0"/>
        <v>16864.123405921935</v>
      </c>
      <c r="O75" s="3">
        <f t="shared" si="0"/>
        <v>16568.090267318727</v>
      </c>
      <c r="P75" s="3">
        <f t="shared" si="0"/>
        <v>14576.206664920805</v>
      </c>
      <c r="Q75" s="3">
        <f t="shared" si="0"/>
        <v>13214.23224423218</v>
      </c>
      <c r="R75" s="3">
        <f t="shared" si="0"/>
        <v>13428.913904220579</v>
      </c>
      <c r="S75" s="3">
        <f t="shared" si="0"/>
        <v>13813.811983932121</v>
      </c>
      <c r="T75" s="3">
        <f t="shared" si="0"/>
        <v>12798.080930709835</v>
      </c>
      <c r="U75" s="3">
        <f t="shared" si="0"/>
        <v>12401.54385600376</v>
      </c>
      <c r="V75" s="3">
        <f t="shared" si="0"/>
        <v>11460.180488082888</v>
      </c>
      <c r="W75" s="3">
        <f t="shared" si="0"/>
        <v>11062.125340685368</v>
      </c>
    </row>
    <row r="78" spans="1:23" x14ac:dyDescent="0.3">
      <c r="A78" s="2" t="s">
        <v>206</v>
      </c>
    </row>
    <row r="79" spans="1:23" x14ac:dyDescent="0.3">
      <c r="A79" s="2" t="s">
        <v>0</v>
      </c>
      <c r="B79" s="2" t="s">
        <v>2</v>
      </c>
      <c r="C79" s="2" t="s">
        <v>100</v>
      </c>
      <c r="D79" s="8" t="s">
        <v>1</v>
      </c>
      <c r="E79" s="8">
        <v>2023</v>
      </c>
      <c r="F79" s="8">
        <v>2024</v>
      </c>
      <c r="G79" s="8">
        <v>2025</v>
      </c>
      <c r="H79" s="8">
        <v>2026</v>
      </c>
      <c r="I79" s="8">
        <v>2027</v>
      </c>
      <c r="J79" s="8">
        <v>2028</v>
      </c>
      <c r="K79" s="8">
        <v>2029</v>
      </c>
      <c r="L79" s="8">
        <v>2030</v>
      </c>
      <c r="M79" s="8">
        <v>2031</v>
      </c>
      <c r="N79" s="8">
        <v>2032</v>
      </c>
      <c r="O79" s="8">
        <v>2033</v>
      </c>
      <c r="P79" s="8">
        <v>2034</v>
      </c>
      <c r="Q79" s="8">
        <v>2035</v>
      </c>
      <c r="R79" s="8">
        <v>2036</v>
      </c>
      <c r="S79" s="8">
        <v>2037</v>
      </c>
      <c r="T79" s="8">
        <v>2038</v>
      </c>
      <c r="U79" s="8">
        <v>2039</v>
      </c>
      <c r="V79" s="8">
        <v>2040</v>
      </c>
      <c r="W79" s="8">
        <v>2041</v>
      </c>
    </row>
    <row r="80" spans="1:23" x14ac:dyDescent="0.3">
      <c r="A80" s="3" t="s">
        <v>13</v>
      </c>
      <c r="B80" s="3" t="s">
        <v>3</v>
      </c>
      <c r="C80" s="3" t="s">
        <v>227</v>
      </c>
      <c r="D80" s="3" t="s">
        <v>227</v>
      </c>
      <c r="E80" s="3">
        <v>1435.9476315917968</v>
      </c>
      <c r="F80" s="3">
        <v>1813.1121904296874</v>
      </c>
      <c r="G80" s="3">
        <v>1862.128464477539</v>
      </c>
      <c r="H80" s="3">
        <v>1614.3854499511719</v>
      </c>
      <c r="I80" s="3">
        <v>1775.98002734375</v>
      </c>
      <c r="J80" s="3">
        <v>2535.5842353515627</v>
      </c>
      <c r="K80" s="3">
        <v>2318.7962187500002</v>
      </c>
      <c r="L80" s="3">
        <v>3149.466970214844</v>
      </c>
      <c r="M80" s="3">
        <v>4581.9604511718753</v>
      </c>
      <c r="N80" s="3">
        <v>4137.4396352539061</v>
      </c>
      <c r="O80" s="3">
        <v>4039.0632451171873</v>
      </c>
      <c r="P80" s="3">
        <v>1609.4358864746093</v>
      </c>
      <c r="Q80" s="3"/>
      <c r="R80" s="3"/>
      <c r="S80" s="3"/>
      <c r="T80" s="3"/>
      <c r="U80" s="3"/>
      <c r="V80" s="3"/>
      <c r="W80" s="3"/>
    </row>
    <row r="81" spans="1:23" x14ac:dyDescent="0.3">
      <c r="A81" s="3" t="s">
        <v>13</v>
      </c>
      <c r="B81" s="3" t="s">
        <v>4</v>
      </c>
      <c r="C81" s="3" t="s">
        <v>227</v>
      </c>
      <c r="D81" s="3" t="s">
        <v>227</v>
      </c>
      <c r="E81" s="3">
        <v>14478.735192077636</v>
      </c>
      <c r="F81" s="3">
        <v>14497.48031451416</v>
      </c>
      <c r="G81" s="3">
        <v>14348.726143539428</v>
      </c>
      <c r="H81" s="3">
        <v>14164.907952728272</v>
      </c>
      <c r="I81" s="3">
        <v>13972.175471145631</v>
      </c>
      <c r="J81" s="3">
        <v>13618.729940582276</v>
      </c>
      <c r="K81" s="3">
        <v>13571.675686874391</v>
      </c>
      <c r="L81" s="3">
        <v>13077.391528137206</v>
      </c>
      <c r="M81" s="3">
        <v>12062.268262626649</v>
      </c>
      <c r="N81" s="3">
        <v>11887.843840660094</v>
      </c>
      <c r="O81" s="3">
        <v>11726.161827331543</v>
      </c>
      <c r="P81" s="3">
        <v>12023.50897241211</v>
      </c>
      <c r="Q81" s="3">
        <v>12130.634936294555</v>
      </c>
      <c r="R81" s="3">
        <v>12179.548288085938</v>
      </c>
      <c r="S81" s="3">
        <v>12330.004600478753</v>
      </c>
      <c r="T81" s="3">
        <v>11739.043259124755</v>
      </c>
      <c r="U81" s="3">
        <v>11253.881284790992</v>
      </c>
      <c r="V81" s="3">
        <v>10472.765010559082</v>
      </c>
      <c r="W81" s="3">
        <v>10210.45472775507</v>
      </c>
    </row>
    <row r="82" spans="1:23" x14ac:dyDescent="0.3">
      <c r="A82" s="3" t="s">
        <v>13</v>
      </c>
      <c r="B82" s="3" t="s">
        <v>5</v>
      </c>
      <c r="C82" s="3" t="s">
        <v>227</v>
      </c>
      <c r="D82" s="3" t="s">
        <v>227</v>
      </c>
      <c r="E82" s="3">
        <v>775.79360614013672</v>
      </c>
      <c r="F82" s="3">
        <v>794.68654174423216</v>
      </c>
      <c r="G82" s="3">
        <v>609.65861348724366</v>
      </c>
      <c r="H82" s="3">
        <v>493.76279036712646</v>
      </c>
      <c r="I82" s="3">
        <v>308.47822757339475</v>
      </c>
      <c r="J82" s="3">
        <v>137.35495172882079</v>
      </c>
      <c r="K82" s="3">
        <v>168.04539281845092</v>
      </c>
      <c r="L82" s="3">
        <v>154.26193736267089</v>
      </c>
      <c r="M82" s="3">
        <v>107.27874594116211</v>
      </c>
      <c r="N82" s="3">
        <v>94.170896438598632</v>
      </c>
      <c r="O82" s="3">
        <v>97.975964523315426</v>
      </c>
      <c r="P82" s="3">
        <v>124.76781457901001</v>
      </c>
      <c r="Q82" s="3">
        <v>138.43224214172363</v>
      </c>
      <c r="R82" s="3">
        <v>286.85849784851075</v>
      </c>
      <c r="S82" s="3">
        <v>351.6039182434082</v>
      </c>
      <c r="T82" s="3">
        <v>208.13551155090332</v>
      </c>
      <c r="U82" s="3">
        <v>391.34062559509277</v>
      </c>
      <c r="V82" s="3">
        <v>405.50315367126467</v>
      </c>
      <c r="W82" s="3">
        <v>307.69468104553221</v>
      </c>
    </row>
    <row r="83" spans="1:23" x14ac:dyDescent="0.3">
      <c r="A83" s="3" t="s">
        <v>13</v>
      </c>
      <c r="B83" s="3" t="s">
        <v>6</v>
      </c>
      <c r="C83" s="3" t="s">
        <v>227</v>
      </c>
      <c r="D83" s="3" t="s">
        <v>227</v>
      </c>
      <c r="E83" s="3">
        <v>1090.377498046875</v>
      </c>
      <c r="F83" s="3">
        <v>1167.8037651367188</v>
      </c>
      <c r="G83" s="3">
        <v>546.71829858398439</v>
      </c>
      <c r="H83" s="3">
        <v>852.47221289062497</v>
      </c>
      <c r="I83" s="3">
        <v>797.80040966796878</v>
      </c>
      <c r="J83" s="3">
        <v>851.77487695312504</v>
      </c>
      <c r="K83" s="3">
        <v>660.40757507324224</v>
      </c>
      <c r="L83" s="3">
        <v>540.9749565429687</v>
      </c>
      <c r="M83" s="3">
        <v>430.39100781249999</v>
      </c>
      <c r="N83" s="3">
        <v>419.80163232421876</v>
      </c>
      <c r="O83" s="3">
        <v>381.77821142578125</v>
      </c>
      <c r="P83" s="3">
        <v>495.38296484375002</v>
      </c>
      <c r="Q83" s="3">
        <v>622.05404394531251</v>
      </c>
      <c r="R83" s="3">
        <v>637.18300683593748</v>
      </c>
      <c r="S83" s="3">
        <v>809.09243725585941</v>
      </c>
      <c r="T83" s="3">
        <v>527.7911389160156</v>
      </c>
      <c r="U83" s="3">
        <v>433.21092486572263</v>
      </c>
      <c r="V83" s="3">
        <v>258.8013017578125</v>
      </c>
      <c r="W83" s="3">
        <v>220.86490771484375</v>
      </c>
    </row>
    <row r="84" spans="1:23" x14ac:dyDescent="0.3">
      <c r="A84" s="3" t="s">
        <v>13</v>
      </c>
      <c r="B84" s="3" t="s">
        <v>7</v>
      </c>
      <c r="C84" s="3" t="s">
        <v>227</v>
      </c>
      <c r="D84" s="3" t="s">
        <v>227</v>
      </c>
      <c r="E84" s="3">
        <v>529.90923413085943</v>
      </c>
      <c r="F84" s="3">
        <v>536.88905419921878</v>
      </c>
      <c r="G84" s="3">
        <v>533.34454028320317</v>
      </c>
      <c r="H84" s="3">
        <v>323.11102319335936</v>
      </c>
      <c r="I84" s="3">
        <v>323.11102465820312</v>
      </c>
      <c r="J84" s="3">
        <v>323.78021081542971</v>
      </c>
      <c r="K84" s="3">
        <v>323.11102429199218</v>
      </c>
      <c r="L84" s="3">
        <v>323.11102246093748</v>
      </c>
      <c r="M84" s="3">
        <v>323.11102813720703</v>
      </c>
      <c r="N84" s="3">
        <v>324.86740124511721</v>
      </c>
      <c r="O84" s="3">
        <v>323.11101892089846</v>
      </c>
      <c r="P84" s="3">
        <v>323.1110266113281</v>
      </c>
      <c r="Q84" s="3">
        <v>323.11102185058593</v>
      </c>
      <c r="R84" s="3">
        <v>325.32411145019529</v>
      </c>
      <c r="S84" s="3">
        <v>323.11102795410159</v>
      </c>
      <c r="T84" s="3">
        <v>323.11102111816405</v>
      </c>
      <c r="U84" s="3">
        <v>323.11102075195311</v>
      </c>
      <c r="V84" s="3">
        <v>323.11102209472654</v>
      </c>
      <c r="W84" s="3">
        <v>323.11102416992185</v>
      </c>
    </row>
    <row r="87" spans="1:23" x14ac:dyDescent="0.3">
      <c r="A87" s="20" t="s">
        <v>345</v>
      </c>
    </row>
    <row r="88" spans="1:23" x14ac:dyDescent="0.3">
      <c r="A88" s="2" t="s">
        <v>0</v>
      </c>
      <c r="B88" s="2" t="s">
        <v>2</v>
      </c>
      <c r="C88" s="2" t="s">
        <v>100</v>
      </c>
      <c r="D88" s="8" t="s">
        <v>1</v>
      </c>
      <c r="E88" s="8">
        <v>2023</v>
      </c>
      <c r="F88" s="8">
        <v>2024</v>
      </c>
      <c r="G88" s="8">
        <v>2025</v>
      </c>
      <c r="H88" s="8">
        <v>2026</v>
      </c>
      <c r="I88" s="8">
        <v>2027</v>
      </c>
      <c r="J88" s="8">
        <v>2028</v>
      </c>
      <c r="K88" s="8">
        <v>2029</v>
      </c>
      <c r="L88" s="8">
        <v>2030</v>
      </c>
      <c r="M88" s="8">
        <v>2031</v>
      </c>
      <c r="N88" s="8">
        <v>2032</v>
      </c>
      <c r="O88" s="8">
        <v>2033</v>
      </c>
      <c r="P88" s="8">
        <v>2034</v>
      </c>
      <c r="Q88" s="8">
        <v>2035</v>
      </c>
      <c r="R88" s="8">
        <v>2036</v>
      </c>
      <c r="S88" s="8">
        <v>2037</v>
      </c>
      <c r="T88" s="8">
        <v>2038</v>
      </c>
      <c r="U88" s="8">
        <v>2039</v>
      </c>
      <c r="V88" s="8">
        <v>2040</v>
      </c>
      <c r="W88" s="8">
        <v>2041</v>
      </c>
    </row>
    <row r="89" spans="1:23" x14ac:dyDescent="0.3">
      <c r="A89" s="3" t="s">
        <v>120</v>
      </c>
      <c r="B89" s="3" t="s">
        <v>6</v>
      </c>
      <c r="C89" s="3" t="s">
        <v>227</v>
      </c>
      <c r="D89" s="3" t="s">
        <v>227</v>
      </c>
      <c r="E89" s="3">
        <v>595.76781787109371</v>
      </c>
      <c r="F89" s="3">
        <v>692.39949414062505</v>
      </c>
      <c r="G89" s="3">
        <v>291.02471948242186</v>
      </c>
      <c r="H89" s="3">
        <v>501.87249023437499</v>
      </c>
      <c r="I89" s="3">
        <v>486.30974121093749</v>
      </c>
      <c r="J89" s="3">
        <v>430.80655395507813</v>
      </c>
      <c r="K89" s="3">
        <v>355.11167108154297</v>
      </c>
      <c r="L89" s="3">
        <v>324.17688574218749</v>
      </c>
      <c r="M89" s="3">
        <v>199.38786767578125</v>
      </c>
      <c r="N89" s="3">
        <v>226.1040810546875</v>
      </c>
      <c r="O89" s="3">
        <v>203.73669531249999</v>
      </c>
      <c r="P89" s="3">
        <v>297.4466923828125</v>
      </c>
      <c r="Q89" s="3">
        <v>352.99574023437498</v>
      </c>
      <c r="R89" s="3">
        <v>349.8232685546875</v>
      </c>
      <c r="S89" s="3">
        <v>467.38914111328126</v>
      </c>
      <c r="T89" s="3">
        <v>340.63680297851562</v>
      </c>
      <c r="U89" s="3">
        <v>369.67527636718751</v>
      </c>
      <c r="V89" s="3">
        <v>192.76228860473634</v>
      </c>
      <c r="W89" s="3">
        <v>182.00602001953126</v>
      </c>
    </row>
    <row r="90" spans="1:23" x14ac:dyDescent="0.3">
      <c r="A90" s="3" t="s">
        <v>121</v>
      </c>
      <c r="B90" s="3" t="s">
        <v>6</v>
      </c>
      <c r="C90" s="3" t="s">
        <v>227</v>
      </c>
      <c r="D90" s="3" t="s">
        <v>227</v>
      </c>
      <c r="E90" s="3">
        <v>499.56861328125001</v>
      </c>
      <c r="F90" s="3">
        <v>475.40427099609377</v>
      </c>
      <c r="G90" s="3">
        <v>255.69357910156251</v>
      </c>
      <c r="H90" s="3">
        <v>335.93795214843749</v>
      </c>
      <c r="I90" s="3">
        <v>344.13425830078126</v>
      </c>
      <c r="J90" s="3">
        <v>386.89575488281253</v>
      </c>
      <c r="K90" s="3">
        <v>259.72359912109374</v>
      </c>
      <c r="L90" s="3">
        <v>217.99047729492187</v>
      </c>
      <c r="M90" s="3">
        <v>239.65483374023438</v>
      </c>
      <c r="N90" s="3">
        <v>199.40318701171876</v>
      </c>
      <c r="O90" s="3">
        <v>182.62333496093751</v>
      </c>
      <c r="P90" s="3">
        <v>211.65798437500001</v>
      </c>
      <c r="Q90" s="3">
        <v>282.96517919921877</v>
      </c>
      <c r="R90" s="3">
        <v>305.87413671874998</v>
      </c>
      <c r="S90" s="3">
        <v>352.88564868164065</v>
      </c>
      <c r="T90" s="3">
        <v>188.54276025390624</v>
      </c>
      <c r="U90" s="3">
        <v>93.463448242187496</v>
      </c>
      <c r="V90" s="3">
        <v>73.165416015624999</v>
      </c>
      <c r="W90" s="3">
        <v>59.831448242187498</v>
      </c>
    </row>
    <row r="91" spans="1:23" x14ac:dyDescent="0.3">
      <c r="A91" s="3" t="s">
        <v>229</v>
      </c>
      <c r="B91" s="3" t="s">
        <v>7</v>
      </c>
      <c r="C91" s="3" t="s">
        <v>227</v>
      </c>
      <c r="D91" s="3" t="s">
        <v>227</v>
      </c>
      <c r="E91" s="3">
        <v>97.701595214843749</v>
      </c>
      <c r="F91" s="3">
        <v>97.701594970703127</v>
      </c>
      <c r="G91" s="3">
        <v>97.701596435546875</v>
      </c>
      <c r="H91" s="3">
        <v>97.701595214843749</v>
      </c>
      <c r="I91" s="3">
        <v>97.701595092773431</v>
      </c>
      <c r="J91" s="3">
        <v>98.370783813476564</v>
      </c>
      <c r="K91" s="3">
        <v>97.701595336914068</v>
      </c>
      <c r="L91" s="3">
        <v>97.701595947265631</v>
      </c>
      <c r="M91" s="3">
        <v>97.701595642089842</v>
      </c>
      <c r="N91" s="3">
        <v>98.370784301757809</v>
      </c>
      <c r="O91" s="3">
        <v>97.701591430664067</v>
      </c>
      <c r="P91" s="3">
        <v>97.70159558105469</v>
      </c>
      <c r="Q91" s="3">
        <v>97.701591308593748</v>
      </c>
      <c r="R91" s="3">
        <v>98.370782226562497</v>
      </c>
      <c r="S91" s="3">
        <v>97.701595825195312</v>
      </c>
      <c r="T91" s="3">
        <v>97.701591796874993</v>
      </c>
      <c r="U91" s="3">
        <v>97.701595214843749</v>
      </c>
      <c r="V91" s="3">
        <v>97.701595825195312</v>
      </c>
      <c r="W91" s="3">
        <v>97.701595458984372</v>
      </c>
    </row>
    <row r="92" spans="1:23" x14ac:dyDescent="0.3">
      <c r="A92" s="3" t="s">
        <v>230</v>
      </c>
      <c r="B92" s="3" t="s">
        <v>4</v>
      </c>
      <c r="C92" s="3" t="s">
        <v>227</v>
      </c>
      <c r="D92" s="3" t="s">
        <v>227</v>
      </c>
      <c r="E92" s="3">
        <v>2625.4740624999999</v>
      </c>
      <c r="F92" s="3">
        <v>2491.5212968750002</v>
      </c>
      <c r="G92" s="3">
        <v>2680.2615000000001</v>
      </c>
      <c r="H92" s="3">
        <v>2640.3190390625</v>
      </c>
      <c r="I92" s="3">
        <v>2479.1903828125</v>
      </c>
      <c r="J92" s="3">
        <v>2492.390578125</v>
      </c>
      <c r="K92" s="3">
        <v>2664.6089218749999</v>
      </c>
      <c r="L92" s="3">
        <v>2662.880265625</v>
      </c>
      <c r="M92" s="3">
        <v>2697.421234375</v>
      </c>
      <c r="N92" s="3">
        <v>2683.6353437500002</v>
      </c>
      <c r="O92" s="3">
        <v>2594.6829921875001</v>
      </c>
      <c r="P92" s="3">
        <v>2720.3060156249999</v>
      </c>
      <c r="Q92" s="3">
        <v>2792.395125</v>
      </c>
      <c r="R92" s="3">
        <v>2854.5065937499999</v>
      </c>
      <c r="S92" s="3">
        <v>2584.9382031250002</v>
      </c>
      <c r="T92" s="3">
        <v>2813.33971875</v>
      </c>
      <c r="U92" s="3">
        <v>2834.5344218750001</v>
      </c>
      <c r="V92" s="3">
        <v>2806.3699375000001</v>
      </c>
      <c r="W92" s="3">
        <v>2637.5113828125</v>
      </c>
    </row>
    <row r="93" spans="1:23" x14ac:dyDescent="0.3">
      <c r="A93" s="3" t="s">
        <v>231</v>
      </c>
      <c r="B93" s="3" t="s">
        <v>4</v>
      </c>
      <c r="C93" s="3" t="s">
        <v>227</v>
      </c>
      <c r="D93" s="3" t="s">
        <v>227</v>
      </c>
      <c r="E93" s="3">
        <v>85.946594848632813</v>
      </c>
      <c r="F93" s="3">
        <v>81.675093811035154</v>
      </c>
      <c r="G93" s="3">
        <v>59.322911010742189</v>
      </c>
      <c r="H93" s="3">
        <v>63.922255493164066</v>
      </c>
      <c r="I93" s="3">
        <v>58.561914062500001</v>
      </c>
      <c r="J93" s="3">
        <v>57.434405273437498</v>
      </c>
      <c r="K93" s="3">
        <v>55.713644042968753</v>
      </c>
      <c r="L93" s="3">
        <v>40.919360595703125</v>
      </c>
      <c r="M93" s="3">
        <v>33.591900390625</v>
      </c>
      <c r="N93" s="3">
        <v>34.715863037109372</v>
      </c>
      <c r="O93" s="3">
        <v>29.862040527343751</v>
      </c>
      <c r="P93" s="3">
        <v>48.670814880371097</v>
      </c>
      <c r="Q93" s="3">
        <v>57.044556274414063</v>
      </c>
      <c r="R93" s="3">
        <v>55.226159729003903</v>
      </c>
      <c r="S93" s="3">
        <v>60.482435546875003</v>
      </c>
      <c r="T93" s="3">
        <v>53.555596801757815</v>
      </c>
      <c r="U93" s="3">
        <v>58.837637695312502</v>
      </c>
      <c r="V93" s="3">
        <v>50.27093151855469</v>
      </c>
      <c r="W93" s="3">
        <v>48.440923095703127</v>
      </c>
    </row>
    <row r="94" spans="1:23" x14ac:dyDescent="0.3">
      <c r="A94" s="3" t="s">
        <v>232</v>
      </c>
      <c r="B94" s="3" t="s">
        <v>5</v>
      </c>
      <c r="C94" s="3" t="s">
        <v>227</v>
      </c>
      <c r="D94" s="3" t="s">
        <v>227</v>
      </c>
      <c r="E94" s="3"/>
      <c r="F94" s="3"/>
      <c r="G94" s="3"/>
      <c r="H94" s="3">
        <v>0.12431043243408203</v>
      </c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233</v>
      </c>
      <c r="B95" s="3" t="s">
        <v>5</v>
      </c>
      <c r="C95" s="3" t="s">
        <v>227</v>
      </c>
      <c r="D95" s="3" t="s">
        <v>227</v>
      </c>
      <c r="E95" s="3">
        <v>1.0723063430786133</v>
      </c>
      <c r="F95" s="3">
        <v>1.6054970626831055</v>
      </c>
      <c r="G95" s="3">
        <v>1.4962511711120605</v>
      </c>
      <c r="H95" s="3">
        <v>1.5460964279174805</v>
      </c>
      <c r="I95" s="3">
        <v>1.0363096084594727</v>
      </c>
      <c r="J95" s="3">
        <v>2.1481073684692382</v>
      </c>
      <c r="K95" s="3">
        <v>2.118115394592285</v>
      </c>
      <c r="L95" s="3">
        <v>2.5251532440185547</v>
      </c>
      <c r="M95" s="3">
        <v>1.7024768447875978</v>
      </c>
      <c r="N95" s="3">
        <v>1.6742297439575196</v>
      </c>
      <c r="O95" s="3">
        <v>1.8217166900634765</v>
      </c>
      <c r="P95" s="3">
        <v>0.78813793182373049</v>
      </c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234</v>
      </c>
      <c r="B96" s="3" t="s">
        <v>5</v>
      </c>
      <c r="C96" s="3" t="s">
        <v>227</v>
      </c>
      <c r="D96" s="3" t="s">
        <v>227</v>
      </c>
      <c r="E96" s="3"/>
      <c r="F96" s="3"/>
      <c r="G96" s="3"/>
      <c r="H96" s="3">
        <v>0.13911466979980469</v>
      </c>
      <c r="I96" s="3">
        <v>6.5257843017578129E-2</v>
      </c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235</v>
      </c>
      <c r="B97" s="3" t="s">
        <v>5</v>
      </c>
      <c r="C97" s="3" t="s">
        <v>227</v>
      </c>
      <c r="D97" s="3" t="s">
        <v>227</v>
      </c>
      <c r="E97" s="3">
        <v>1.6078671798706055</v>
      </c>
      <c r="F97" s="3">
        <v>1.9858054275512695</v>
      </c>
      <c r="G97" s="3">
        <v>3.7714533691406249</v>
      </c>
      <c r="H97" s="3">
        <v>4.6070124359130862</v>
      </c>
      <c r="I97" s="3">
        <v>2.0340474853515627</v>
      </c>
      <c r="J97" s="3">
        <v>3.5004427185058593</v>
      </c>
      <c r="K97" s="3">
        <v>4.6407492904663084</v>
      </c>
      <c r="L97" s="3">
        <v>3.9208890228271485</v>
      </c>
      <c r="M97" s="3">
        <v>3.3538338241577148</v>
      </c>
      <c r="N97" s="3">
        <v>2.8599111862182616</v>
      </c>
      <c r="O97" s="3">
        <v>2.5214657363891599</v>
      </c>
      <c r="P97" s="3">
        <v>1.7891398315429687</v>
      </c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236</v>
      </c>
      <c r="B98" s="3" t="s">
        <v>5</v>
      </c>
      <c r="C98" s="3" t="s">
        <v>227</v>
      </c>
      <c r="D98" s="3" t="s">
        <v>227</v>
      </c>
      <c r="E98" s="3"/>
      <c r="F98" s="3">
        <v>0.17382262420654296</v>
      </c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237</v>
      </c>
      <c r="B99" s="3" t="s">
        <v>5</v>
      </c>
      <c r="C99" s="3" t="s">
        <v>227</v>
      </c>
      <c r="D99" s="3" t="s">
        <v>227</v>
      </c>
      <c r="E99" s="3">
        <v>3.2765041351318358E-2</v>
      </c>
      <c r="F99" s="3">
        <v>3.2765041351318358E-2</v>
      </c>
      <c r="G99" s="3">
        <v>3.9213562011718751E-2</v>
      </c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239</v>
      </c>
      <c r="B100" s="3" t="s">
        <v>5</v>
      </c>
      <c r="C100" s="3" t="s">
        <v>227</v>
      </c>
      <c r="D100" s="3" t="s">
        <v>227</v>
      </c>
      <c r="E100" s="3"/>
      <c r="F100" s="3">
        <v>3.8319385528564454E-2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240</v>
      </c>
      <c r="B101" s="3" t="s">
        <v>4</v>
      </c>
      <c r="C101" s="3" t="s">
        <v>227</v>
      </c>
      <c r="D101" s="3" t="s">
        <v>227</v>
      </c>
      <c r="E101" s="3">
        <v>2271.6506601562501</v>
      </c>
      <c r="F101" s="3">
        <v>2332.8867421875002</v>
      </c>
      <c r="G101" s="3">
        <v>2166.9393437499998</v>
      </c>
      <c r="H101" s="3">
        <v>2367.6895312500001</v>
      </c>
      <c r="I101" s="3">
        <v>2328.46875</v>
      </c>
      <c r="J101" s="3">
        <v>2081.4659218749998</v>
      </c>
      <c r="K101" s="3">
        <v>2225.9722968750002</v>
      </c>
      <c r="L101" s="3">
        <v>2175.5039609374999</v>
      </c>
      <c r="M101" s="3">
        <v>2025.6863359375</v>
      </c>
      <c r="N101" s="3">
        <v>2078.514121826172</v>
      </c>
      <c r="O101" s="3">
        <v>2054.9795156250002</v>
      </c>
      <c r="P101" s="3">
        <v>2049.5358857421875</v>
      </c>
      <c r="Q101" s="3">
        <v>2008.980578125</v>
      </c>
      <c r="R101" s="3">
        <v>2025.93654296875</v>
      </c>
      <c r="S101" s="3">
        <v>1901.7272734374999</v>
      </c>
      <c r="T101" s="3">
        <v>1975.7883271484375</v>
      </c>
      <c r="U101" s="3">
        <v>1952.9787656250001</v>
      </c>
      <c r="V101" s="3">
        <v>1795.596171875</v>
      </c>
      <c r="W101" s="3">
        <v>1862.3860625</v>
      </c>
    </row>
    <row r="102" spans="1:23" x14ac:dyDescent="0.3">
      <c r="A102" s="3" t="s">
        <v>241</v>
      </c>
      <c r="B102" s="3" t="s">
        <v>4</v>
      </c>
      <c r="C102" s="3" t="s">
        <v>227</v>
      </c>
      <c r="D102" s="3" t="s">
        <v>227</v>
      </c>
      <c r="E102" s="3">
        <v>105.98018994140625</v>
      </c>
      <c r="F102" s="3">
        <v>106.41637768554688</v>
      </c>
      <c r="G102" s="3">
        <v>71.648373046874994</v>
      </c>
      <c r="H102" s="3">
        <v>79.986594909667971</v>
      </c>
      <c r="I102" s="3">
        <v>73.625169067382814</v>
      </c>
      <c r="J102" s="3">
        <v>68.119995910644533</v>
      </c>
      <c r="K102" s="3">
        <v>66.499580566406252</v>
      </c>
      <c r="L102" s="3">
        <v>49.651884338378906</v>
      </c>
      <c r="M102" s="3">
        <v>39.615527954101566</v>
      </c>
      <c r="N102" s="3">
        <v>41.986956497192381</v>
      </c>
      <c r="O102" s="3">
        <v>42.038998291015623</v>
      </c>
      <c r="P102" s="3">
        <v>57.95687756347656</v>
      </c>
      <c r="Q102" s="3">
        <v>70.58205200195313</v>
      </c>
      <c r="R102" s="3">
        <v>71.772049926757816</v>
      </c>
      <c r="S102" s="3">
        <v>79.550615997314452</v>
      </c>
      <c r="T102" s="3">
        <v>65.453563873291017</v>
      </c>
      <c r="U102" s="3">
        <v>74.264616806030276</v>
      </c>
      <c r="V102" s="3">
        <v>61.134482391357423</v>
      </c>
      <c r="W102" s="3">
        <v>68.736539588928224</v>
      </c>
    </row>
    <row r="103" spans="1:23" x14ac:dyDescent="0.3">
      <c r="A103" s="3" t="s">
        <v>242</v>
      </c>
      <c r="B103" s="3" t="s">
        <v>4</v>
      </c>
      <c r="C103" s="3" t="s">
        <v>227</v>
      </c>
      <c r="D103" s="3" t="s">
        <v>227</v>
      </c>
      <c r="E103" s="3">
        <v>2262.1740703125001</v>
      </c>
      <c r="F103" s="3">
        <v>2325.7220273437501</v>
      </c>
      <c r="G103" s="3">
        <v>2308.7508046875</v>
      </c>
      <c r="H103" s="3">
        <v>2193.2939218749998</v>
      </c>
      <c r="I103" s="3">
        <v>2383.7079648437498</v>
      </c>
      <c r="J103" s="3">
        <v>2082.54608984375</v>
      </c>
      <c r="K103" s="3">
        <v>2271.4600703125002</v>
      </c>
      <c r="L103" s="3">
        <v>2231.8630234375</v>
      </c>
      <c r="M103" s="3">
        <v>1996.652544921875</v>
      </c>
      <c r="N103" s="3">
        <v>2089.2344374999998</v>
      </c>
      <c r="O103" s="3">
        <v>2059.5258515625001</v>
      </c>
      <c r="P103" s="3">
        <v>2065.8891953124999</v>
      </c>
      <c r="Q103" s="3">
        <v>2027.0034062499999</v>
      </c>
      <c r="R103" s="3">
        <v>2021.2226484375001</v>
      </c>
      <c r="S103" s="3">
        <v>1896.3450302734375</v>
      </c>
      <c r="T103" s="3">
        <v>1950.3221445312499</v>
      </c>
      <c r="U103" s="3">
        <v>1975.9206875</v>
      </c>
      <c r="V103" s="3">
        <v>1711.921109375</v>
      </c>
      <c r="W103" s="3">
        <v>1905.8377343750001</v>
      </c>
    </row>
    <row r="104" spans="1:23" x14ac:dyDescent="0.3">
      <c r="A104" s="3" t="s">
        <v>243</v>
      </c>
      <c r="B104" s="3" t="s">
        <v>4</v>
      </c>
      <c r="C104" s="3" t="s">
        <v>227</v>
      </c>
      <c r="D104" s="3" t="s">
        <v>227</v>
      </c>
      <c r="E104" s="3">
        <v>100.43294519042969</v>
      </c>
      <c r="F104" s="3">
        <v>109.93282614135742</v>
      </c>
      <c r="G104" s="3">
        <v>77.034900085449223</v>
      </c>
      <c r="H104" s="3">
        <v>63.002153808593746</v>
      </c>
      <c r="I104" s="3">
        <v>70.207098632812503</v>
      </c>
      <c r="J104" s="3">
        <v>65.311796844482416</v>
      </c>
      <c r="K104" s="3">
        <v>67.899595489501948</v>
      </c>
      <c r="L104" s="3">
        <v>45.481993347167972</v>
      </c>
      <c r="M104" s="3">
        <v>37.525493530273437</v>
      </c>
      <c r="N104" s="3">
        <v>38.02636895751953</v>
      </c>
      <c r="O104" s="3">
        <v>38.116578552246096</v>
      </c>
      <c r="P104" s="3">
        <v>55.092299072265625</v>
      </c>
      <c r="Q104" s="3">
        <v>65.869530273437505</v>
      </c>
      <c r="R104" s="3">
        <v>70.753486953735347</v>
      </c>
      <c r="S104" s="3">
        <v>69.941589202135802</v>
      </c>
      <c r="T104" s="3">
        <v>59.808716491699222</v>
      </c>
      <c r="U104" s="3">
        <v>69.413018726348881</v>
      </c>
      <c r="V104" s="3">
        <v>61.423019294738772</v>
      </c>
      <c r="W104" s="3">
        <v>62.396391784667969</v>
      </c>
    </row>
    <row r="105" spans="1:23" x14ac:dyDescent="0.3">
      <c r="A105" s="3" t="s">
        <v>122</v>
      </c>
      <c r="B105" s="3" t="s">
        <v>3</v>
      </c>
      <c r="C105" s="3" t="s">
        <v>227</v>
      </c>
      <c r="D105" s="3" t="s">
        <v>227</v>
      </c>
      <c r="E105" s="3">
        <v>871.02296875000002</v>
      </c>
      <c r="F105" s="3">
        <v>911.61122363281254</v>
      </c>
      <c r="G105" s="3">
        <v>948.15283947753903</v>
      </c>
      <c r="H105" s="3">
        <v>820.37656640625005</v>
      </c>
      <c r="I105" s="3">
        <v>963.21472460937503</v>
      </c>
      <c r="J105" s="3">
        <v>1265.5397431640624</v>
      </c>
      <c r="K105" s="3">
        <v>1318.9818515625</v>
      </c>
      <c r="L105" s="3">
        <v>1583.5038564453125</v>
      </c>
      <c r="M105" s="3">
        <v>2423.5679453124999</v>
      </c>
      <c r="N105" s="3">
        <v>1876.0449357910156</v>
      </c>
      <c r="O105" s="3">
        <v>2138.7596425781248</v>
      </c>
      <c r="P105" s="3">
        <v>818.12339428710936</v>
      </c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123</v>
      </c>
      <c r="B106" s="3" t="s">
        <v>3</v>
      </c>
      <c r="C106" s="3" t="s">
        <v>227</v>
      </c>
      <c r="D106" s="3" t="s">
        <v>227</v>
      </c>
      <c r="E106" s="3">
        <v>559.02647534179687</v>
      </c>
      <c r="F106" s="3">
        <v>901.50096679687499</v>
      </c>
      <c r="G106" s="3">
        <v>913.97562500000004</v>
      </c>
      <c r="H106" s="3">
        <v>799.58739575195318</v>
      </c>
      <c r="I106" s="3">
        <v>712.28309570312501</v>
      </c>
      <c r="J106" s="3">
        <v>1200.6857412109375</v>
      </c>
      <c r="K106" s="3">
        <v>994.8494946289062</v>
      </c>
      <c r="L106" s="3">
        <v>1608.4203984374999</v>
      </c>
      <c r="M106" s="3">
        <v>1989.6895078125001</v>
      </c>
      <c r="N106" s="3">
        <v>2226.5890390625</v>
      </c>
      <c r="O106" s="3">
        <v>1984.4922890625</v>
      </c>
      <c r="P106" s="3">
        <v>721.88083593750002</v>
      </c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244</v>
      </c>
      <c r="B107" s="3" t="s">
        <v>5</v>
      </c>
      <c r="C107" s="3" t="s">
        <v>227</v>
      </c>
      <c r="D107" s="3" t="s">
        <v>227</v>
      </c>
      <c r="E107" s="3"/>
      <c r="F107" s="3"/>
      <c r="G107" s="3">
        <v>0.13311309814453126</v>
      </c>
      <c r="H107" s="3">
        <v>0.13796745300292967</v>
      </c>
      <c r="I107" s="3">
        <v>0.20594678497314453</v>
      </c>
      <c r="J107" s="3">
        <v>0.82249591827392576</v>
      </c>
      <c r="K107" s="3">
        <v>2.5181667785644533</v>
      </c>
      <c r="L107" s="3">
        <v>1.5703590240478515</v>
      </c>
      <c r="M107" s="3"/>
      <c r="N107" s="3"/>
      <c r="O107" s="3">
        <v>0.66854125976562495</v>
      </c>
      <c r="P107" s="3">
        <v>0.56363960266113278</v>
      </c>
      <c r="Q107" s="3">
        <v>1.3798372726440429</v>
      </c>
      <c r="R107" s="3"/>
      <c r="S107" s="3"/>
      <c r="T107" s="3"/>
      <c r="U107" s="3"/>
      <c r="V107" s="3"/>
      <c r="W107" s="3"/>
    </row>
    <row r="108" spans="1:23" x14ac:dyDescent="0.3">
      <c r="A108" s="3" t="s">
        <v>245</v>
      </c>
      <c r="B108" s="3" t="s">
        <v>5</v>
      </c>
      <c r="C108" s="3" t="s">
        <v>227</v>
      </c>
      <c r="D108" s="3" t="s">
        <v>227</v>
      </c>
      <c r="E108" s="3"/>
      <c r="F108" s="3">
        <v>0.19635664367675781</v>
      </c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246</v>
      </c>
      <c r="B109" s="3" t="s">
        <v>5</v>
      </c>
      <c r="C109" s="3" t="s">
        <v>227</v>
      </c>
      <c r="D109" s="3" t="s">
        <v>227</v>
      </c>
      <c r="E109" s="3"/>
      <c r="F109" s="3"/>
      <c r="G109" s="3">
        <v>0.15234732437133788</v>
      </c>
      <c r="H109" s="3">
        <v>0.17178141784667969</v>
      </c>
      <c r="I109" s="3">
        <v>0.18434100723266603</v>
      </c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247</v>
      </c>
      <c r="B110" s="3" t="s">
        <v>5</v>
      </c>
      <c r="C110" s="3" t="s">
        <v>227</v>
      </c>
      <c r="D110" s="3" t="s">
        <v>227</v>
      </c>
      <c r="E110" s="3"/>
      <c r="F110" s="3">
        <v>9.9872917175292966E-2</v>
      </c>
      <c r="G110" s="3">
        <v>0.18593273925781251</v>
      </c>
      <c r="H110" s="3">
        <v>0.37225286865234375</v>
      </c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248</v>
      </c>
      <c r="B111" s="3" t="s">
        <v>5</v>
      </c>
      <c r="C111" s="3" t="s">
        <v>227</v>
      </c>
      <c r="D111" s="3" t="s">
        <v>227</v>
      </c>
      <c r="E111" s="3"/>
      <c r="F111" s="3">
        <v>0.11323616409301758</v>
      </c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249</v>
      </c>
      <c r="B112" s="3" t="s">
        <v>5</v>
      </c>
      <c r="C112" s="3" t="s">
        <v>227</v>
      </c>
      <c r="D112" s="3" t="s">
        <v>227</v>
      </c>
      <c r="E112" s="3">
        <v>0.12027835845947266</v>
      </c>
      <c r="F112" s="3">
        <v>0.23084037780761718</v>
      </c>
      <c r="G112" s="3">
        <v>3.4984439849853513E-2</v>
      </c>
      <c r="H112" s="3">
        <v>0.37358325958251953</v>
      </c>
      <c r="I112" s="3">
        <v>0.12866035461425782</v>
      </c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3">
      <c r="A113" s="3" t="s">
        <v>250</v>
      </c>
      <c r="B113" s="3" t="s">
        <v>5</v>
      </c>
      <c r="C113" s="3" t="s">
        <v>227</v>
      </c>
      <c r="D113" s="3" t="s">
        <v>227</v>
      </c>
      <c r="E113" s="3">
        <v>11.28449688720703</v>
      </c>
      <c r="F113" s="3">
        <v>10.084203247070313</v>
      </c>
      <c r="G113" s="3">
        <v>14.324203186035156</v>
      </c>
      <c r="H113" s="3">
        <v>12.251536254882813</v>
      </c>
      <c r="I113" s="3">
        <v>9.4173535766601564</v>
      </c>
      <c r="J113" s="3">
        <v>11.343696105957031</v>
      </c>
      <c r="K113" s="3">
        <v>12.588873458862304</v>
      </c>
      <c r="L113" s="3">
        <v>12.270234985351562</v>
      </c>
      <c r="M113" s="3">
        <v>8.2254217987060549</v>
      </c>
      <c r="N113" s="3">
        <v>7.7045267486572264</v>
      </c>
      <c r="O113" s="3">
        <v>6.7872868347167969</v>
      </c>
      <c r="P113" s="3">
        <v>9.3976999359130851</v>
      </c>
      <c r="Q113" s="3">
        <v>7.6454325103759766</v>
      </c>
      <c r="R113" s="3">
        <v>1.796502197265625</v>
      </c>
      <c r="S113" s="3"/>
      <c r="T113" s="3"/>
      <c r="U113" s="3"/>
      <c r="V113" s="3"/>
      <c r="W113" s="3"/>
    </row>
    <row r="114" spans="1:23" x14ac:dyDescent="0.3">
      <c r="A114" s="3" t="s">
        <v>251</v>
      </c>
      <c r="B114" s="3" t="s">
        <v>5</v>
      </c>
      <c r="C114" s="3" t="s">
        <v>227</v>
      </c>
      <c r="D114" s="3" t="s">
        <v>227</v>
      </c>
      <c r="E114" s="3">
        <v>12.676259803771973</v>
      </c>
      <c r="F114" s="3">
        <v>17.326545684814452</v>
      </c>
      <c r="G114" s="3">
        <v>16.576988983154298</v>
      </c>
      <c r="H114" s="3">
        <v>14.663033081054687</v>
      </c>
      <c r="I114" s="3">
        <v>9.4062221069335941</v>
      </c>
      <c r="J114" s="3">
        <v>13.307907165527343</v>
      </c>
      <c r="K114" s="3">
        <v>11.645523376464844</v>
      </c>
      <c r="L114" s="3">
        <v>12.030633850097656</v>
      </c>
      <c r="M114" s="3">
        <v>9.897201965332032</v>
      </c>
      <c r="N114" s="3">
        <v>11.158977355957031</v>
      </c>
      <c r="O114" s="3">
        <v>8.7829147644042962</v>
      </c>
      <c r="P114" s="3">
        <v>11.571574516296387</v>
      </c>
      <c r="Q114" s="3">
        <v>8.8138714599609376</v>
      </c>
      <c r="R114" s="3">
        <v>4.1325605163574215</v>
      </c>
      <c r="S114" s="3"/>
      <c r="T114" s="3"/>
      <c r="U114" s="3"/>
      <c r="V114" s="3"/>
      <c r="W114" s="3"/>
    </row>
    <row r="115" spans="1:23" x14ac:dyDescent="0.3">
      <c r="A115" s="3" t="s">
        <v>252</v>
      </c>
      <c r="B115" s="3" t="s">
        <v>5</v>
      </c>
      <c r="C115" s="3" t="s">
        <v>227</v>
      </c>
      <c r="D115" s="3" t="s">
        <v>227</v>
      </c>
      <c r="E115" s="3">
        <v>16.701663024902345</v>
      </c>
      <c r="F115" s="3">
        <v>18.938771286010741</v>
      </c>
      <c r="G115" s="3">
        <v>15.711189010620117</v>
      </c>
      <c r="H115" s="3">
        <v>12.475177413940429</v>
      </c>
      <c r="I115" s="3">
        <v>10.486630493164062</v>
      </c>
      <c r="J115" s="3">
        <v>13.800532539367676</v>
      </c>
      <c r="K115" s="3">
        <v>13.379845970153809</v>
      </c>
      <c r="L115" s="3">
        <v>14.138719161987305</v>
      </c>
      <c r="M115" s="3">
        <v>10.627117034912109</v>
      </c>
      <c r="N115" s="3">
        <v>10.438690979003907</v>
      </c>
      <c r="O115" s="3">
        <v>9.0237627182006843</v>
      </c>
      <c r="P115" s="3">
        <v>12.965286972045899</v>
      </c>
      <c r="Q115" s="3">
        <v>14.312341514587402</v>
      </c>
      <c r="R115" s="3">
        <v>2.761478759765625</v>
      </c>
      <c r="S115" s="3"/>
      <c r="T115" s="3"/>
      <c r="U115" s="3"/>
      <c r="V115" s="3"/>
      <c r="W115" s="3"/>
    </row>
    <row r="116" spans="1:23" x14ac:dyDescent="0.3">
      <c r="A116" s="3" t="s">
        <v>221</v>
      </c>
      <c r="B116" s="3" t="s">
        <v>5</v>
      </c>
      <c r="C116" s="3" t="s">
        <v>227</v>
      </c>
      <c r="D116" s="3" t="s">
        <v>227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>
        <v>8.0105898437499992</v>
      </c>
      <c r="Q116" s="3">
        <v>31.382448608398438</v>
      </c>
      <c r="R116" s="3">
        <v>177.388095703125</v>
      </c>
      <c r="S116" s="3">
        <v>195.83288818359375</v>
      </c>
      <c r="T116" s="3">
        <v>132.3906279296875</v>
      </c>
      <c r="U116" s="3">
        <v>298.64944433593752</v>
      </c>
      <c r="V116" s="3">
        <v>310.22065722656248</v>
      </c>
      <c r="W116" s="3">
        <v>205.15381390380858</v>
      </c>
    </row>
    <row r="117" spans="1:23" x14ac:dyDescent="0.3">
      <c r="A117" s="3" t="s">
        <v>224</v>
      </c>
      <c r="B117" s="3" t="s">
        <v>5</v>
      </c>
      <c r="C117" s="3" t="s">
        <v>227</v>
      </c>
      <c r="D117" s="3" t="s">
        <v>227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>
        <v>76.608513671875002</v>
      </c>
      <c r="V117" s="3">
        <v>97.472830444335941</v>
      </c>
      <c r="W117" s="3">
        <v>81.797408081054684</v>
      </c>
    </row>
    <row r="118" spans="1:23" x14ac:dyDescent="0.3">
      <c r="A118" s="3" t="s">
        <v>254</v>
      </c>
      <c r="B118" s="3" t="s">
        <v>4</v>
      </c>
      <c r="C118" s="3" t="s">
        <v>227</v>
      </c>
      <c r="D118" s="3" t="s">
        <v>227</v>
      </c>
      <c r="E118" s="3">
        <v>1166.8891171875</v>
      </c>
      <c r="F118" s="3">
        <v>1161.2972548828125</v>
      </c>
      <c r="G118" s="3">
        <v>1180.4636171874999</v>
      </c>
      <c r="H118" s="3">
        <v>901.66352343749998</v>
      </c>
      <c r="I118" s="3">
        <v>943.95292187500002</v>
      </c>
      <c r="J118" s="3">
        <v>822.18853320312496</v>
      </c>
      <c r="K118" s="3">
        <v>822.24219921874999</v>
      </c>
      <c r="L118" s="3">
        <v>645.70952734374998</v>
      </c>
      <c r="M118" s="3">
        <v>448.29432568359374</v>
      </c>
      <c r="N118" s="3">
        <v>367.48531494140627</v>
      </c>
      <c r="O118" s="3">
        <v>426.91418652343748</v>
      </c>
      <c r="P118" s="3">
        <v>500.31902966308593</v>
      </c>
      <c r="Q118" s="3">
        <v>653.60955566406255</v>
      </c>
      <c r="R118" s="3">
        <v>615.22216992187498</v>
      </c>
      <c r="S118" s="3">
        <v>863.09607116699215</v>
      </c>
      <c r="T118" s="3">
        <v>594.46719531250005</v>
      </c>
      <c r="U118" s="3">
        <v>151.33029492187501</v>
      </c>
      <c r="V118" s="3"/>
      <c r="W118" s="3"/>
    </row>
    <row r="119" spans="1:23" x14ac:dyDescent="0.3">
      <c r="A119" s="3" t="s">
        <v>255</v>
      </c>
      <c r="B119" s="3" t="s">
        <v>4</v>
      </c>
      <c r="C119" s="3" t="s">
        <v>227</v>
      </c>
      <c r="D119" s="3" t="s">
        <v>227</v>
      </c>
      <c r="E119" s="3">
        <v>1197.77549609375</v>
      </c>
      <c r="F119" s="3">
        <v>1269.823046875</v>
      </c>
      <c r="G119" s="3">
        <v>1278.3396972656251</v>
      </c>
      <c r="H119" s="3">
        <v>1373.1764101562501</v>
      </c>
      <c r="I119" s="3">
        <v>1232.8739062499999</v>
      </c>
      <c r="J119" s="3">
        <v>1290.48821875</v>
      </c>
      <c r="K119" s="3">
        <v>1082.4368359375001</v>
      </c>
      <c r="L119" s="3">
        <v>1119.6909785156249</v>
      </c>
      <c r="M119" s="3">
        <v>983.71204687500006</v>
      </c>
      <c r="N119" s="3">
        <v>833.56344726562497</v>
      </c>
      <c r="O119" s="3">
        <v>759.02812695312502</v>
      </c>
      <c r="P119" s="3">
        <v>894.49603320312497</v>
      </c>
      <c r="Q119" s="3">
        <v>994.6338227539062</v>
      </c>
      <c r="R119" s="3">
        <v>927.81143945312499</v>
      </c>
      <c r="S119" s="3">
        <v>1061.6927148437501</v>
      </c>
      <c r="T119" s="3">
        <v>917.72709765624995</v>
      </c>
      <c r="U119" s="3">
        <v>788.91688281250003</v>
      </c>
      <c r="V119" s="3">
        <v>848.78846386718749</v>
      </c>
      <c r="W119" s="3">
        <v>747.80045507812497</v>
      </c>
    </row>
    <row r="120" spans="1:23" x14ac:dyDescent="0.3">
      <c r="A120" s="3" t="s">
        <v>256</v>
      </c>
      <c r="B120" s="3" t="s">
        <v>4</v>
      </c>
      <c r="C120" s="3" t="s">
        <v>227</v>
      </c>
      <c r="D120" s="3" t="s">
        <v>227</v>
      </c>
      <c r="E120" s="3">
        <v>1268.8532099609374</v>
      </c>
      <c r="F120" s="3">
        <v>1260.15436328125</v>
      </c>
      <c r="G120" s="3">
        <v>1191.0694765625001</v>
      </c>
      <c r="H120" s="3">
        <v>1215.377837890625</v>
      </c>
      <c r="I120" s="3">
        <v>1416.2069531249999</v>
      </c>
      <c r="J120" s="3">
        <v>1314.1890781249999</v>
      </c>
      <c r="K120" s="3">
        <v>1329.7034375000001</v>
      </c>
      <c r="L120" s="3">
        <v>1122.63546484375</v>
      </c>
      <c r="M120" s="3">
        <v>1244.4519414062499</v>
      </c>
      <c r="N120" s="3">
        <v>1097.3270507812499</v>
      </c>
      <c r="O120" s="3">
        <v>1163.75649609375</v>
      </c>
      <c r="P120" s="3">
        <v>1084.7849824218749</v>
      </c>
      <c r="Q120" s="3">
        <v>1188.694421875</v>
      </c>
      <c r="R120" s="3">
        <v>1121.6290419921875</v>
      </c>
      <c r="S120" s="3">
        <v>1307.6173437499999</v>
      </c>
      <c r="T120" s="3">
        <v>1050.6942744140624</v>
      </c>
      <c r="U120" s="3">
        <v>1062.7705859375001</v>
      </c>
      <c r="V120" s="3">
        <v>957.14102343750005</v>
      </c>
      <c r="W120" s="3">
        <v>983.78054296874996</v>
      </c>
    </row>
    <row r="121" spans="1:23" x14ac:dyDescent="0.3">
      <c r="A121" s="3" t="s">
        <v>257</v>
      </c>
      <c r="B121" s="3" t="s">
        <v>4</v>
      </c>
      <c r="C121" s="3" t="s">
        <v>227</v>
      </c>
      <c r="D121" s="3" t="s">
        <v>227</v>
      </c>
      <c r="E121" s="3">
        <v>1141.0262968750001</v>
      </c>
      <c r="F121" s="3">
        <v>1288.9073671875001</v>
      </c>
      <c r="G121" s="3">
        <v>986.10907031249997</v>
      </c>
      <c r="H121" s="3">
        <v>1113.24036328125</v>
      </c>
      <c r="I121" s="3">
        <v>1021.290671875</v>
      </c>
      <c r="J121" s="3">
        <v>1260.69654296875</v>
      </c>
      <c r="K121" s="3">
        <v>1155.85996875</v>
      </c>
      <c r="L121" s="3">
        <v>1194.2131875</v>
      </c>
      <c r="M121" s="3">
        <v>973.24593847656251</v>
      </c>
      <c r="N121" s="3">
        <v>1124.81377734375</v>
      </c>
      <c r="O121" s="3">
        <v>1067.440625</v>
      </c>
      <c r="P121" s="3">
        <v>1081.1065585937499</v>
      </c>
      <c r="Q121" s="3">
        <v>1001.7736416015625</v>
      </c>
      <c r="R121" s="3">
        <v>1151.835171875</v>
      </c>
      <c r="S121" s="3">
        <v>1108.8089882812501</v>
      </c>
      <c r="T121" s="3">
        <v>1105.7490234375</v>
      </c>
      <c r="U121" s="3">
        <v>1050.847330078125</v>
      </c>
      <c r="V121" s="3">
        <v>1043.2657031250001</v>
      </c>
      <c r="W121" s="3">
        <v>896.02937890625003</v>
      </c>
    </row>
    <row r="122" spans="1:23" x14ac:dyDescent="0.3">
      <c r="A122" s="3" t="s">
        <v>258</v>
      </c>
      <c r="B122" s="3" t="s">
        <v>5</v>
      </c>
      <c r="C122" s="3" t="s">
        <v>227</v>
      </c>
      <c r="D122" s="3" t="s">
        <v>227</v>
      </c>
      <c r="E122" s="3"/>
      <c r="F122" s="3">
        <v>8.4797500610351559E-2</v>
      </c>
      <c r="G122" s="3">
        <v>4.3689632415771486E-2</v>
      </c>
      <c r="H122" s="3">
        <v>9.9689514160156256E-2</v>
      </c>
      <c r="I122" s="3">
        <v>0.19450449371337891</v>
      </c>
      <c r="J122" s="3">
        <v>0.31291541671752932</v>
      </c>
      <c r="K122" s="3">
        <v>1.1982152404785156</v>
      </c>
      <c r="L122" s="3">
        <v>0.48856211471557615</v>
      </c>
      <c r="M122" s="3">
        <v>0.39259429931640627</v>
      </c>
      <c r="N122" s="3">
        <v>0.16697609710693359</v>
      </c>
      <c r="O122" s="3">
        <v>0.49599581909179685</v>
      </c>
      <c r="P122" s="3">
        <v>0.1595950927734375</v>
      </c>
      <c r="Q122" s="3"/>
      <c r="R122" s="3"/>
      <c r="S122" s="3"/>
      <c r="T122" s="3"/>
      <c r="U122" s="3"/>
      <c r="V122" s="3"/>
      <c r="W122" s="3"/>
    </row>
    <row r="123" spans="1:23" x14ac:dyDescent="0.3">
      <c r="A123" s="3" t="s">
        <v>259</v>
      </c>
      <c r="B123" s="3" t="s">
        <v>5</v>
      </c>
      <c r="C123" s="3" t="s">
        <v>227</v>
      </c>
      <c r="D123" s="3" t="s">
        <v>227</v>
      </c>
      <c r="E123" s="3">
        <v>4.0082983779907231</v>
      </c>
      <c r="F123" s="3">
        <v>8.5419102783203122</v>
      </c>
      <c r="G123" s="3">
        <v>7.7048447418212893</v>
      </c>
      <c r="H123" s="3">
        <v>4.7332040863037106</v>
      </c>
      <c r="I123" s="3">
        <v>3.8649150314331053</v>
      </c>
      <c r="J123" s="3">
        <v>5.0229136657714841</v>
      </c>
      <c r="K123" s="3">
        <v>7.9226395950317379</v>
      </c>
      <c r="L123" s="3">
        <v>7.1055316085815425</v>
      </c>
      <c r="M123" s="3">
        <v>5.131651580810547</v>
      </c>
      <c r="N123" s="3">
        <v>3.3312511291503908</v>
      </c>
      <c r="O123" s="3">
        <v>4.2099987030029293</v>
      </c>
      <c r="P123" s="3">
        <v>6.2860784759521486</v>
      </c>
      <c r="Q123" s="3">
        <v>8.9229531936645508</v>
      </c>
      <c r="R123" s="3">
        <v>11.024205879211426</v>
      </c>
      <c r="S123" s="3">
        <v>18.800536163330079</v>
      </c>
      <c r="T123" s="3">
        <v>3.6778994293212892</v>
      </c>
      <c r="U123" s="3"/>
      <c r="V123" s="3"/>
      <c r="W123" s="3"/>
    </row>
    <row r="124" spans="1:23" x14ac:dyDescent="0.3">
      <c r="A124" s="3" t="s">
        <v>260</v>
      </c>
      <c r="B124" s="3" t="s">
        <v>5</v>
      </c>
      <c r="C124" s="3" t="s">
        <v>227</v>
      </c>
      <c r="D124" s="3" t="s">
        <v>227</v>
      </c>
      <c r="E124" s="3">
        <v>0.24382226562500001</v>
      </c>
      <c r="F124" s="3">
        <v>0.46634674072265625</v>
      </c>
      <c r="G124" s="3">
        <v>0.91494250488281248</v>
      </c>
      <c r="H124" s="3">
        <v>1.2020550842285156</v>
      </c>
      <c r="I124" s="3">
        <v>0.41306765747070312</v>
      </c>
      <c r="J124" s="3">
        <v>1.8601927490234376</v>
      </c>
      <c r="K124" s="3">
        <v>4.189899963378906</v>
      </c>
      <c r="L124" s="3">
        <v>2.879115539550781</v>
      </c>
      <c r="M124" s="3">
        <v>0.85835583496093748</v>
      </c>
      <c r="N124" s="3">
        <v>0.78825952148437495</v>
      </c>
      <c r="O124" s="3">
        <v>2.27033984375</v>
      </c>
      <c r="P124" s="3">
        <v>0.93123805236816404</v>
      </c>
      <c r="Q124" s="3">
        <v>2.316169891357422</v>
      </c>
      <c r="R124" s="3">
        <v>3.0095180053710937</v>
      </c>
      <c r="S124" s="3">
        <v>6.3750834503173825</v>
      </c>
      <c r="T124" s="3">
        <v>4.2388953247070313</v>
      </c>
      <c r="U124" s="3">
        <v>0.52492669677734372</v>
      </c>
      <c r="V124" s="3">
        <v>0.45228430175781248</v>
      </c>
      <c r="W124" s="3">
        <v>0.35890386962890625</v>
      </c>
    </row>
    <row r="125" spans="1:23" x14ac:dyDescent="0.3">
      <c r="A125" s="3" t="s">
        <v>261</v>
      </c>
      <c r="B125" s="3" t="s">
        <v>5</v>
      </c>
      <c r="C125" s="3" t="s">
        <v>227</v>
      </c>
      <c r="D125" s="3" t="s">
        <v>227</v>
      </c>
      <c r="E125" s="3">
        <v>5.1148769073486324</v>
      </c>
      <c r="F125" s="3">
        <v>5.08301496887207</v>
      </c>
      <c r="G125" s="3">
        <v>5.495382293701172</v>
      </c>
      <c r="H125" s="3">
        <v>3.7056992645263671</v>
      </c>
      <c r="I125" s="3">
        <v>2.778507064819336</v>
      </c>
      <c r="J125" s="3">
        <v>3.8451127319335936</v>
      </c>
      <c r="K125" s="3">
        <v>7.5613264465332035</v>
      </c>
      <c r="L125" s="3">
        <v>5.5405943679809573</v>
      </c>
      <c r="M125" s="3">
        <v>3.8106846771240233</v>
      </c>
      <c r="N125" s="3">
        <v>1.6276361846923828</v>
      </c>
      <c r="O125" s="3">
        <v>3.0530171203613281</v>
      </c>
      <c r="P125" s="3">
        <v>6.5617551879882816</v>
      </c>
      <c r="Q125" s="3">
        <v>5.9036864624023435</v>
      </c>
      <c r="R125" s="3">
        <v>12.425698226928711</v>
      </c>
      <c r="S125" s="3">
        <v>17.254925247192382</v>
      </c>
      <c r="T125" s="3">
        <v>15.292244689941406</v>
      </c>
      <c r="U125" s="3">
        <v>2.2688944091796874</v>
      </c>
      <c r="V125" s="3">
        <v>1.4865035018920898</v>
      </c>
      <c r="W125" s="3">
        <v>3.1102232971191408</v>
      </c>
    </row>
    <row r="126" spans="1:23" x14ac:dyDescent="0.3">
      <c r="A126" s="3" t="s">
        <v>262</v>
      </c>
      <c r="B126" s="3" t="s">
        <v>5</v>
      </c>
      <c r="C126" s="3" t="s">
        <v>227</v>
      </c>
      <c r="D126" s="3" t="s">
        <v>227</v>
      </c>
      <c r="E126" s="3">
        <v>7.758202194213867</v>
      </c>
      <c r="F126" s="3">
        <v>8.5388371582031244</v>
      </c>
      <c r="G126" s="3">
        <v>7.7902620544433594</v>
      </c>
      <c r="H126" s="3">
        <v>6.9343746795654297</v>
      </c>
      <c r="I126" s="3">
        <v>7.1697305603027344</v>
      </c>
      <c r="J126" s="3">
        <v>6.7894601135253909</v>
      </c>
      <c r="K126" s="3">
        <v>9.5733101043701172</v>
      </c>
      <c r="L126" s="3">
        <v>4.9430535888671878</v>
      </c>
      <c r="M126" s="3">
        <v>4.4324107666015626</v>
      </c>
      <c r="N126" s="3">
        <v>4.7150184478759769</v>
      </c>
      <c r="O126" s="3">
        <v>5.0876864929199215</v>
      </c>
      <c r="P126" s="3">
        <v>7.8044933929443356</v>
      </c>
      <c r="Q126" s="3">
        <v>9.5670670166015626</v>
      </c>
      <c r="R126" s="3">
        <v>14.501741088867188</v>
      </c>
      <c r="S126" s="3">
        <v>23.394340240478517</v>
      </c>
      <c r="T126" s="3">
        <v>20.554356582641603</v>
      </c>
      <c r="U126" s="3">
        <v>5.1643382415771484</v>
      </c>
      <c r="V126" s="3">
        <v>4.8755863800048829</v>
      </c>
      <c r="W126" s="3">
        <v>3.8180562591552736</v>
      </c>
    </row>
    <row r="127" spans="1:23" x14ac:dyDescent="0.3">
      <c r="A127" s="3" t="s">
        <v>263</v>
      </c>
      <c r="B127" s="3" t="s">
        <v>5</v>
      </c>
      <c r="C127" s="3" t="s">
        <v>227</v>
      </c>
      <c r="D127" s="3" t="s">
        <v>227</v>
      </c>
      <c r="E127" s="3">
        <v>10.086308715820312</v>
      </c>
      <c r="F127" s="3">
        <v>10.113925735473632</v>
      </c>
      <c r="G127" s="3">
        <v>10.777554443359374</v>
      </c>
      <c r="H127" s="3">
        <v>10.301783569335937</v>
      </c>
      <c r="I127" s="3">
        <v>5.0118830413818358</v>
      </c>
      <c r="J127" s="3">
        <v>9.2414848327636712</v>
      </c>
      <c r="K127" s="3">
        <v>7.9625959777832032</v>
      </c>
      <c r="L127" s="3">
        <v>8.1715565490722657</v>
      </c>
      <c r="M127" s="3">
        <v>4.5642822113037109</v>
      </c>
      <c r="N127" s="3">
        <v>3.9854396514892576</v>
      </c>
      <c r="O127" s="3">
        <v>4.6471943511962888</v>
      </c>
      <c r="P127" s="3">
        <v>9.515946014404296</v>
      </c>
      <c r="Q127" s="3">
        <v>9.1411129760742185</v>
      </c>
      <c r="R127" s="3">
        <v>16.294612686157226</v>
      </c>
      <c r="S127" s="3">
        <v>29.065972595214845</v>
      </c>
      <c r="T127" s="3">
        <v>22.186819961547851</v>
      </c>
      <c r="U127" s="3">
        <v>5.7329984130859373</v>
      </c>
      <c r="V127" s="3">
        <v>5.6776095581054689</v>
      </c>
      <c r="W127" s="3">
        <v>7.5529826049804685</v>
      </c>
    </row>
    <row r="128" spans="1:23" x14ac:dyDescent="0.3">
      <c r="A128" s="3" t="s">
        <v>264</v>
      </c>
      <c r="B128" s="3" t="s">
        <v>5</v>
      </c>
      <c r="C128" s="3" t="s">
        <v>227</v>
      </c>
      <c r="D128" s="3" t="s">
        <v>227</v>
      </c>
      <c r="E128" s="3"/>
      <c r="F128" s="3"/>
      <c r="G128" s="3"/>
      <c r="H128" s="3"/>
      <c r="I128" s="3"/>
      <c r="J128" s="3">
        <v>0.1757377166748047</v>
      </c>
      <c r="K128" s="3">
        <v>0.3588259811401367</v>
      </c>
      <c r="L128" s="3">
        <v>0.73162145996093753</v>
      </c>
      <c r="M128" s="3">
        <v>0.20202146911621094</v>
      </c>
      <c r="N128" s="3">
        <v>8.4321586608886723E-2</v>
      </c>
      <c r="O128" s="3">
        <v>0.37219100952148437</v>
      </c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265</v>
      </c>
      <c r="B129" s="3" t="s">
        <v>5</v>
      </c>
      <c r="C129" s="3" t="s">
        <v>227</v>
      </c>
      <c r="D129" s="3" t="s">
        <v>227</v>
      </c>
      <c r="E129" s="3"/>
      <c r="F129" s="3">
        <v>8.5983459472656246E-2</v>
      </c>
      <c r="G129" s="3">
        <v>4.2991729736328123E-2</v>
      </c>
      <c r="H129" s="3">
        <v>0.12510506439208985</v>
      </c>
      <c r="I129" s="3">
        <v>0.14800855255126952</v>
      </c>
      <c r="J129" s="3">
        <v>0.34451551818847659</v>
      </c>
      <c r="K129" s="3">
        <v>0.93985028839111329</v>
      </c>
      <c r="L129" s="3">
        <v>0.80391656875610351</v>
      </c>
      <c r="M129" s="3">
        <v>0.32398409652709959</v>
      </c>
      <c r="N129" s="3">
        <v>9.5647006988525393E-2</v>
      </c>
      <c r="O129" s="3">
        <v>0.45918701171874998</v>
      </c>
      <c r="P129" s="3">
        <v>8.4048397064208982E-2</v>
      </c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266</v>
      </c>
      <c r="B130" s="3" t="s">
        <v>5</v>
      </c>
      <c r="C130" s="3" t="s">
        <v>227</v>
      </c>
      <c r="D130" s="3" t="s">
        <v>227</v>
      </c>
      <c r="E130" s="3"/>
      <c r="F130" s="3">
        <v>8.8328907012939453E-2</v>
      </c>
      <c r="G130" s="3">
        <v>0.1306409683227539</v>
      </c>
      <c r="H130" s="3">
        <v>0.26809864807128908</v>
      </c>
      <c r="I130" s="3">
        <v>0.19947999572753905</v>
      </c>
      <c r="J130" s="3">
        <v>0.36441294860839846</v>
      </c>
      <c r="K130" s="3">
        <v>1.1930767974853516</v>
      </c>
      <c r="L130" s="3">
        <v>0.89285146713256835</v>
      </c>
      <c r="M130" s="3">
        <v>0.38357370758056641</v>
      </c>
      <c r="N130" s="3">
        <v>0.19105615234375001</v>
      </c>
      <c r="O130" s="3">
        <v>0.5598539428710938</v>
      </c>
      <c r="P130" s="3">
        <v>0.10293586349487305</v>
      </c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267</v>
      </c>
      <c r="B131" s="3" t="s">
        <v>5</v>
      </c>
      <c r="C131" s="3" t="s">
        <v>227</v>
      </c>
      <c r="D131" s="3" t="s">
        <v>227</v>
      </c>
      <c r="E131" s="3"/>
      <c r="F131" s="3"/>
      <c r="G131" s="3"/>
      <c r="H131" s="3">
        <v>0.12590816497802734</v>
      </c>
      <c r="I131" s="3"/>
      <c r="J131" s="3">
        <v>0.23502938079833985</v>
      </c>
      <c r="K131" s="3">
        <v>0.78916022872924807</v>
      </c>
      <c r="L131" s="3">
        <v>0.69689935302734374</v>
      </c>
      <c r="M131" s="3">
        <v>0.23470524215698244</v>
      </c>
      <c r="N131" s="3">
        <v>4.8284122467041016E-2</v>
      </c>
      <c r="O131" s="3">
        <v>0.40380252075195311</v>
      </c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268</v>
      </c>
      <c r="B132" s="3" t="s">
        <v>5</v>
      </c>
      <c r="C132" s="3" t="s">
        <v>227</v>
      </c>
      <c r="D132" s="3" t="s">
        <v>227</v>
      </c>
      <c r="E132" s="3"/>
      <c r="F132" s="3">
        <v>0.24561256027221678</v>
      </c>
      <c r="G132" s="3">
        <v>8.4936386108398432E-2</v>
      </c>
      <c r="H132" s="3">
        <v>0.34717107391357421</v>
      </c>
      <c r="I132" s="3">
        <v>0.22676973724365235</v>
      </c>
      <c r="J132" s="3">
        <v>4.2468193054199216E-2</v>
      </c>
      <c r="K132" s="3">
        <v>1.4830237274169922</v>
      </c>
      <c r="L132" s="3">
        <v>1.1053708992004394</v>
      </c>
      <c r="M132" s="3">
        <v>0.37505890274047854</v>
      </c>
      <c r="N132" s="3">
        <v>0.13686505889892578</v>
      </c>
      <c r="O132" s="3">
        <v>0.59650463867187498</v>
      </c>
      <c r="P132" s="3">
        <v>0.12387835693359375</v>
      </c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269</v>
      </c>
      <c r="B133" s="3" t="s">
        <v>5</v>
      </c>
      <c r="C133" s="3" t="s">
        <v>227</v>
      </c>
      <c r="D133" s="3" t="s">
        <v>227</v>
      </c>
      <c r="E133" s="3">
        <v>16.132864135742189</v>
      </c>
      <c r="F133" s="3">
        <v>22.699309020996093</v>
      </c>
      <c r="G133" s="3">
        <v>19.873051216125489</v>
      </c>
      <c r="H133" s="3">
        <v>15.882455841064454</v>
      </c>
      <c r="I133" s="3">
        <v>11.524620559692384</v>
      </c>
      <c r="J133" s="3">
        <v>13.161886688232421</v>
      </c>
      <c r="K133" s="3">
        <v>13.22297802734375</v>
      </c>
      <c r="L133" s="3">
        <v>13.699739974975586</v>
      </c>
      <c r="M133" s="3">
        <v>11.996068817138672</v>
      </c>
      <c r="N133" s="3">
        <v>10.24591813659668</v>
      </c>
      <c r="O133" s="3">
        <v>8.9602020416259762</v>
      </c>
      <c r="P133" s="3">
        <v>14.654063201904297</v>
      </c>
      <c r="Q133" s="3">
        <v>17.602986083984376</v>
      </c>
      <c r="R133" s="3">
        <v>21.960323181152344</v>
      </c>
      <c r="S133" s="3">
        <v>28.750970092773436</v>
      </c>
      <c r="T133" s="3">
        <v>10.881818695068359</v>
      </c>
      <c r="U133" s="3"/>
      <c r="V133" s="3"/>
      <c r="W133" s="3"/>
    </row>
    <row r="134" spans="1:23" x14ac:dyDescent="0.3">
      <c r="A134" s="3" t="s">
        <v>270</v>
      </c>
      <c r="B134" s="3" t="s">
        <v>5</v>
      </c>
      <c r="C134" s="3" t="s">
        <v>227</v>
      </c>
      <c r="D134" s="3" t="s">
        <v>227</v>
      </c>
      <c r="E134" s="3">
        <v>11.556387413024902</v>
      </c>
      <c r="F134" s="3">
        <v>15.64623023223877</v>
      </c>
      <c r="G134" s="3">
        <v>15.117421020507813</v>
      </c>
      <c r="H134" s="3">
        <v>11.015529037475586</v>
      </c>
      <c r="I134" s="3">
        <v>8.0967807540893553</v>
      </c>
      <c r="J134" s="3">
        <v>10.453213684082032</v>
      </c>
      <c r="K134" s="3">
        <v>11.984309600830079</v>
      </c>
      <c r="L134" s="3">
        <v>11.86245263671875</v>
      </c>
      <c r="M134" s="3">
        <v>8.5306956253051762</v>
      </c>
      <c r="N134" s="3">
        <v>8.2310525894165032</v>
      </c>
      <c r="O134" s="3">
        <v>7.2277434997558592</v>
      </c>
      <c r="P134" s="3">
        <v>14.897384933471679</v>
      </c>
      <c r="Q134" s="3">
        <v>13.485601318359375</v>
      </c>
      <c r="R134" s="3">
        <v>17.163925758361817</v>
      </c>
      <c r="S134" s="3">
        <v>22.843139923095702</v>
      </c>
      <c r="T134" s="3">
        <v>6.7669212036132809</v>
      </c>
      <c r="U134" s="3"/>
      <c r="V134" s="3"/>
      <c r="W134" s="3"/>
    </row>
    <row r="135" spans="1:23" x14ac:dyDescent="0.3">
      <c r="A135" s="3" t="s">
        <v>271</v>
      </c>
      <c r="B135" s="3" t="s">
        <v>5</v>
      </c>
      <c r="C135" s="3" t="s">
        <v>227</v>
      </c>
      <c r="D135" s="3" t="s">
        <v>227</v>
      </c>
      <c r="E135" s="3">
        <v>9.0020845260620117</v>
      </c>
      <c r="F135" s="3">
        <v>17.23399951171875</v>
      </c>
      <c r="G135" s="3">
        <v>14.318214584350587</v>
      </c>
      <c r="H135" s="3">
        <v>10.832317489624023</v>
      </c>
      <c r="I135" s="3">
        <v>7.3553788757324217</v>
      </c>
      <c r="J135" s="3">
        <v>10.57495866394043</v>
      </c>
      <c r="K135" s="3">
        <v>13.178505310058593</v>
      </c>
      <c r="L135" s="3">
        <v>10.543597564697265</v>
      </c>
      <c r="M135" s="3">
        <v>8.361693328857422</v>
      </c>
      <c r="N135" s="3">
        <v>6.5210986480712894</v>
      </c>
      <c r="O135" s="3">
        <v>6.2535252304077149</v>
      </c>
      <c r="P135" s="3">
        <v>14.246211898803711</v>
      </c>
      <c r="Q135" s="3">
        <v>14.582012329101563</v>
      </c>
      <c r="R135" s="3">
        <v>17.508121742248534</v>
      </c>
      <c r="S135" s="3">
        <v>22.494944763183593</v>
      </c>
      <c r="T135" s="3">
        <v>7.5897459411621098</v>
      </c>
      <c r="U135" s="3"/>
      <c r="V135" s="3"/>
      <c r="W135" s="3"/>
    </row>
    <row r="136" spans="1:23" x14ac:dyDescent="0.3">
      <c r="A136" s="3" t="s">
        <v>273</v>
      </c>
      <c r="B136" s="3" t="s">
        <v>4</v>
      </c>
      <c r="C136" s="3" t="s">
        <v>227</v>
      </c>
      <c r="D136" s="3" t="s">
        <v>227</v>
      </c>
      <c r="E136" s="3">
        <v>214.18169824218751</v>
      </c>
      <c r="F136" s="3">
        <v>136.9914658203125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x14ac:dyDescent="0.3">
      <c r="A137" s="3" t="s">
        <v>274</v>
      </c>
      <c r="B137" s="3" t="s">
        <v>5</v>
      </c>
      <c r="C137" s="3" t="s">
        <v>227</v>
      </c>
      <c r="D137" s="3" t="s">
        <v>227</v>
      </c>
      <c r="E137" s="3">
        <v>83.929988464355475</v>
      </c>
      <c r="F137" s="3">
        <v>95.554132690429682</v>
      </c>
      <c r="G137" s="3">
        <v>57.823287078857419</v>
      </c>
      <c r="H137" s="3">
        <v>28.68966030883789</v>
      </c>
      <c r="I137" s="3">
        <v>12.362662841796874</v>
      </c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3">
      <c r="A138" s="3" t="s">
        <v>275</v>
      </c>
      <c r="B138" s="3" t="s">
        <v>5</v>
      </c>
      <c r="C138" s="3" t="s">
        <v>227</v>
      </c>
      <c r="D138" s="3" t="s">
        <v>227</v>
      </c>
      <c r="E138" s="3">
        <v>89.576702392578127</v>
      </c>
      <c r="F138" s="3">
        <v>105.7132292175293</v>
      </c>
      <c r="G138" s="3">
        <v>63.937501922607424</v>
      </c>
      <c r="H138" s="3">
        <v>30.525695281982422</v>
      </c>
      <c r="I138" s="3">
        <v>12.979827362060547</v>
      </c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3">
      <c r="A139" s="3" t="s">
        <v>276</v>
      </c>
      <c r="B139" s="3" t="s">
        <v>5</v>
      </c>
      <c r="C139" s="3" t="s">
        <v>227</v>
      </c>
      <c r="D139" s="3" t="s">
        <v>227</v>
      </c>
      <c r="E139" s="3">
        <v>103.73560156249999</v>
      </c>
      <c r="F139" s="3">
        <v>108.18411993408203</v>
      </c>
      <c r="G139" s="3">
        <v>64.683417175292973</v>
      </c>
      <c r="H139" s="3">
        <v>54.173509033203125</v>
      </c>
      <c r="I139" s="3">
        <v>13.92254638671875</v>
      </c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277</v>
      </c>
      <c r="B140" s="3" t="s">
        <v>5</v>
      </c>
      <c r="C140" s="3" t="s">
        <v>227</v>
      </c>
      <c r="D140" s="3" t="s">
        <v>227</v>
      </c>
      <c r="E140" s="3">
        <v>111.46492932128906</v>
      </c>
      <c r="F140" s="3">
        <v>133.58378161621093</v>
      </c>
      <c r="G140" s="3">
        <v>86.819475097656252</v>
      </c>
      <c r="H140" s="3">
        <v>65.262086608886719</v>
      </c>
      <c r="I140" s="3">
        <v>13.96825991821289</v>
      </c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278</v>
      </c>
      <c r="B141" s="3" t="s">
        <v>4</v>
      </c>
      <c r="C141" s="3" t="s">
        <v>227</v>
      </c>
      <c r="D141" s="3" t="s">
        <v>227</v>
      </c>
      <c r="E141" s="3">
        <v>205.24408593749999</v>
      </c>
      <c r="F141" s="3">
        <v>205.840724609375</v>
      </c>
      <c r="G141" s="3">
        <v>205.2440849609375</v>
      </c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331</v>
      </c>
      <c r="B142" s="3" t="s">
        <v>4</v>
      </c>
      <c r="C142" s="3" t="s">
        <v>227</v>
      </c>
      <c r="D142" s="3" t="s">
        <v>227</v>
      </c>
      <c r="E142" s="3">
        <v>373.15628125000001</v>
      </c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279</v>
      </c>
      <c r="B143" s="3" t="s">
        <v>4</v>
      </c>
      <c r="C143" s="3" t="s">
        <v>227</v>
      </c>
      <c r="D143" s="3" t="s">
        <v>227</v>
      </c>
      <c r="E143" s="3">
        <v>623.88705859375</v>
      </c>
      <c r="F143" s="3">
        <v>605.95650585937506</v>
      </c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3">
      <c r="A144" s="3" t="s">
        <v>280</v>
      </c>
      <c r="B144" s="3" t="s">
        <v>4</v>
      </c>
      <c r="C144" s="3" t="s">
        <v>227</v>
      </c>
      <c r="D144" s="3" t="s">
        <v>227</v>
      </c>
      <c r="E144" s="3">
        <v>295.61852929687501</v>
      </c>
      <c r="F144" s="3">
        <v>346.64205859374999</v>
      </c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x14ac:dyDescent="0.3">
      <c r="A145" s="3" t="s">
        <v>281</v>
      </c>
      <c r="B145" s="3" t="s">
        <v>4</v>
      </c>
      <c r="C145" s="3" t="s">
        <v>227</v>
      </c>
      <c r="D145" s="3" t="s">
        <v>227</v>
      </c>
      <c r="E145" s="3">
        <v>24.086076477050781</v>
      </c>
      <c r="F145" s="3">
        <v>27.176842864990235</v>
      </c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3">
      <c r="A146" s="3" t="s">
        <v>124</v>
      </c>
      <c r="B146" s="3" t="s">
        <v>4</v>
      </c>
      <c r="C146" s="3" t="s">
        <v>227</v>
      </c>
      <c r="D146" s="3" t="s">
        <v>227</v>
      </c>
      <c r="E146" s="3"/>
      <c r="F146" s="3">
        <v>276.0467265625</v>
      </c>
      <c r="G146" s="3">
        <v>1664.6939921875</v>
      </c>
      <c r="H146" s="3">
        <v>1600.7151328125001</v>
      </c>
      <c r="I146" s="3">
        <v>1499.6829140625</v>
      </c>
      <c r="J146" s="3">
        <v>1607.1204921875001</v>
      </c>
      <c r="K146" s="3">
        <v>1427.0861376953126</v>
      </c>
      <c r="L146" s="3">
        <v>1402.2976757812501</v>
      </c>
      <c r="M146" s="3">
        <v>1347.434408203125</v>
      </c>
      <c r="N146" s="3">
        <v>1239.8872734375</v>
      </c>
      <c r="O146" s="3">
        <v>1257.2663789062501</v>
      </c>
      <c r="P146" s="3">
        <v>1181.99262890625</v>
      </c>
      <c r="Q146" s="3">
        <v>1192.8549052734375</v>
      </c>
      <c r="R146" s="3">
        <v>1204.846953125</v>
      </c>
      <c r="S146" s="3">
        <v>1337.56375390625</v>
      </c>
      <c r="T146" s="3">
        <v>1109.4789453124999</v>
      </c>
      <c r="U146" s="3">
        <v>1188.72539453125</v>
      </c>
      <c r="V146" s="3">
        <v>1091.7638203125</v>
      </c>
      <c r="W146" s="3">
        <v>965.17733789062504</v>
      </c>
    </row>
    <row r="147" spans="1:23" x14ac:dyDescent="0.3">
      <c r="A147" s="3" t="s">
        <v>125</v>
      </c>
      <c r="B147" s="3" t="s">
        <v>4</v>
      </c>
      <c r="C147" s="3" t="s">
        <v>227</v>
      </c>
      <c r="D147" s="3" t="s">
        <v>227</v>
      </c>
      <c r="E147" s="3"/>
      <c r="F147" s="3">
        <v>1.6929865112304687</v>
      </c>
      <c r="G147" s="3">
        <v>44.013076583862308</v>
      </c>
      <c r="H147" s="3">
        <v>49.487440368652344</v>
      </c>
      <c r="I147" s="3">
        <v>38.747315689086911</v>
      </c>
      <c r="J147" s="3">
        <v>40.528227203369141</v>
      </c>
      <c r="K147" s="3">
        <v>39.095009788513181</v>
      </c>
      <c r="L147" s="3">
        <v>37.831861236572266</v>
      </c>
      <c r="M147" s="3">
        <v>26.393831848144533</v>
      </c>
      <c r="N147" s="3">
        <v>24.38964825439453</v>
      </c>
      <c r="O147" s="3">
        <v>24.165903732299803</v>
      </c>
      <c r="P147" s="3">
        <v>35.660869873046877</v>
      </c>
      <c r="Q147" s="3">
        <v>42.597038444519043</v>
      </c>
      <c r="R147" s="3">
        <v>44.610320922851564</v>
      </c>
      <c r="S147" s="3">
        <v>49.518770538330081</v>
      </c>
      <c r="T147" s="3">
        <v>39.188412841796875</v>
      </c>
      <c r="U147" s="3">
        <v>45.814578521728514</v>
      </c>
      <c r="V147" s="3">
        <v>40.704842903137205</v>
      </c>
      <c r="W147" s="3">
        <v>38.864334045410153</v>
      </c>
    </row>
    <row r="148" spans="1:23" x14ac:dyDescent="0.3">
      <c r="A148" s="3" t="s">
        <v>282</v>
      </c>
      <c r="B148" s="3" t="s">
        <v>7</v>
      </c>
      <c r="C148" s="3" t="s">
        <v>227</v>
      </c>
      <c r="D148" s="3" t="s">
        <v>227</v>
      </c>
      <c r="E148" s="3">
        <v>139.75519067382814</v>
      </c>
      <c r="F148" s="3">
        <v>140.21190747070312</v>
      </c>
      <c r="G148" s="3">
        <v>138.84175830078124</v>
      </c>
      <c r="H148" s="3">
        <v>66.680601806640624</v>
      </c>
      <c r="I148" s="3">
        <v>66.680601440429683</v>
      </c>
      <c r="J148" s="3">
        <v>66.680601562500001</v>
      </c>
      <c r="K148" s="3">
        <v>66.680596801757815</v>
      </c>
      <c r="L148" s="3">
        <v>66.680602539062505</v>
      </c>
      <c r="M148" s="3">
        <v>66.680601440429683</v>
      </c>
      <c r="N148" s="3">
        <v>66.68060302734375</v>
      </c>
      <c r="O148" s="3">
        <v>66.680601318359379</v>
      </c>
      <c r="P148" s="3">
        <v>66.680603881835935</v>
      </c>
      <c r="Q148" s="3">
        <v>66.680600463867194</v>
      </c>
      <c r="R148" s="3">
        <v>67.137315551757808</v>
      </c>
      <c r="S148" s="3">
        <v>66.680604003906254</v>
      </c>
      <c r="T148" s="3">
        <v>66.680599243164068</v>
      </c>
      <c r="U148" s="3">
        <v>66.680599365234372</v>
      </c>
      <c r="V148" s="3">
        <v>66.680597167968756</v>
      </c>
      <c r="W148" s="3">
        <v>66.680600585937498</v>
      </c>
    </row>
    <row r="149" spans="1:23" x14ac:dyDescent="0.3">
      <c r="A149" s="3" t="s">
        <v>283</v>
      </c>
      <c r="B149" s="3" t="s">
        <v>7</v>
      </c>
      <c r="C149" s="3" t="s">
        <v>227</v>
      </c>
      <c r="D149" s="3" t="s">
        <v>227</v>
      </c>
      <c r="E149" s="3">
        <v>292.45244824218747</v>
      </c>
      <c r="F149" s="3">
        <v>298.97555175781253</v>
      </c>
      <c r="G149" s="3">
        <v>296.80118554687499</v>
      </c>
      <c r="H149" s="3">
        <v>158.728826171875</v>
      </c>
      <c r="I149" s="3">
        <v>158.72882812500001</v>
      </c>
      <c r="J149" s="3">
        <v>158.72882543945312</v>
      </c>
      <c r="K149" s="3">
        <v>158.72882446289063</v>
      </c>
      <c r="L149" s="3">
        <v>158.72882714843749</v>
      </c>
      <c r="M149" s="3">
        <v>158.7288310546875</v>
      </c>
      <c r="N149" s="3">
        <v>159.81601391601563</v>
      </c>
      <c r="O149" s="3">
        <v>158.728826171875</v>
      </c>
      <c r="P149" s="3">
        <v>158.72882714843749</v>
      </c>
      <c r="Q149" s="3">
        <v>158.72883007812499</v>
      </c>
      <c r="R149" s="3">
        <v>159.816013671875</v>
      </c>
      <c r="S149" s="3">
        <v>158.72882812500001</v>
      </c>
      <c r="T149" s="3">
        <v>158.72883007812499</v>
      </c>
      <c r="U149" s="3">
        <v>158.728826171875</v>
      </c>
      <c r="V149" s="3">
        <v>158.7288291015625</v>
      </c>
      <c r="W149" s="3">
        <v>158.72882812500001</v>
      </c>
    </row>
    <row r="150" spans="1:23" x14ac:dyDescent="0.3">
      <c r="A150" s="3" t="s">
        <v>284</v>
      </c>
      <c r="B150" s="3" t="s">
        <v>5</v>
      </c>
      <c r="C150" s="3" t="s">
        <v>227</v>
      </c>
      <c r="D150" s="3" t="s">
        <v>227</v>
      </c>
      <c r="E150" s="3">
        <v>28.717370849609374</v>
      </c>
      <c r="F150" s="3">
        <v>2.1545977783203125</v>
      </c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285</v>
      </c>
      <c r="B151" s="3" t="s">
        <v>5</v>
      </c>
      <c r="C151" s="3" t="s">
        <v>227</v>
      </c>
      <c r="D151" s="3" t="s">
        <v>227</v>
      </c>
      <c r="E151" s="3">
        <v>25.426628967285158</v>
      </c>
      <c r="F151" s="3">
        <v>2.4702258605957033</v>
      </c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286</v>
      </c>
      <c r="B152" s="3" t="s">
        <v>5</v>
      </c>
      <c r="C152" s="3" t="s">
        <v>227</v>
      </c>
      <c r="D152" s="3" t="s">
        <v>227</v>
      </c>
      <c r="E152" s="3">
        <v>27.531336608886718</v>
      </c>
      <c r="F152" s="3">
        <v>0.77378710937499995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303</v>
      </c>
      <c r="B153" s="3" t="s">
        <v>5</v>
      </c>
      <c r="C153" s="3" t="s">
        <v>227</v>
      </c>
      <c r="D153" s="3" t="s">
        <v>227</v>
      </c>
      <c r="E153" s="3">
        <v>6.3461365661621096</v>
      </c>
      <c r="F153" s="3">
        <v>10.019479690551758</v>
      </c>
      <c r="G153" s="3">
        <v>9.0240060348510749</v>
      </c>
      <c r="H153" s="3">
        <v>9.2000116577148443</v>
      </c>
      <c r="I153" s="3">
        <v>6.0151349258422853</v>
      </c>
      <c r="J153" s="3">
        <v>7.3298618240356443</v>
      </c>
      <c r="K153" s="3">
        <v>8.4130553741455074</v>
      </c>
      <c r="L153" s="3">
        <v>10.341104995727539</v>
      </c>
      <c r="M153" s="3">
        <v>8.3880436401367184</v>
      </c>
      <c r="N153" s="3">
        <v>7.1072170104980472</v>
      </c>
      <c r="O153" s="3">
        <v>7.6044956512451174</v>
      </c>
      <c r="P153" s="3">
        <v>3.4497459716796874</v>
      </c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304</v>
      </c>
      <c r="B154" s="3" t="s">
        <v>5</v>
      </c>
      <c r="C154" s="3" t="s">
        <v>227</v>
      </c>
      <c r="D154" s="3" t="s">
        <v>227</v>
      </c>
      <c r="E154" s="3">
        <v>5.3790900573730465</v>
      </c>
      <c r="F154" s="3">
        <v>7.2714238281250001</v>
      </c>
      <c r="G154" s="3">
        <v>6.0067128906249998</v>
      </c>
      <c r="H154" s="3">
        <v>8.3150801086425776</v>
      </c>
      <c r="I154" s="3">
        <v>4.6097813568115233</v>
      </c>
      <c r="J154" s="3">
        <v>7.4639803161621092</v>
      </c>
      <c r="K154" s="3">
        <v>7.7950716552734374</v>
      </c>
      <c r="L154" s="3">
        <v>8.9629904785156249</v>
      </c>
      <c r="M154" s="3">
        <v>7.2553474578857422</v>
      </c>
      <c r="N154" s="3">
        <v>7.0258420944213871</v>
      </c>
      <c r="O154" s="3">
        <v>6.6385715942382815</v>
      </c>
      <c r="P154" s="3">
        <v>3.0327736968994139</v>
      </c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305</v>
      </c>
      <c r="B155" s="3" t="s">
        <v>5</v>
      </c>
      <c r="C155" s="3" t="s">
        <v>227</v>
      </c>
      <c r="D155" s="3" t="s">
        <v>227</v>
      </c>
      <c r="E155" s="3">
        <v>9.487515563964843</v>
      </c>
      <c r="F155" s="3">
        <v>12.907336868286134</v>
      </c>
      <c r="G155" s="3">
        <v>11.972768890380859</v>
      </c>
      <c r="H155" s="3">
        <v>13.002717895507812</v>
      </c>
      <c r="I155" s="3">
        <v>8.9829136810302739</v>
      </c>
      <c r="J155" s="3">
        <v>11.247653289794922</v>
      </c>
      <c r="K155" s="3">
        <v>11.245003448486328</v>
      </c>
      <c r="L155" s="3">
        <v>11.706849487304687</v>
      </c>
      <c r="M155" s="3">
        <v>9.3347192993164061</v>
      </c>
      <c r="N155" s="3">
        <v>9.4076143493652342</v>
      </c>
      <c r="O155" s="3">
        <v>9.1061436309814461</v>
      </c>
      <c r="P155" s="3">
        <v>4.0902122650146486</v>
      </c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306</v>
      </c>
      <c r="B156" s="3" t="s">
        <v>4</v>
      </c>
      <c r="C156" s="3" t="s">
        <v>227</v>
      </c>
      <c r="D156" s="3" t="s">
        <v>227</v>
      </c>
      <c r="E156" s="3">
        <v>517.32208300781247</v>
      </c>
      <c r="F156" s="3">
        <v>468.79660742187502</v>
      </c>
      <c r="G156" s="3">
        <v>434.83529589843749</v>
      </c>
      <c r="H156" s="3">
        <v>508.18177099609375</v>
      </c>
      <c r="I156" s="3">
        <v>442.09477148437497</v>
      </c>
      <c r="J156" s="3">
        <v>482.78269354248044</v>
      </c>
      <c r="K156" s="3">
        <v>395.13675830078125</v>
      </c>
      <c r="L156" s="3">
        <v>326.60780535888671</v>
      </c>
      <c r="M156" s="3">
        <v>264.71962560272215</v>
      </c>
      <c r="N156" s="3">
        <v>245.3758017578125</v>
      </c>
      <c r="O156" s="3">
        <v>184.82531195068358</v>
      </c>
      <c r="P156" s="3">
        <v>268.1981590576172</v>
      </c>
      <c r="Q156" s="3">
        <v>32.138845397949218</v>
      </c>
      <c r="R156" s="3"/>
      <c r="S156" s="3"/>
      <c r="T156" s="3"/>
      <c r="U156" s="3"/>
      <c r="V156" s="3"/>
      <c r="W156" s="3"/>
    </row>
    <row r="157" spans="1:23" x14ac:dyDescent="0.3">
      <c r="A157" s="10" t="s">
        <v>307</v>
      </c>
      <c r="B157" s="10" t="s">
        <v>5</v>
      </c>
      <c r="C157" s="10" t="s">
        <v>227</v>
      </c>
      <c r="D157" s="10" t="s">
        <v>227</v>
      </c>
      <c r="E157" s="10">
        <v>175.76419824218749</v>
      </c>
      <c r="F157" s="10">
        <v>176.40009521484376</v>
      </c>
      <c r="G157" s="10">
        <v>174.67183593749999</v>
      </c>
      <c r="H157" s="10">
        <v>173.86768359375</v>
      </c>
      <c r="I157" s="10">
        <v>145.930923828125</v>
      </c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</row>
    <row r="158" spans="1:23" x14ac:dyDescent="0.3">
      <c r="A158" t="s">
        <v>13</v>
      </c>
      <c r="E158" s="3">
        <f t="shared" ref="E158:W158" si="1">SUM(E89:E157)</f>
        <v>18309.751545017247</v>
      </c>
      <c r="F158" s="3">
        <f t="shared" si="1"/>
        <v>18809.971866024021</v>
      </c>
      <c r="G158" s="3">
        <f t="shared" si="1"/>
        <v>17900.576060371401</v>
      </c>
      <c r="H158" s="3">
        <f t="shared" si="1"/>
        <v>17446.413104797361</v>
      </c>
      <c r="I158" s="3">
        <f t="shared" si="1"/>
        <v>17116.384044147489</v>
      </c>
      <c r="J158" s="3">
        <f t="shared" si="1"/>
        <v>17406.359557430274</v>
      </c>
      <c r="K158" s="3">
        <f t="shared" si="1"/>
        <v>17011.39421138382</v>
      </c>
      <c r="L158" s="3">
        <f t="shared" si="1"/>
        <v>17259.421430358885</v>
      </c>
      <c r="M158" s="3">
        <f t="shared" si="1"/>
        <v>17402.53828030777</v>
      </c>
      <c r="N158" s="3">
        <f t="shared" si="1"/>
        <v>16849.509883316041</v>
      </c>
      <c r="O158" s="3">
        <f t="shared" si="1"/>
        <v>16632.878127845768</v>
      </c>
      <c r="P158" s="3">
        <f t="shared" si="1"/>
        <v>14547.25571294403</v>
      </c>
      <c r="Q158" s="3">
        <f t="shared" si="1"/>
        <v>13232.304940856937</v>
      </c>
      <c r="R158" s="3">
        <f t="shared" si="1"/>
        <v>13446.360879524231</v>
      </c>
      <c r="S158" s="3">
        <f t="shared" si="1"/>
        <v>13829.481408477041</v>
      </c>
      <c r="T158" s="3">
        <f t="shared" si="1"/>
        <v>12811.442930679321</v>
      </c>
      <c r="U158" s="3">
        <f t="shared" si="1"/>
        <v>12429.553076160431</v>
      </c>
      <c r="V158" s="3">
        <f t="shared" si="1"/>
        <v>11477.603703727726</v>
      </c>
      <c r="W158" s="3">
        <f t="shared" si="1"/>
        <v>11083.700963493349</v>
      </c>
    </row>
    <row r="161" spans="1:23" x14ac:dyDescent="0.3">
      <c r="A161" s="2" t="s">
        <v>206</v>
      </c>
    </row>
    <row r="162" spans="1:23" x14ac:dyDescent="0.3">
      <c r="A162" s="2" t="s">
        <v>0</v>
      </c>
      <c r="B162" s="2" t="s">
        <v>2</v>
      </c>
      <c r="C162" s="2" t="s">
        <v>100</v>
      </c>
      <c r="D162" s="8" t="s">
        <v>1</v>
      </c>
      <c r="E162" s="8">
        <v>2023</v>
      </c>
      <c r="F162" s="8">
        <v>2024</v>
      </c>
      <c r="G162" s="8">
        <v>2025</v>
      </c>
      <c r="H162" s="8">
        <v>2026</v>
      </c>
      <c r="I162" s="8">
        <v>2027</v>
      </c>
      <c r="J162" s="8">
        <v>2028</v>
      </c>
      <c r="K162" s="8">
        <v>2029</v>
      </c>
      <c r="L162" s="8">
        <v>2030</v>
      </c>
      <c r="M162" s="8">
        <v>2031</v>
      </c>
      <c r="N162" s="8">
        <v>2032</v>
      </c>
      <c r="O162" s="8">
        <v>2033</v>
      </c>
      <c r="P162" s="8">
        <v>2034</v>
      </c>
      <c r="Q162" s="8">
        <v>2035</v>
      </c>
      <c r="R162" s="8">
        <v>2036</v>
      </c>
      <c r="S162" s="8">
        <v>2037</v>
      </c>
      <c r="T162" s="8">
        <v>2038</v>
      </c>
      <c r="U162" s="8">
        <v>2039</v>
      </c>
      <c r="V162" s="8">
        <v>2040</v>
      </c>
      <c r="W162" s="8">
        <v>2041</v>
      </c>
    </row>
    <row r="163" spans="1:23" x14ac:dyDescent="0.3">
      <c r="A163" s="3" t="s">
        <v>13</v>
      </c>
      <c r="B163" s="3" t="s">
        <v>3</v>
      </c>
      <c r="C163" s="3" t="s">
        <v>227</v>
      </c>
      <c r="D163" s="3" t="s">
        <v>227</v>
      </c>
      <c r="E163" s="3">
        <v>1430.0494440917969</v>
      </c>
      <c r="F163" s="3">
        <v>1813.1121904296874</v>
      </c>
      <c r="G163" s="3">
        <v>1862.128464477539</v>
      </c>
      <c r="H163" s="3">
        <v>1619.9639621582032</v>
      </c>
      <c r="I163" s="3">
        <v>1675.4978203124999</v>
      </c>
      <c r="J163" s="3">
        <v>2466.2254843750002</v>
      </c>
      <c r="K163" s="3">
        <v>2313.8313461914063</v>
      </c>
      <c r="L163" s="3">
        <v>3191.9242548828124</v>
      </c>
      <c r="M163" s="3">
        <v>4413.2574531250002</v>
      </c>
      <c r="N163" s="3">
        <v>4102.6339748535156</v>
      </c>
      <c r="O163" s="3">
        <v>4123.2519316406251</v>
      </c>
      <c r="P163" s="3">
        <v>1540.0042302246093</v>
      </c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13</v>
      </c>
      <c r="B164" s="3" t="s">
        <v>4</v>
      </c>
      <c r="C164" s="3" t="s">
        <v>227</v>
      </c>
      <c r="D164" s="3" t="s">
        <v>227</v>
      </c>
      <c r="E164" s="3">
        <v>14479.698455871581</v>
      </c>
      <c r="F164" s="3">
        <v>14497.48031451416</v>
      </c>
      <c r="G164" s="3">
        <v>14348.726143539428</v>
      </c>
      <c r="H164" s="3">
        <v>14170.055975341797</v>
      </c>
      <c r="I164" s="3">
        <v>13988.610733779908</v>
      </c>
      <c r="J164" s="3">
        <v>13665.262573852538</v>
      </c>
      <c r="K164" s="3">
        <v>13603.714456352234</v>
      </c>
      <c r="L164" s="3">
        <v>13055.286988861084</v>
      </c>
      <c r="M164" s="3">
        <v>12118.745155204773</v>
      </c>
      <c r="N164" s="3">
        <v>11898.955405349732</v>
      </c>
      <c r="O164" s="3">
        <v>11702.603005905152</v>
      </c>
      <c r="P164" s="3">
        <v>12044.009349914551</v>
      </c>
      <c r="Q164" s="3">
        <v>12128.177478935242</v>
      </c>
      <c r="R164" s="3">
        <v>12165.372579055786</v>
      </c>
      <c r="S164" s="3">
        <v>12321.282790068835</v>
      </c>
      <c r="T164" s="3">
        <v>11735.573016571045</v>
      </c>
      <c r="U164" s="3">
        <v>11254.354215030669</v>
      </c>
      <c r="V164" s="3">
        <v>10468.379505599976</v>
      </c>
      <c r="W164" s="3">
        <v>10216.961083045959</v>
      </c>
    </row>
    <row r="165" spans="1:23" x14ac:dyDescent="0.3">
      <c r="A165" s="3" t="s">
        <v>13</v>
      </c>
      <c r="B165" s="3" t="s">
        <v>5</v>
      </c>
      <c r="C165" s="3" t="s">
        <v>227</v>
      </c>
      <c r="D165" s="3" t="s">
        <v>227</v>
      </c>
      <c r="E165" s="3">
        <v>774.75797977066043</v>
      </c>
      <c r="F165" s="3">
        <v>794.68654174423216</v>
      </c>
      <c r="G165" s="3">
        <v>609.65861348724366</v>
      </c>
      <c r="H165" s="3">
        <v>495.47170172119138</v>
      </c>
      <c r="I165" s="3">
        <v>298.72046588516235</v>
      </c>
      <c r="J165" s="3">
        <v>133.38897954940796</v>
      </c>
      <c r="K165" s="3">
        <v>155.90212203598023</v>
      </c>
      <c r="L165" s="3">
        <v>146.93179794311524</v>
      </c>
      <c r="M165" s="3">
        <v>108.38194242477417</v>
      </c>
      <c r="N165" s="3">
        <v>97.545833801269538</v>
      </c>
      <c r="O165" s="3">
        <v>97.552141105651856</v>
      </c>
      <c r="P165" s="3">
        <v>131.02642943572999</v>
      </c>
      <c r="Q165" s="3">
        <v>145.05552063751222</v>
      </c>
      <c r="R165" s="3">
        <v>299.96678374481201</v>
      </c>
      <c r="S165" s="3">
        <v>364.81280065917969</v>
      </c>
      <c r="T165" s="3">
        <v>223.57932975769043</v>
      </c>
      <c r="U165" s="3">
        <v>388.94911576843259</v>
      </c>
      <c r="V165" s="3">
        <v>420.18547141265867</v>
      </c>
      <c r="W165" s="3">
        <v>301.79138801574709</v>
      </c>
    </row>
    <row r="166" spans="1:23" x14ac:dyDescent="0.3">
      <c r="A166" s="3" t="s">
        <v>13</v>
      </c>
      <c r="B166" s="3" t="s">
        <v>6</v>
      </c>
      <c r="C166" s="3" t="s">
        <v>227</v>
      </c>
      <c r="D166" s="3" t="s">
        <v>227</v>
      </c>
      <c r="E166" s="3">
        <v>1095.3364311523437</v>
      </c>
      <c r="F166" s="3">
        <v>1167.8037651367188</v>
      </c>
      <c r="G166" s="3">
        <v>546.71829858398439</v>
      </c>
      <c r="H166" s="3">
        <v>837.81044238281254</v>
      </c>
      <c r="I166" s="3">
        <v>830.44399951171874</v>
      </c>
      <c r="J166" s="3">
        <v>817.70230883789066</v>
      </c>
      <c r="K166" s="3">
        <v>614.83527020263671</v>
      </c>
      <c r="L166" s="3">
        <v>542.16736303710934</v>
      </c>
      <c r="M166" s="3">
        <v>439.04270141601563</v>
      </c>
      <c r="N166" s="3">
        <v>425.50726806640625</v>
      </c>
      <c r="O166" s="3">
        <v>386.36003027343747</v>
      </c>
      <c r="P166" s="3">
        <v>509.10467675781251</v>
      </c>
      <c r="Q166" s="3">
        <v>635.96091943359374</v>
      </c>
      <c r="R166" s="3">
        <v>655.69740527343754</v>
      </c>
      <c r="S166" s="3">
        <v>820.27478979492184</v>
      </c>
      <c r="T166" s="3">
        <v>529.17956323242186</v>
      </c>
      <c r="U166" s="3">
        <v>463.138724609375</v>
      </c>
      <c r="V166" s="3">
        <v>265.92770462036134</v>
      </c>
      <c r="W166" s="3">
        <v>241.83746826171875</v>
      </c>
    </row>
    <row r="167" spans="1:23" x14ac:dyDescent="0.3">
      <c r="A167" s="3" t="s">
        <v>13</v>
      </c>
      <c r="B167" s="3" t="s">
        <v>7</v>
      </c>
      <c r="C167" s="3" t="s">
        <v>227</v>
      </c>
      <c r="D167" s="3" t="s">
        <v>227</v>
      </c>
      <c r="E167" s="3">
        <v>529.90923413085943</v>
      </c>
      <c r="F167" s="3">
        <v>536.88905419921878</v>
      </c>
      <c r="G167" s="3">
        <v>533.34454028320317</v>
      </c>
      <c r="H167" s="3">
        <v>323.11102319335936</v>
      </c>
      <c r="I167" s="3">
        <v>323.11102465820312</v>
      </c>
      <c r="J167" s="3">
        <v>323.78021081542971</v>
      </c>
      <c r="K167" s="3">
        <v>323.11101660156248</v>
      </c>
      <c r="L167" s="3">
        <v>323.11102563476561</v>
      </c>
      <c r="M167" s="3">
        <v>323.11102813720703</v>
      </c>
      <c r="N167" s="3">
        <v>324.86740124511721</v>
      </c>
      <c r="O167" s="3">
        <v>323.11101892089846</v>
      </c>
      <c r="P167" s="3">
        <v>323.1110266113281</v>
      </c>
      <c r="Q167" s="3">
        <v>323.11102185058593</v>
      </c>
      <c r="R167" s="3">
        <v>325.32411145019529</v>
      </c>
      <c r="S167" s="3">
        <v>323.11102795410159</v>
      </c>
      <c r="T167" s="3">
        <v>323.11102111816405</v>
      </c>
      <c r="U167" s="3">
        <v>323.11102075195311</v>
      </c>
      <c r="V167" s="3">
        <v>323.11102209472654</v>
      </c>
      <c r="W167" s="3">
        <v>323.11102416992185</v>
      </c>
    </row>
  </sheetData>
  <pageMargins left="0.7" right="0.7" top="0.75" bottom="0.75" header="0.3" footer="0.3"/>
  <pageSetup scale="21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2039A-E93B-4C47-B35F-0F7BF4FF801D}">
  <sheetPr codeName="shCO2Cost">
    <pageSetUpPr fitToPage="1"/>
  </sheetPr>
  <dimension ref="A1:W167"/>
  <sheetViews>
    <sheetView tabSelected="1" zoomScaleNormal="100" workbookViewId="0">
      <pane xSplit="4" ySplit="5" topLeftCell="Q75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15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120</v>
      </c>
      <c r="B6" s="3" t="s">
        <v>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121</v>
      </c>
      <c r="B7" s="3" t="s">
        <v>6</v>
      </c>
      <c r="C7" s="3" t="s">
        <v>227</v>
      </c>
      <c r="D7" s="3" t="s">
        <v>227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3">
      <c r="A8" s="3" t="s">
        <v>229</v>
      </c>
      <c r="B8" s="3" t="s">
        <v>7</v>
      </c>
      <c r="C8" s="3" t="s">
        <v>227</v>
      </c>
      <c r="D8" s="3" t="s">
        <v>227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3">
      <c r="A9" s="3" t="s">
        <v>230</v>
      </c>
      <c r="B9" s="3" t="s">
        <v>4</v>
      </c>
      <c r="C9" s="3" t="s">
        <v>227</v>
      </c>
      <c r="D9" s="3" t="s">
        <v>227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231</v>
      </c>
      <c r="B10" s="3" t="s">
        <v>4</v>
      </c>
      <c r="C10" s="3" t="s">
        <v>227</v>
      </c>
      <c r="D10" s="3" t="s">
        <v>227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232</v>
      </c>
      <c r="B11" s="3" t="s">
        <v>5</v>
      </c>
      <c r="C11" s="3" t="s">
        <v>227</v>
      </c>
      <c r="D11" s="3" t="s">
        <v>227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233</v>
      </c>
      <c r="B12" s="3" t="s">
        <v>5</v>
      </c>
      <c r="C12" s="3" t="s">
        <v>227</v>
      </c>
      <c r="D12" s="3" t="s">
        <v>227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234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235</v>
      </c>
      <c r="B14" s="3" t="s">
        <v>5</v>
      </c>
      <c r="C14" s="3" t="s">
        <v>227</v>
      </c>
      <c r="D14" s="3" t="s">
        <v>227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236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237</v>
      </c>
      <c r="B16" s="3" t="s">
        <v>5</v>
      </c>
      <c r="C16" s="3" t="s">
        <v>227</v>
      </c>
      <c r="D16" s="3" t="s">
        <v>227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239</v>
      </c>
      <c r="B17" s="3" t="s">
        <v>5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240</v>
      </c>
      <c r="B18" s="3" t="s">
        <v>4</v>
      </c>
      <c r="C18" s="3" t="s">
        <v>227</v>
      </c>
      <c r="D18" s="3" t="s">
        <v>227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241</v>
      </c>
      <c r="B19" s="3" t="s">
        <v>4</v>
      </c>
      <c r="C19" s="3" t="s">
        <v>227</v>
      </c>
      <c r="D19" s="3" t="s">
        <v>227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242</v>
      </c>
      <c r="B20" s="3" t="s">
        <v>4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243</v>
      </c>
      <c r="B21" s="3" t="s">
        <v>4</v>
      </c>
      <c r="C21" s="3" t="s">
        <v>227</v>
      </c>
      <c r="D21" s="3" t="s">
        <v>227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122</v>
      </c>
      <c r="B22" s="3" t="s">
        <v>3</v>
      </c>
      <c r="C22" s="3" t="s">
        <v>227</v>
      </c>
      <c r="D22" s="3" t="s">
        <v>227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123</v>
      </c>
      <c r="B23" s="3" t="s">
        <v>3</v>
      </c>
      <c r="C23" s="3" t="s">
        <v>227</v>
      </c>
      <c r="D23" s="3" t="s">
        <v>227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3">
      <c r="A24" s="3" t="s">
        <v>244</v>
      </c>
      <c r="B24" s="3" t="s">
        <v>5</v>
      </c>
      <c r="C24" s="3" t="s">
        <v>227</v>
      </c>
      <c r="D24" s="3" t="s">
        <v>227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245</v>
      </c>
      <c r="B25" s="3" t="s">
        <v>5</v>
      </c>
      <c r="C25" s="3" t="s">
        <v>227</v>
      </c>
      <c r="D25" s="3" t="s">
        <v>227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246</v>
      </c>
      <c r="B26" s="3" t="s">
        <v>5</v>
      </c>
      <c r="C26" s="3" t="s">
        <v>227</v>
      </c>
      <c r="D26" s="3" t="s">
        <v>227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247</v>
      </c>
      <c r="B27" s="3" t="s">
        <v>5</v>
      </c>
      <c r="C27" s="3" t="s">
        <v>227</v>
      </c>
      <c r="D27" s="3" t="s">
        <v>227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248</v>
      </c>
      <c r="B28" s="3" t="s">
        <v>5</v>
      </c>
      <c r="C28" s="3" t="s">
        <v>227</v>
      </c>
      <c r="D28" s="3" t="s">
        <v>227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249</v>
      </c>
      <c r="B29" s="3" t="s">
        <v>5</v>
      </c>
      <c r="C29" s="3" t="s">
        <v>227</v>
      </c>
      <c r="D29" s="3" t="s">
        <v>227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250</v>
      </c>
      <c r="B30" s="3" t="s">
        <v>5</v>
      </c>
      <c r="C30" s="3" t="s">
        <v>227</v>
      </c>
      <c r="D30" s="3" t="s">
        <v>227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251</v>
      </c>
      <c r="B31" s="3" t="s">
        <v>5</v>
      </c>
      <c r="C31" s="3" t="s">
        <v>227</v>
      </c>
      <c r="D31" s="3" t="s">
        <v>227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252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221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224</v>
      </c>
      <c r="B34" s="3" t="s">
        <v>5</v>
      </c>
      <c r="C34" s="3" t="s">
        <v>227</v>
      </c>
      <c r="D34" s="3" t="s">
        <v>227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3">
      <c r="A35" s="3" t="s">
        <v>254</v>
      </c>
      <c r="B35" s="3" t="s">
        <v>4</v>
      </c>
      <c r="C35" s="3" t="s">
        <v>227</v>
      </c>
      <c r="D35" s="3" t="s">
        <v>227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3">
      <c r="A36" s="3" t="s">
        <v>255</v>
      </c>
      <c r="B36" s="3" t="s">
        <v>4</v>
      </c>
      <c r="C36" s="3" t="s">
        <v>227</v>
      </c>
      <c r="D36" s="3" t="s">
        <v>227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3">
      <c r="A37" s="3" t="s">
        <v>256</v>
      </c>
      <c r="B37" s="3" t="s">
        <v>4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3">
      <c r="A38" s="3" t="s">
        <v>257</v>
      </c>
      <c r="B38" s="3" t="s">
        <v>4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258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3">
      <c r="A40" s="3" t="s">
        <v>259</v>
      </c>
      <c r="B40" s="3" t="s">
        <v>5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260</v>
      </c>
      <c r="B41" s="3" t="s">
        <v>5</v>
      </c>
      <c r="C41" s="3" t="s">
        <v>227</v>
      </c>
      <c r="D41" s="3" t="s">
        <v>227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3">
      <c r="A42" s="3" t="s">
        <v>261</v>
      </c>
      <c r="B42" s="3" t="s">
        <v>5</v>
      </c>
      <c r="C42" s="3" t="s">
        <v>227</v>
      </c>
      <c r="D42" s="3" t="s">
        <v>227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3">
      <c r="A43" s="3" t="s">
        <v>262</v>
      </c>
      <c r="B43" s="3" t="s">
        <v>5</v>
      </c>
      <c r="C43" s="3" t="s">
        <v>227</v>
      </c>
      <c r="D43" s="3" t="s">
        <v>227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3">
      <c r="A44" s="3" t="s">
        <v>263</v>
      </c>
      <c r="B44" s="3" t="s">
        <v>5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264</v>
      </c>
      <c r="B45" s="3" t="s">
        <v>5</v>
      </c>
      <c r="C45" s="3" t="s">
        <v>227</v>
      </c>
      <c r="D45" s="3" t="s">
        <v>227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265</v>
      </c>
      <c r="B46" s="3" t="s">
        <v>5</v>
      </c>
      <c r="C46" s="3" t="s">
        <v>227</v>
      </c>
      <c r="D46" s="3" t="s">
        <v>227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266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267</v>
      </c>
      <c r="B48" s="3" t="s">
        <v>5</v>
      </c>
      <c r="C48" s="3" t="s">
        <v>227</v>
      </c>
      <c r="D48" s="3" t="s">
        <v>227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268</v>
      </c>
      <c r="B49" s="3" t="s">
        <v>5</v>
      </c>
      <c r="C49" s="3" t="s">
        <v>227</v>
      </c>
      <c r="D49" s="3" t="s">
        <v>227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3">
      <c r="A50" s="3" t="s">
        <v>269</v>
      </c>
      <c r="B50" s="3" t="s">
        <v>5</v>
      </c>
      <c r="C50" s="3" t="s">
        <v>227</v>
      </c>
      <c r="D50" s="3" t="s">
        <v>227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3">
      <c r="A51" s="3" t="s">
        <v>270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271</v>
      </c>
      <c r="B52" s="3" t="s">
        <v>5</v>
      </c>
      <c r="C52" s="3" t="s">
        <v>227</v>
      </c>
      <c r="D52" s="3" t="s">
        <v>227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273</v>
      </c>
      <c r="B53" s="3" t="s">
        <v>4</v>
      </c>
      <c r="C53" s="3" t="s">
        <v>227</v>
      </c>
      <c r="D53" s="3" t="s">
        <v>227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274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275</v>
      </c>
      <c r="B55" s="3" t="s">
        <v>5</v>
      </c>
      <c r="C55" s="3" t="s">
        <v>227</v>
      </c>
      <c r="D55" s="3" t="s">
        <v>227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276</v>
      </c>
      <c r="B56" s="3" t="s">
        <v>5</v>
      </c>
      <c r="C56" s="3" t="s">
        <v>227</v>
      </c>
      <c r="D56" s="3" t="s">
        <v>227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277</v>
      </c>
      <c r="B57" s="3" t="s">
        <v>5</v>
      </c>
      <c r="C57" s="3" t="s">
        <v>227</v>
      </c>
      <c r="D57" s="3" t="s">
        <v>227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278</v>
      </c>
      <c r="B58" s="3" t="s">
        <v>4</v>
      </c>
      <c r="C58" s="3" t="s">
        <v>227</v>
      </c>
      <c r="D58" s="3" t="s">
        <v>227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331</v>
      </c>
      <c r="B59" s="3" t="s">
        <v>4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279</v>
      </c>
      <c r="B60" s="3" t="s">
        <v>4</v>
      </c>
      <c r="C60" s="3" t="s">
        <v>227</v>
      </c>
      <c r="D60" s="3" t="s">
        <v>227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280</v>
      </c>
      <c r="B61" s="3" t="s">
        <v>4</v>
      </c>
      <c r="C61" s="3" t="s">
        <v>227</v>
      </c>
      <c r="D61" s="3" t="s">
        <v>227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281</v>
      </c>
      <c r="B62" s="3" t="s">
        <v>4</v>
      </c>
      <c r="C62" s="3" t="s">
        <v>227</v>
      </c>
      <c r="D62" s="3" t="s">
        <v>227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124</v>
      </c>
      <c r="B63" s="3" t="s">
        <v>4</v>
      </c>
      <c r="C63" s="3" t="s">
        <v>227</v>
      </c>
      <c r="D63" s="3" t="s">
        <v>227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125</v>
      </c>
      <c r="B64" s="3" t="s">
        <v>4</v>
      </c>
      <c r="C64" s="3" t="s">
        <v>227</v>
      </c>
      <c r="D64" s="3" t="s">
        <v>227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282</v>
      </c>
      <c r="B65" s="3" t="s">
        <v>7</v>
      </c>
      <c r="C65" s="3" t="s">
        <v>227</v>
      </c>
      <c r="D65" s="3" t="s">
        <v>227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283</v>
      </c>
      <c r="B66" s="3" t="s">
        <v>7</v>
      </c>
      <c r="C66" s="3" t="s">
        <v>227</v>
      </c>
      <c r="D66" s="3" t="s">
        <v>227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284</v>
      </c>
      <c r="B67" s="3" t="s">
        <v>5</v>
      </c>
      <c r="C67" s="3" t="s">
        <v>227</v>
      </c>
      <c r="D67" s="3" t="s">
        <v>227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285</v>
      </c>
      <c r="B68" s="3" t="s">
        <v>5</v>
      </c>
      <c r="C68" s="3" t="s">
        <v>227</v>
      </c>
      <c r="D68" s="3" t="s">
        <v>227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286</v>
      </c>
      <c r="B69" s="3" t="s">
        <v>5</v>
      </c>
      <c r="C69" s="3" t="s">
        <v>227</v>
      </c>
      <c r="D69" s="3" t="s">
        <v>227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303</v>
      </c>
      <c r="B70" s="3" t="s">
        <v>5</v>
      </c>
      <c r="C70" s="3" t="s">
        <v>227</v>
      </c>
      <c r="D70" s="3" t="s">
        <v>227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3">
      <c r="A71" s="3" t="s">
        <v>304</v>
      </c>
      <c r="B71" s="3" t="s">
        <v>5</v>
      </c>
      <c r="C71" s="3" t="s">
        <v>227</v>
      </c>
      <c r="D71" s="3" t="s">
        <v>227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3">
      <c r="A72" s="3" t="s">
        <v>305</v>
      </c>
      <c r="B72" s="3" t="s">
        <v>5</v>
      </c>
      <c r="C72" s="3" t="s">
        <v>227</v>
      </c>
      <c r="D72" s="3" t="s">
        <v>227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3">
      <c r="A73" s="3" t="s">
        <v>306</v>
      </c>
      <c r="B73" s="3" t="s">
        <v>4</v>
      </c>
      <c r="C73" s="3" t="s">
        <v>227</v>
      </c>
      <c r="D73" s="3" t="s">
        <v>227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3">
      <c r="A74" s="10" t="s">
        <v>307</v>
      </c>
      <c r="B74" s="10" t="s">
        <v>5</v>
      </c>
      <c r="C74" s="10" t="s">
        <v>227</v>
      </c>
      <c r="D74" s="10" t="s">
        <v>227</v>
      </c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0"/>
      <c r="S74" s="10"/>
      <c r="T74" s="10"/>
      <c r="U74" s="10"/>
      <c r="V74" s="10"/>
      <c r="W74" s="10"/>
    </row>
    <row r="75" spans="1:23" x14ac:dyDescent="0.3">
      <c r="A75" t="s">
        <v>13</v>
      </c>
      <c r="E75" s="3">
        <f t="shared" ref="E75:W75" si="0">SUM(E6:E74)</f>
        <v>0</v>
      </c>
      <c r="F75" s="3">
        <f t="shared" si="0"/>
        <v>0</v>
      </c>
      <c r="G75" s="3">
        <f t="shared" si="0"/>
        <v>0</v>
      </c>
      <c r="H75" s="3">
        <f t="shared" si="0"/>
        <v>0</v>
      </c>
      <c r="I75" s="3">
        <f t="shared" si="0"/>
        <v>0</v>
      </c>
      <c r="J75" s="3">
        <f t="shared" si="0"/>
        <v>0</v>
      </c>
      <c r="K75" s="3">
        <f t="shared" si="0"/>
        <v>0</v>
      </c>
      <c r="L75" s="3">
        <f t="shared" si="0"/>
        <v>0</v>
      </c>
      <c r="M75" s="3">
        <f t="shared" si="0"/>
        <v>0</v>
      </c>
      <c r="N75" s="3">
        <f t="shared" si="0"/>
        <v>0</v>
      </c>
      <c r="O75" s="3">
        <f t="shared" si="0"/>
        <v>0</v>
      </c>
      <c r="P75" s="3">
        <f t="shared" si="0"/>
        <v>0</v>
      </c>
      <c r="Q75" s="3">
        <f t="shared" si="0"/>
        <v>0</v>
      </c>
      <c r="R75" s="3">
        <f t="shared" si="0"/>
        <v>0</v>
      </c>
      <c r="S75" s="3">
        <f t="shared" si="0"/>
        <v>0</v>
      </c>
      <c r="T75" s="3">
        <f t="shared" si="0"/>
        <v>0</v>
      </c>
      <c r="U75" s="3">
        <f t="shared" si="0"/>
        <v>0</v>
      </c>
      <c r="V75" s="3">
        <f t="shared" si="0"/>
        <v>0</v>
      </c>
      <c r="W75" s="3">
        <f t="shared" si="0"/>
        <v>0</v>
      </c>
    </row>
    <row r="78" spans="1:23" x14ac:dyDescent="0.3">
      <c r="A78" s="2" t="s">
        <v>206</v>
      </c>
    </row>
    <row r="79" spans="1:23" x14ac:dyDescent="0.3">
      <c r="A79" s="2" t="s">
        <v>0</v>
      </c>
      <c r="B79" s="2" t="s">
        <v>2</v>
      </c>
      <c r="C79" s="2" t="s">
        <v>100</v>
      </c>
      <c r="D79" s="8" t="s">
        <v>1</v>
      </c>
      <c r="E79" s="8">
        <v>2023</v>
      </c>
      <c r="F79" s="8">
        <v>2024</v>
      </c>
      <c r="G79" s="8">
        <v>2025</v>
      </c>
      <c r="H79" s="8">
        <v>2026</v>
      </c>
      <c r="I79" s="8">
        <v>2027</v>
      </c>
      <c r="J79" s="8">
        <v>2028</v>
      </c>
      <c r="K79" s="8">
        <v>2029</v>
      </c>
      <c r="L79" s="8">
        <v>2030</v>
      </c>
      <c r="M79" s="8">
        <v>2031</v>
      </c>
      <c r="N79" s="8">
        <v>2032</v>
      </c>
      <c r="O79" s="8">
        <v>2033</v>
      </c>
      <c r="P79" s="8">
        <v>2034</v>
      </c>
      <c r="Q79" s="8">
        <v>2035</v>
      </c>
      <c r="R79" s="8">
        <v>2036</v>
      </c>
      <c r="S79" s="8">
        <v>2037</v>
      </c>
      <c r="T79" s="8">
        <v>2038</v>
      </c>
      <c r="U79" s="8">
        <v>2039</v>
      </c>
      <c r="V79" s="8">
        <v>2040</v>
      </c>
      <c r="W79" s="8">
        <v>2041</v>
      </c>
    </row>
    <row r="80" spans="1:23" x14ac:dyDescent="0.3">
      <c r="A80" s="3" t="s">
        <v>13</v>
      </c>
      <c r="B80" s="3" t="s">
        <v>3</v>
      </c>
      <c r="C80" s="3" t="s">
        <v>227</v>
      </c>
      <c r="D80" s="3" t="s">
        <v>227</v>
      </c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</row>
    <row r="81" spans="1:23" x14ac:dyDescent="0.3">
      <c r="A81" s="3" t="s">
        <v>13</v>
      </c>
      <c r="B81" s="3" t="s">
        <v>4</v>
      </c>
      <c r="C81" s="3" t="s">
        <v>227</v>
      </c>
      <c r="D81" s="3" t="s">
        <v>227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3">
      <c r="A82" s="3" t="s">
        <v>13</v>
      </c>
      <c r="B82" s="3" t="s">
        <v>5</v>
      </c>
      <c r="C82" s="3" t="s">
        <v>227</v>
      </c>
      <c r="D82" s="3" t="s">
        <v>227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3">
      <c r="A83" s="3" t="s">
        <v>13</v>
      </c>
      <c r="B83" s="3" t="s">
        <v>6</v>
      </c>
      <c r="C83" s="3" t="s">
        <v>227</v>
      </c>
      <c r="D83" s="3" t="s">
        <v>227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3">
      <c r="A84" s="3" t="s">
        <v>13</v>
      </c>
      <c r="B84" s="3" t="s">
        <v>7</v>
      </c>
      <c r="C84" s="3" t="s">
        <v>227</v>
      </c>
      <c r="D84" s="3" t="s">
        <v>227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7" spans="1:23" x14ac:dyDescent="0.3">
      <c r="A87" s="20" t="s">
        <v>345</v>
      </c>
    </row>
    <row r="88" spans="1:23" x14ac:dyDescent="0.3">
      <c r="A88" s="2" t="s">
        <v>0</v>
      </c>
      <c r="B88" s="2" t="s">
        <v>2</v>
      </c>
      <c r="C88" s="2" t="s">
        <v>100</v>
      </c>
      <c r="D88" s="8" t="s">
        <v>1</v>
      </c>
      <c r="E88" s="8">
        <v>2023</v>
      </c>
      <c r="F88" s="8">
        <v>2024</v>
      </c>
      <c r="G88" s="8">
        <v>2025</v>
      </c>
      <c r="H88" s="8">
        <v>2026</v>
      </c>
      <c r="I88" s="8">
        <v>2027</v>
      </c>
      <c r="J88" s="8">
        <v>2028</v>
      </c>
      <c r="K88" s="8">
        <v>2029</v>
      </c>
      <c r="L88" s="8">
        <v>2030</v>
      </c>
      <c r="M88" s="8">
        <v>2031</v>
      </c>
      <c r="N88" s="8">
        <v>2032</v>
      </c>
      <c r="O88" s="8">
        <v>2033</v>
      </c>
      <c r="P88" s="8">
        <v>2034</v>
      </c>
      <c r="Q88" s="8">
        <v>2035</v>
      </c>
      <c r="R88" s="8">
        <v>2036</v>
      </c>
      <c r="S88" s="8">
        <v>2037</v>
      </c>
      <c r="T88" s="8">
        <v>2038</v>
      </c>
      <c r="U88" s="8">
        <v>2039</v>
      </c>
      <c r="V88" s="8">
        <v>2040</v>
      </c>
      <c r="W88" s="8">
        <v>2041</v>
      </c>
    </row>
    <row r="89" spans="1:23" x14ac:dyDescent="0.3">
      <c r="A89" s="3" t="s">
        <v>120</v>
      </c>
      <c r="B89" s="3" t="s">
        <v>6</v>
      </c>
      <c r="C89" s="3" t="s">
        <v>227</v>
      </c>
      <c r="D89" s="3" t="s">
        <v>227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121</v>
      </c>
      <c r="B90" s="3" t="s">
        <v>6</v>
      </c>
      <c r="C90" s="3" t="s">
        <v>227</v>
      </c>
      <c r="D90" s="3" t="s">
        <v>227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229</v>
      </c>
      <c r="B91" s="3" t="s">
        <v>7</v>
      </c>
      <c r="C91" s="3" t="s">
        <v>227</v>
      </c>
      <c r="D91" s="3" t="s">
        <v>227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230</v>
      </c>
      <c r="B92" s="3" t="s">
        <v>4</v>
      </c>
      <c r="C92" s="3" t="s">
        <v>227</v>
      </c>
      <c r="D92" s="3" t="s">
        <v>227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231</v>
      </c>
      <c r="B93" s="3" t="s">
        <v>4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232</v>
      </c>
      <c r="B94" s="3" t="s">
        <v>5</v>
      </c>
      <c r="C94" s="3" t="s">
        <v>227</v>
      </c>
      <c r="D94" s="3" t="s">
        <v>227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233</v>
      </c>
      <c r="B95" s="3" t="s">
        <v>5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234</v>
      </c>
      <c r="B96" s="3" t="s">
        <v>5</v>
      </c>
      <c r="C96" s="3" t="s">
        <v>227</v>
      </c>
      <c r="D96" s="3" t="s">
        <v>227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235</v>
      </c>
      <c r="B97" s="3" t="s">
        <v>5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236</v>
      </c>
      <c r="B98" s="3" t="s">
        <v>5</v>
      </c>
      <c r="C98" s="3" t="s">
        <v>227</v>
      </c>
      <c r="D98" s="3" t="s">
        <v>227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237</v>
      </c>
      <c r="B99" s="3" t="s">
        <v>5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239</v>
      </c>
      <c r="B100" s="3" t="s">
        <v>5</v>
      </c>
      <c r="C100" s="3" t="s">
        <v>227</v>
      </c>
      <c r="D100" s="3" t="s">
        <v>227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240</v>
      </c>
      <c r="B101" s="3" t="s">
        <v>4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241</v>
      </c>
      <c r="B102" s="3" t="s">
        <v>4</v>
      </c>
      <c r="C102" s="3" t="s">
        <v>227</v>
      </c>
      <c r="D102" s="3" t="s">
        <v>227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242</v>
      </c>
      <c r="B103" s="3" t="s">
        <v>4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243</v>
      </c>
      <c r="B104" s="3" t="s">
        <v>4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122</v>
      </c>
      <c r="B105" s="3" t="s">
        <v>3</v>
      </c>
      <c r="C105" s="3" t="s">
        <v>227</v>
      </c>
      <c r="D105" s="3" t="s">
        <v>227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123</v>
      </c>
      <c r="B106" s="3" t="s">
        <v>3</v>
      </c>
      <c r="C106" s="3" t="s">
        <v>227</v>
      </c>
      <c r="D106" s="3" t="s">
        <v>227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244</v>
      </c>
      <c r="B107" s="3" t="s">
        <v>5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245</v>
      </c>
      <c r="B108" s="3" t="s">
        <v>5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246</v>
      </c>
      <c r="B109" s="3" t="s">
        <v>5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247</v>
      </c>
      <c r="B110" s="3" t="s">
        <v>5</v>
      </c>
      <c r="C110" s="3" t="s">
        <v>227</v>
      </c>
      <c r="D110" s="3" t="s">
        <v>227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248</v>
      </c>
      <c r="B111" s="3" t="s">
        <v>5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249</v>
      </c>
      <c r="B112" s="3" t="s">
        <v>5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3">
      <c r="A113" s="3" t="s">
        <v>250</v>
      </c>
      <c r="B113" s="3" t="s">
        <v>5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251</v>
      </c>
      <c r="B114" s="3" t="s">
        <v>5</v>
      </c>
      <c r="C114" s="3" t="s">
        <v>227</v>
      </c>
      <c r="D114" s="3" t="s">
        <v>227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252</v>
      </c>
      <c r="B115" s="3" t="s">
        <v>5</v>
      </c>
      <c r="C115" s="3" t="s">
        <v>227</v>
      </c>
      <c r="D115" s="3" t="s">
        <v>227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221</v>
      </c>
      <c r="B116" s="3" t="s">
        <v>5</v>
      </c>
      <c r="C116" s="3" t="s">
        <v>227</v>
      </c>
      <c r="D116" s="3" t="s">
        <v>227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224</v>
      </c>
      <c r="B117" s="3" t="s">
        <v>5</v>
      </c>
      <c r="C117" s="3" t="s">
        <v>227</v>
      </c>
      <c r="D117" s="3" t="s">
        <v>227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3">
      <c r="A118" s="3" t="s">
        <v>254</v>
      </c>
      <c r="B118" s="3" t="s">
        <v>4</v>
      </c>
      <c r="C118" s="3" t="s">
        <v>227</v>
      </c>
      <c r="D118" s="3" t="s">
        <v>227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255</v>
      </c>
      <c r="B119" s="3" t="s">
        <v>4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3" t="s">
        <v>256</v>
      </c>
      <c r="B120" s="3" t="s">
        <v>4</v>
      </c>
      <c r="C120" s="3" t="s">
        <v>227</v>
      </c>
      <c r="D120" s="3" t="s">
        <v>227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x14ac:dyDescent="0.3">
      <c r="A121" s="3" t="s">
        <v>257</v>
      </c>
      <c r="B121" s="3" t="s">
        <v>4</v>
      </c>
      <c r="C121" s="3" t="s">
        <v>227</v>
      </c>
      <c r="D121" s="3" t="s">
        <v>227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x14ac:dyDescent="0.3">
      <c r="A122" s="3" t="s">
        <v>258</v>
      </c>
      <c r="B122" s="3" t="s">
        <v>5</v>
      </c>
      <c r="C122" s="3" t="s">
        <v>227</v>
      </c>
      <c r="D122" s="3" t="s">
        <v>227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x14ac:dyDescent="0.3">
      <c r="A123" s="3" t="s">
        <v>259</v>
      </c>
      <c r="B123" s="3" t="s">
        <v>5</v>
      </c>
      <c r="C123" s="3" t="s">
        <v>227</v>
      </c>
      <c r="D123" s="3" t="s">
        <v>227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x14ac:dyDescent="0.3">
      <c r="A124" s="3" t="s">
        <v>260</v>
      </c>
      <c r="B124" s="3" t="s">
        <v>5</v>
      </c>
      <c r="C124" s="3" t="s">
        <v>227</v>
      </c>
      <c r="D124" s="3" t="s">
        <v>227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x14ac:dyDescent="0.3">
      <c r="A125" s="3" t="s">
        <v>261</v>
      </c>
      <c r="B125" s="3" t="s">
        <v>5</v>
      </c>
      <c r="C125" s="3" t="s">
        <v>227</v>
      </c>
      <c r="D125" s="3" t="s">
        <v>227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x14ac:dyDescent="0.3">
      <c r="A126" s="3" t="s">
        <v>262</v>
      </c>
      <c r="B126" s="3" t="s">
        <v>5</v>
      </c>
      <c r="C126" s="3" t="s">
        <v>227</v>
      </c>
      <c r="D126" s="3" t="s">
        <v>227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263</v>
      </c>
      <c r="B127" s="3" t="s">
        <v>5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264</v>
      </c>
      <c r="B128" s="3" t="s">
        <v>5</v>
      </c>
      <c r="C128" s="3" t="s">
        <v>227</v>
      </c>
      <c r="D128" s="3" t="s">
        <v>227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265</v>
      </c>
      <c r="B129" s="3" t="s">
        <v>5</v>
      </c>
      <c r="C129" s="3" t="s">
        <v>227</v>
      </c>
      <c r="D129" s="3" t="s">
        <v>227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266</v>
      </c>
      <c r="B130" s="3" t="s">
        <v>5</v>
      </c>
      <c r="C130" s="3" t="s">
        <v>227</v>
      </c>
      <c r="D130" s="3" t="s">
        <v>227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267</v>
      </c>
      <c r="B131" s="3" t="s">
        <v>5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268</v>
      </c>
      <c r="B132" s="3" t="s">
        <v>5</v>
      </c>
      <c r="C132" s="3" t="s">
        <v>227</v>
      </c>
      <c r="D132" s="3" t="s">
        <v>227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269</v>
      </c>
      <c r="B133" s="3" t="s">
        <v>5</v>
      </c>
      <c r="C133" s="3" t="s">
        <v>227</v>
      </c>
      <c r="D133" s="3" t="s">
        <v>227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270</v>
      </c>
      <c r="B134" s="3" t="s">
        <v>5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3">
      <c r="A135" s="3" t="s">
        <v>271</v>
      </c>
      <c r="B135" s="3" t="s">
        <v>5</v>
      </c>
      <c r="C135" s="3" t="s">
        <v>227</v>
      </c>
      <c r="D135" s="3" t="s">
        <v>227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x14ac:dyDescent="0.3">
      <c r="A136" s="3" t="s">
        <v>273</v>
      </c>
      <c r="B136" s="3" t="s">
        <v>4</v>
      </c>
      <c r="C136" s="3" t="s">
        <v>227</v>
      </c>
      <c r="D136" s="3" t="s">
        <v>227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x14ac:dyDescent="0.3">
      <c r="A137" s="3" t="s">
        <v>274</v>
      </c>
      <c r="B137" s="3" t="s">
        <v>5</v>
      </c>
      <c r="C137" s="3" t="s">
        <v>227</v>
      </c>
      <c r="D137" s="3" t="s">
        <v>227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3">
      <c r="A138" s="3" t="s">
        <v>275</v>
      </c>
      <c r="B138" s="3" t="s">
        <v>5</v>
      </c>
      <c r="C138" s="3" t="s">
        <v>227</v>
      </c>
      <c r="D138" s="3" t="s">
        <v>227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3">
      <c r="A139" s="3" t="s">
        <v>276</v>
      </c>
      <c r="B139" s="3" t="s">
        <v>5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277</v>
      </c>
      <c r="B140" s="3" t="s">
        <v>5</v>
      </c>
      <c r="C140" s="3" t="s">
        <v>227</v>
      </c>
      <c r="D140" s="3" t="s">
        <v>227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278</v>
      </c>
      <c r="B141" s="3" t="s">
        <v>4</v>
      </c>
      <c r="C141" s="3" t="s">
        <v>227</v>
      </c>
      <c r="D141" s="3" t="s">
        <v>227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331</v>
      </c>
      <c r="B142" s="3" t="s">
        <v>4</v>
      </c>
      <c r="C142" s="3" t="s">
        <v>227</v>
      </c>
      <c r="D142" s="3" t="s">
        <v>227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279</v>
      </c>
      <c r="B143" s="3" t="s">
        <v>4</v>
      </c>
      <c r="C143" s="3" t="s">
        <v>227</v>
      </c>
      <c r="D143" s="3" t="s">
        <v>227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3">
      <c r="A144" s="3" t="s">
        <v>280</v>
      </c>
      <c r="B144" s="3" t="s">
        <v>4</v>
      </c>
      <c r="C144" s="3" t="s">
        <v>227</v>
      </c>
      <c r="D144" s="3" t="s">
        <v>227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x14ac:dyDescent="0.3">
      <c r="A145" s="3" t="s">
        <v>281</v>
      </c>
      <c r="B145" s="3" t="s">
        <v>4</v>
      </c>
      <c r="C145" s="3" t="s">
        <v>227</v>
      </c>
      <c r="D145" s="3" t="s">
        <v>227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3">
      <c r="A146" s="3" t="s">
        <v>124</v>
      </c>
      <c r="B146" s="3" t="s">
        <v>4</v>
      </c>
      <c r="C146" s="3" t="s">
        <v>227</v>
      </c>
      <c r="D146" s="3" t="s">
        <v>227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125</v>
      </c>
      <c r="B147" s="3" t="s">
        <v>4</v>
      </c>
      <c r="C147" s="3" t="s">
        <v>227</v>
      </c>
      <c r="D147" s="3" t="s">
        <v>227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282</v>
      </c>
      <c r="B148" s="3" t="s">
        <v>7</v>
      </c>
      <c r="C148" s="3" t="s">
        <v>227</v>
      </c>
      <c r="D148" s="3" t="s">
        <v>227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283</v>
      </c>
      <c r="B149" s="3" t="s">
        <v>7</v>
      </c>
      <c r="C149" s="3" t="s">
        <v>227</v>
      </c>
      <c r="D149" s="3" t="s">
        <v>227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284</v>
      </c>
      <c r="B150" s="3" t="s">
        <v>5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285</v>
      </c>
      <c r="B151" s="3" t="s">
        <v>5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286</v>
      </c>
      <c r="B152" s="3" t="s">
        <v>5</v>
      </c>
      <c r="C152" s="3" t="s">
        <v>227</v>
      </c>
      <c r="D152" s="3" t="s">
        <v>227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303</v>
      </c>
      <c r="B153" s="3" t="s">
        <v>5</v>
      </c>
      <c r="C153" s="3" t="s">
        <v>227</v>
      </c>
      <c r="D153" s="3" t="s">
        <v>227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304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305</v>
      </c>
      <c r="B155" s="3" t="s">
        <v>5</v>
      </c>
      <c r="C155" s="3" t="s">
        <v>227</v>
      </c>
      <c r="D155" s="3" t="s">
        <v>227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306</v>
      </c>
      <c r="B156" s="3" t="s">
        <v>4</v>
      </c>
      <c r="C156" s="3" t="s">
        <v>227</v>
      </c>
      <c r="D156" s="3" t="s">
        <v>227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7" spans="1:23" x14ac:dyDescent="0.3">
      <c r="A157" s="10" t="s">
        <v>307</v>
      </c>
      <c r="B157" s="10" t="s">
        <v>5</v>
      </c>
      <c r="C157" s="10" t="s">
        <v>227</v>
      </c>
      <c r="D157" s="10" t="s">
        <v>227</v>
      </c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0"/>
      <c r="S157" s="10"/>
      <c r="T157" s="10"/>
      <c r="U157" s="10"/>
      <c r="V157" s="10"/>
      <c r="W157" s="10"/>
    </row>
    <row r="158" spans="1:23" x14ac:dyDescent="0.3">
      <c r="A158" t="s">
        <v>13</v>
      </c>
      <c r="E158" s="3">
        <f t="shared" ref="E158:W158" si="1">SUM(E89:E157)</f>
        <v>0</v>
      </c>
      <c r="F158" s="3">
        <f t="shared" si="1"/>
        <v>0</v>
      </c>
      <c r="G158" s="3">
        <f t="shared" si="1"/>
        <v>0</v>
      </c>
      <c r="H158" s="3">
        <f t="shared" si="1"/>
        <v>0</v>
      </c>
      <c r="I158" s="3">
        <f t="shared" si="1"/>
        <v>0</v>
      </c>
      <c r="J158" s="3">
        <f t="shared" si="1"/>
        <v>0</v>
      </c>
      <c r="K158" s="3">
        <f t="shared" si="1"/>
        <v>0</v>
      </c>
      <c r="L158" s="3">
        <f t="shared" si="1"/>
        <v>0</v>
      </c>
      <c r="M158" s="3">
        <f t="shared" si="1"/>
        <v>0</v>
      </c>
      <c r="N158" s="3">
        <f t="shared" si="1"/>
        <v>0</v>
      </c>
      <c r="O158" s="3">
        <f t="shared" si="1"/>
        <v>0</v>
      </c>
      <c r="P158" s="3">
        <f t="shared" si="1"/>
        <v>0</v>
      </c>
      <c r="Q158" s="3">
        <f t="shared" si="1"/>
        <v>0</v>
      </c>
      <c r="R158" s="3">
        <f t="shared" si="1"/>
        <v>0</v>
      </c>
      <c r="S158" s="3">
        <f t="shared" si="1"/>
        <v>0</v>
      </c>
      <c r="T158" s="3">
        <f t="shared" si="1"/>
        <v>0</v>
      </c>
      <c r="U158" s="3">
        <f t="shared" si="1"/>
        <v>0</v>
      </c>
      <c r="V158" s="3">
        <f t="shared" si="1"/>
        <v>0</v>
      </c>
      <c r="W158" s="3">
        <f t="shared" si="1"/>
        <v>0</v>
      </c>
    </row>
    <row r="161" spans="1:23" x14ac:dyDescent="0.3">
      <c r="A161" s="2" t="s">
        <v>206</v>
      </c>
    </row>
    <row r="162" spans="1:23" x14ac:dyDescent="0.3">
      <c r="A162" s="2" t="s">
        <v>0</v>
      </c>
      <c r="B162" s="2" t="s">
        <v>2</v>
      </c>
      <c r="C162" s="2" t="s">
        <v>100</v>
      </c>
      <c r="D162" s="8" t="s">
        <v>1</v>
      </c>
      <c r="E162" s="8">
        <v>2023</v>
      </c>
      <c r="F162" s="8">
        <v>2024</v>
      </c>
      <c r="G162" s="8">
        <v>2025</v>
      </c>
      <c r="H162" s="8">
        <v>2026</v>
      </c>
      <c r="I162" s="8">
        <v>2027</v>
      </c>
      <c r="J162" s="8">
        <v>2028</v>
      </c>
      <c r="K162" s="8">
        <v>2029</v>
      </c>
      <c r="L162" s="8">
        <v>2030</v>
      </c>
      <c r="M162" s="8">
        <v>2031</v>
      </c>
      <c r="N162" s="8">
        <v>2032</v>
      </c>
      <c r="O162" s="8">
        <v>2033</v>
      </c>
      <c r="P162" s="8">
        <v>2034</v>
      </c>
      <c r="Q162" s="8">
        <v>2035</v>
      </c>
      <c r="R162" s="8">
        <v>2036</v>
      </c>
      <c r="S162" s="8">
        <v>2037</v>
      </c>
      <c r="T162" s="8">
        <v>2038</v>
      </c>
      <c r="U162" s="8">
        <v>2039</v>
      </c>
      <c r="V162" s="8">
        <v>2040</v>
      </c>
      <c r="W162" s="8">
        <v>2041</v>
      </c>
    </row>
    <row r="163" spans="1:23" x14ac:dyDescent="0.3">
      <c r="A163" s="3" t="s">
        <v>13</v>
      </c>
      <c r="B163" s="3" t="s">
        <v>3</v>
      </c>
      <c r="C163" s="3" t="s">
        <v>227</v>
      </c>
      <c r="D163" s="3" t="s">
        <v>227</v>
      </c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13</v>
      </c>
      <c r="B164" s="3" t="s">
        <v>4</v>
      </c>
      <c r="C164" s="3" t="s">
        <v>227</v>
      </c>
      <c r="D164" s="3" t="s">
        <v>227</v>
      </c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13</v>
      </c>
      <c r="B165" s="3" t="s">
        <v>5</v>
      </c>
      <c r="C165" s="3" t="s">
        <v>227</v>
      </c>
      <c r="D165" s="3" t="s">
        <v>227</v>
      </c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13</v>
      </c>
      <c r="B166" s="3" t="s">
        <v>6</v>
      </c>
      <c r="C166" s="3" t="s">
        <v>227</v>
      </c>
      <c r="D166" s="3" t="s">
        <v>227</v>
      </c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13</v>
      </c>
      <c r="B167" s="3" t="s">
        <v>7</v>
      </c>
      <c r="C167" s="3" t="s">
        <v>227</v>
      </c>
      <c r="D167" s="3" t="s">
        <v>227</v>
      </c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</sheetData>
  <pageMargins left="0.7" right="0.7" top="0.75" bottom="0.75" header="0.3" footer="0.3"/>
  <pageSetup scale="21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A4739-FFB4-46D0-B4C6-808645FADF94}">
  <sheetPr codeName="shCO2Allow">
    <pageSetUpPr fitToPage="1"/>
  </sheetPr>
  <dimension ref="A1:W165"/>
  <sheetViews>
    <sheetView tabSelected="1" zoomScaleNormal="100" workbookViewId="0">
      <pane xSplit="4" ySplit="5" topLeftCell="Q75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112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120</v>
      </c>
      <c r="B6" s="3" t="s">
        <v>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121</v>
      </c>
      <c r="B7" s="3" t="s">
        <v>6</v>
      </c>
      <c r="C7" s="3" t="s">
        <v>227</v>
      </c>
      <c r="D7" s="3" t="s">
        <v>227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3">
      <c r="A8" s="3" t="s">
        <v>229</v>
      </c>
      <c r="B8" s="3" t="s">
        <v>7</v>
      </c>
      <c r="C8" s="3" t="s">
        <v>227</v>
      </c>
      <c r="D8" s="3" t="s">
        <v>227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3">
      <c r="A9" s="3" t="s">
        <v>230</v>
      </c>
      <c r="B9" s="3" t="s">
        <v>4</v>
      </c>
      <c r="C9" s="3" t="s">
        <v>227</v>
      </c>
      <c r="D9" s="3" t="s">
        <v>227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231</v>
      </c>
      <c r="B10" s="3" t="s">
        <v>4</v>
      </c>
      <c r="C10" s="3" t="s">
        <v>227</v>
      </c>
      <c r="D10" s="3" t="s">
        <v>227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232</v>
      </c>
      <c r="B11" s="3" t="s">
        <v>5</v>
      </c>
      <c r="C11" s="3" t="s">
        <v>227</v>
      </c>
      <c r="D11" s="3" t="s">
        <v>227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233</v>
      </c>
      <c r="B12" s="3" t="s">
        <v>5</v>
      </c>
      <c r="C12" s="3" t="s">
        <v>227</v>
      </c>
      <c r="D12" s="3" t="s">
        <v>227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234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235</v>
      </c>
      <c r="B14" s="3" t="s">
        <v>5</v>
      </c>
      <c r="C14" s="3" t="s">
        <v>227</v>
      </c>
      <c r="D14" s="3" t="s">
        <v>227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236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237</v>
      </c>
      <c r="B16" s="3" t="s">
        <v>5</v>
      </c>
      <c r="C16" s="3" t="s">
        <v>227</v>
      </c>
      <c r="D16" s="3" t="s">
        <v>227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239</v>
      </c>
      <c r="B17" s="3" t="s">
        <v>5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240</v>
      </c>
      <c r="B18" s="3" t="s">
        <v>4</v>
      </c>
      <c r="C18" s="3" t="s">
        <v>227</v>
      </c>
      <c r="D18" s="3" t="s">
        <v>227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241</v>
      </c>
      <c r="B19" s="3" t="s">
        <v>4</v>
      </c>
      <c r="C19" s="3" t="s">
        <v>227</v>
      </c>
      <c r="D19" s="3" t="s">
        <v>227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242</v>
      </c>
      <c r="B20" s="3" t="s">
        <v>4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243</v>
      </c>
      <c r="B21" s="3" t="s">
        <v>4</v>
      </c>
      <c r="C21" s="3" t="s">
        <v>227</v>
      </c>
      <c r="D21" s="3" t="s">
        <v>227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122</v>
      </c>
      <c r="B22" s="3" t="s">
        <v>3</v>
      </c>
      <c r="C22" s="3" t="s">
        <v>227</v>
      </c>
      <c r="D22" s="3" t="s">
        <v>227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123</v>
      </c>
      <c r="B23" s="3" t="s">
        <v>3</v>
      </c>
      <c r="C23" s="3" t="s">
        <v>227</v>
      </c>
      <c r="D23" s="3" t="s">
        <v>227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3">
      <c r="A24" s="3" t="s">
        <v>244</v>
      </c>
      <c r="B24" s="3" t="s">
        <v>5</v>
      </c>
      <c r="C24" s="3" t="s">
        <v>227</v>
      </c>
      <c r="D24" s="3" t="s">
        <v>227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245</v>
      </c>
      <c r="B25" s="3" t="s">
        <v>5</v>
      </c>
      <c r="C25" s="3" t="s">
        <v>227</v>
      </c>
      <c r="D25" s="3" t="s">
        <v>227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246</v>
      </c>
      <c r="B26" s="3" t="s">
        <v>5</v>
      </c>
      <c r="C26" s="3" t="s">
        <v>227</v>
      </c>
      <c r="D26" s="3" t="s">
        <v>227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247</v>
      </c>
      <c r="B27" s="3" t="s">
        <v>5</v>
      </c>
      <c r="C27" s="3" t="s">
        <v>227</v>
      </c>
      <c r="D27" s="3" t="s">
        <v>227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248</v>
      </c>
      <c r="B28" s="3" t="s">
        <v>5</v>
      </c>
      <c r="C28" s="3" t="s">
        <v>227</v>
      </c>
      <c r="D28" s="3" t="s">
        <v>227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249</v>
      </c>
      <c r="B29" s="3" t="s">
        <v>5</v>
      </c>
      <c r="C29" s="3" t="s">
        <v>227</v>
      </c>
      <c r="D29" s="3" t="s">
        <v>227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250</v>
      </c>
      <c r="B30" s="3" t="s">
        <v>5</v>
      </c>
      <c r="C30" s="3" t="s">
        <v>227</v>
      </c>
      <c r="D30" s="3" t="s">
        <v>227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251</v>
      </c>
      <c r="B31" s="3" t="s">
        <v>5</v>
      </c>
      <c r="C31" s="3" t="s">
        <v>227</v>
      </c>
      <c r="D31" s="3" t="s">
        <v>227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252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221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224</v>
      </c>
      <c r="B34" s="3" t="s">
        <v>5</v>
      </c>
      <c r="C34" s="3" t="s">
        <v>227</v>
      </c>
      <c r="D34" s="3" t="s">
        <v>227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3">
      <c r="A35" s="3" t="s">
        <v>254</v>
      </c>
      <c r="B35" s="3" t="s">
        <v>4</v>
      </c>
      <c r="C35" s="3" t="s">
        <v>227</v>
      </c>
      <c r="D35" s="3" t="s">
        <v>227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3">
      <c r="A36" s="3" t="s">
        <v>255</v>
      </c>
      <c r="B36" s="3" t="s">
        <v>4</v>
      </c>
      <c r="C36" s="3" t="s">
        <v>227</v>
      </c>
      <c r="D36" s="3" t="s">
        <v>227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3">
      <c r="A37" s="3" t="s">
        <v>256</v>
      </c>
      <c r="B37" s="3" t="s">
        <v>4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3">
      <c r="A38" s="3" t="s">
        <v>257</v>
      </c>
      <c r="B38" s="3" t="s">
        <v>4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258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3">
      <c r="A40" s="3" t="s">
        <v>259</v>
      </c>
      <c r="B40" s="3" t="s">
        <v>5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260</v>
      </c>
      <c r="B41" s="3" t="s">
        <v>5</v>
      </c>
      <c r="C41" s="3" t="s">
        <v>227</v>
      </c>
      <c r="D41" s="3" t="s">
        <v>227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3">
      <c r="A42" s="3" t="s">
        <v>261</v>
      </c>
      <c r="B42" s="3" t="s">
        <v>5</v>
      </c>
      <c r="C42" s="3" t="s">
        <v>227</v>
      </c>
      <c r="D42" s="3" t="s">
        <v>227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3">
      <c r="A43" s="3" t="s">
        <v>262</v>
      </c>
      <c r="B43" s="3" t="s">
        <v>5</v>
      </c>
      <c r="C43" s="3" t="s">
        <v>227</v>
      </c>
      <c r="D43" s="3" t="s">
        <v>227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3">
      <c r="A44" s="3" t="s">
        <v>263</v>
      </c>
      <c r="B44" s="3" t="s">
        <v>5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264</v>
      </c>
      <c r="B45" s="3" t="s">
        <v>5</v>
      </c>
      <c r="C45" s="3" t="s">
        <v>227</v>
      </c>
      <c r="D45" s="3" t="s">
        <v>227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265</v>
      </c>
      <c r="B46" s="3" t="s">
        <v>5</v>
      </c>
      <c r="C46" s="3" t="s">
        <v>227</v>
      </c>
      <c r="D46" s="3" t="s">
        <v>227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266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267</v>
      </c>
      <c r="B48" s="3" t="s">
        <v>5</v>
      </c>
      <c r="C48" s="3" t="s">
        <v>227</v>
      </c>
      <c r="D48" s="3" t="s">
        <v>227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268</v>
      </c>
      <c r="B49" s="3" t="s">
        <v>5</v>
      </c>
      <c r="C49" s="3" t="s">
        <v>227</v>
      </c>
      <c r="D49" s="3" t="s">
        <v>227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3">
      <c r="A50" s="3" t="s">
        <v>269</v>
      </c>
      <c r="B50" s="3" t="s">
        <v>5</v>
      </c>
      <c r="C50" s="3" t="s">
        <v>227</v>
      </c>
      <c r="D50" s="3" t="s">
        <v>227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3">
      <c r="A51" s="3" t="s">
        <v>270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271</v>
      </c>
      <c r="B52" s="3" t="s">
        <v>5</v>
      </c>
      <c r="C52" s="3" t="s">
        <v>227</v>
      </c>
      <c r="D52" s="3" t="s">
        <v>227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273</v>
      </c>
      <c r="B53" s="3" t="s">
        <v>4</v>
      </c>
      <c r="C53" s="3" t="s">
        <v>227</v>
      </c>
      <c r="D53" s="3" t="s">
        <v>227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274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275</v>
      </c>
      <c r="B55" s="3" t="s">
        <v>5</v>
      </c>
      <c r="C55" s="3" t="s">
        <v>227</v>
      </c>
      <c r="D55" s="3" t="s">
        <v>227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276</v>
      </c>
      <c r="B56" s="3" t="s">
        <v>5</v>
      </c>
      <c r="C56" s="3" t="s">
        <v>227</v>
      </c>
      <c r="D56" s="3" t="s">
        <v>227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277</v>
      </c>
      <c r="B57" s="3" t="s">
        <v>5</v>
      </c>
      <c r="C57" s="3" t="s">
        <v>227</v>
      </c>
      <c r="D57" s="3" t="s">
        <v>227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278</v>
      </c>
      <c r="B58" s="3" t="s">
        <v>4</v>
      </c>
      <c r="C58" s="3" t="s">
        <v>227</v>
      </c>
      <c r="D58" s="3" t="s">
        <v>227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331</v>
      </c>
      <c r="B59" s="3" t="s">
        <v>4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279</v>
      </c>
      <c r="B60" s="3" t="s">
        <v>4</v>
      </c>
      <c r="C60" s="3" t="s">
        <v>227</v>
      </c>
      <c r="D60" s="3" t="s">
        <v>227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280</v>
      </c>
      <c r="B61" s="3" t="s">
        <v>4</v>
      </c>
      <c r="C61" s="3" t="s">
        <v>227</v>
      </c>
      <c r="D61" s="3" t="s">
        <v>227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281</v>
      </c>
      <c r="B62" s="3" t="s">
        <v>4</v>
      </c>
      <c r="C62" s="3" t="s">
        <v>227</v>
      </c>
      <c r="D62" s="3" t="s">
        <v>227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124</v>
      </c>
      <c r="B63" s="3" t="s">
        <v>4</v>
      </c>
      <c r="C63" s="3" t="s">
        <v>227</v>
      </c>
      <c r="D63" s="3" t="s">
        <v>227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125</v>
      </c>
      <c r="B64" s="3" t="s">
        <v>4</v>
      </c>
      <c r="C64" s="3" t="s">
        <v>227</v>
      </c>
      <c r="D64" s="3" t="s">
        <v>227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282</v>
      </c>
      <c r="B65" s="3" t="s">
        <v>7</v>
      </c>
      <c r="C65" s="3" t="s">
        <v>227</v>
      </c>
      <c r="D65" s="3" t="s">
        <v>227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283</v>
      </c>
      <c r="B66" s="3" t="s">
        <v>7</v>
      </c>
      <c r="C66" s="3" t="s">
        <v>227</v>
      </c>
      <c r="D66" s="3" t="s">
        <v>227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284</v>
      </c>
      <c r="B67" s="3" t="s">
        <v>5</v>
      </c>
      <c r="C67" s="3" t="s">
        <v>227</v>
      </c>
      <c r="D67" s="3" t="s">
        <v>227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285</v>
      </c>
      <c r="B68" s="3" t="s">
        <v>5</v>
      </c>
      <c r="C68" s="3" t="s">
        <v>227</v>
      </c>
      <c r="D68" s="3" t="s">
        <v>227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286</v>
      </c>
      <c r="B69" s="3" t="s">
        <v>5</v>
      </c>
      <c r="C69" s="3" t="s">
        <v>227</v>
      </c>
      <c r="D69" s="3" t="s">
        <v>227</v>
      </c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303</v>
      </c>
      <c r="B70" s="3" t="s">
        <v>5</v>
      </c>
      <c r="C70" s="3" t="s">
        <v>227</v>
      </c>
      <c r="D70" s="3" t="s">
        <v>227</v>
      </c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</row>
    <row r="71" spans="1:23" x14ac:dyDescent="0.3">
      <c r="A71" s="3" t="s">
        <v>304</v>
      </c>
      <c r="B71" s="3" t="s">
        <v>5</v>
      </c>
      <c r="C71" s="3" t="s">
        <v>227</v>
      </c>
      <c r="D71" s="3" t="s">
        <v>227</v>
      </c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</row>
    <row r="72" spans="1:23" x14ac:dyDescent="0.3">
      <c r="A72" s="3" t="s">
        <v>305</v>
      </c>
      <c r="B72" s="3" t="s">
        <v>5</v>
      </c>
      <c r="C72" s="3" t="s">
        <v>227</v>
      </c>
      <c r="D72" s="3" t="s">
        <v>227</v>
      </c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</row>
    <row r="73" spans="1:23" x14ac:dyDescent="0.3">
      <c r="A73" s="3" t="s">
        <v>306</v>
      </c>
      <c r="B73" s="3" t="s">
        <v>4</v>
      </c>
      <c r="C73" s="3" t="s">
        <v>227</v>
      </c>
      <c r="D73" s="3" t="s">
        <v>227</v>
      </c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</row>
    <row r="74" spans="1:23" x14ac:dyDescent="0.3">
      <c r="A74" s="3" t="s">
        <v>307</v>
      </c>
      <c r="B74" s="3" t="s">
        <v>5</v>
      </c>
      <c r="C74" s="3" t="s">
        <v>227</v>
      </c>
      <c r="D74" s="3" t="s">
        <v>227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7" spans="1:23" x14ac:dyDescent="0.3">
      <c r="A77" s="2" t="s">
        <v>206</v>
      </c>
    </row>
    <row r="78" spans="1:23" x14ac:dyDescent="0.3">
      <c r="A78" s="2" t="s">
        <v>0</v>
      </c>
      <c r="B78" s="2" t="s">
        <v>2</v>
      </c>
      <c r="C78" s="2" t="s">
        <v>100</v>
      </c>
      <c r="D78" s="8" t="s">
        <v>1</v>
      </c>
      <c r="E78" s="8">
        <v>2023</v>
      </c>
      <c r="F78" s="8">
        <v>2024</v>
      </c>
      <c r="G78" s="8">
        <v>2025</v>
      </c>
      <c r="H78" s="8">
        <v>2026</v>
      </c>
      <c r="I78" s="8">
        <v>2027</v>
      </c>
      <c r="J78" s="8">
        <v>2028</v>
      </c>
      <c r="K78" s="8">
        <v>2029</v>
      </c>
      <c r="L78" s="8">
        <v>2030</v>
      </c>
      <c r="M78" s="8">
        <v>2031</v>
      </c>
      <c r="N78" s="8">
        <v>2032</v>
      </c>
      <c r="O78" s="8">
        <v>2033</v>
      </c>
      <c r="P78" s="8">
        <v>2034</v>
      </c>
      <c r="Q78" s="8">
        <v>2035</v>
      </c>
      <c r="R78" s="8">
        <v>2036</v>
      </c>
      <c r="S78" s="8">
        <v>2037</v>
      </c>
      <c r="T78" s="8">
        <v>2038</v>
      </c>
      <c r="U78" s="8">
        <v>2039</v>
      </c>
      <c r="V78" s="8">
        <v>2040</v>
      </c>
      <c r="W78" s="8">
        <v>2041</v>
      </c>
    </row>
    <row r="79" spans="1:23" x14ac:dyDescent="0.3">
      <c r="A79" s="3" t="s">
        <v>13</v>
      </c>
      <c r="B79" s="3" t="s">
        <v>3</v>
      </c>
      <c r="C79" s="3" t="s">
        <v>227</v>
      </c>
      <c r="D79" s="3" t="s">
        <v>227</v>
      </c>
      <c r="E79" s="3">
        <v>0</v>
      </c>
      <c r="F79" s="3">
        <v>0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0</v>
      </c>
      <c r="N79" s="3">
        <v>0</v>
      </c>
      <c r="O79" s="3">
        <v>0</v>
      </c>
      <c r="P79" s="3">
        <v>0</v>
      </c>
      <c r="Q79" s="3"/>
      <c r="R79" s="3"/>
      <c r="S79" s="3"/>
      <c r="T79" s="3"/>
      <c r="U79" s="3"/>
      <c r="V79" s="3"/>
      <c r="W79" s="3"/>
    </row>
    <row r="80" spans="1:23" x14ac:dyDescent="0.3">
      <c r="A80" s="3" t="s">
        <v>13</v>
      </c>
      <c r="B80" s="3" t="s">
        <v>4</v>
      </c>
      <c r="C80" s="3" t="s">
        <v>227</v>
      </c>
      <c r="D80" s="3" t="s">
        <v>227</v>
      </c>
      <c r="E80" s="3">
        <v>0</v>
      </c>
      <c r="F80" s="3">
        <v>0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0</v>
      </c>
      <c r="P80" s="3">
        <v>0</v>
      </c>
      <c r="Q80" s="3">
        <v>0</v>
      </c>
      <c r="R80" s="3">
        <v>0</v>
      </c>
      <c r="S80" s="3">
        <v>0</v>
      </c>
      <c r="T80" s="3">
        <v>0</v>
      </c>
      <c r="U80" s="3">
        <v>0</v>
      </c>
      <c r="V80" s="3">
        <v>0</v>
      </c>
      <c r="W80" s="3">
        <v>0</v>
      </c>
    </row>
    <row r="81" spans="1:23" x14ac:dyDescent="0.3">
      <c r="A81" s="3" t="s">
        <v>13</v>
      </c>
      <c r="B81" s="3" t="s">
        <v>5</v>
      </c>
      <c r="C81" s="3" t="s">
        <v>227</v>
      </c>
      <c r="D81" s="3" t="s">
        <v>227</v>
      </c>
      <c r="E81" s="3">
        <v>0</v>
      </c>
      <c r="F81" s="3">
        <v>0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0</v>
      </c>
      <c r="P81" s="3">
        <v>0</v>
      </c>
      <c r="Q81" s="3">
        <v>0</v>
      </c>
      <c r="R81" s="3">
        <v>0</v>
      </c>
      <c r="S81" s="3">
        <v>0</v>
      </c>
      <c r="T81" s="3">
        <v>0</v>
      </c>
      <c r="U81" s="3">
        <v>0</v>
      </c>
      <c r="V81" s="3">
        <v>0</v>
      </c>
      <c r="W81" s="3">
        <v>0</v>
      </c>
    </row>
    <row r="82" spans="1:23" x14ac:dyDescent="0.3">
      <c r="A82" s="3" t="s">
        <v>13</v>
      </c>
      <c r="B82" s="3" t="s">
        <v>6</v>
      </c>
      <c r="C82" s="3" t="s">
        <v>227</v>
      </c>
      <c r="D82" s="3" t="s">
        <v>227</v>
      </c>
      <c r="E82" s="3">
        <v>0</v>
      </c>
      <c r="F82" s="3">
        <v>0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0</v>
      </c>
      <c r="S82" s="3">
        <v>0</v>
      </c>
      <c r="T82" s="3">
        <v>0</v>
      </c>
      <c r="U82" s="3">
        <v>0</v>
      </c>
      <c r="V82" s="3">
        <v>0</v>
      </c>
      <c r="W82" s="3">
        <v>0</v>
      </c>
    </row>
    <row r="83" spans="1:23" x14ac:dyDescent="0.3">
      <c r="A83" s="3" t="s">
        <v>13</v>
      </c>
      <c r="B83" s="3" t="s">
        <v>7</v>
      </c>
      <c r="C83" s="3" t="s">
        <v>227</v>
      </c>
      <c r="D83" s="3" t="s">
        <v>227</v>
      </c>
      <c r="E83" s="3">
        <v>0</v>
      </c>
      <c r="F83" s="3">
        <v>0</v>
      </c>
      <c r="G83" s="3">
        <v>0</v>
      </c>
      <c r="H83" s="3">
        <v>0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0</v>
      </c>
      <c r="P83" s="3">
        <v>0</v>
      </c>
      <c r="Q83" s="3">
        <v>0</v>
      </c>
      <c r="R83" s="3">
        <v>0</v>
      </c>
      <c r="S83" s="3">
        <v>0</v>
      </c>
      <c r="T83" s="3">
        <v>0</v>
      </c>
      <c r="U83" s="3">
        <v>0</v>
      </c>
      <c r="V83" s="3">
        <v>0</v>
      </c>
      <c r="W83" s="3">
        <v>0</v>
      </c>
    </row>
    <row r="86" spans="1:23" x14ac:dyDescent="0.3">
      <c r="A86" s="20" t="s">
        <v>345</v>
      </c>
    </row>
    <row r="87" spans="1:23" x14ac:dyDescent="0.3">
      <c r="A87" s="2" t="s">
        <v>0</v>
      </c>
      <c r="B87" s="2" t="s">
        <v>2</v>
      </c>
      <c r="C87" s="2" t="s">
        <v>100</v>
      </c>
      <c r="D87" s="8" t="s">
        <v>1</v>
      </c>
      <c r="E87" s="8">
        <v>2023</v>
      </c>
      <c r="F87" s="8">
        <v>2024</v>
      </c>
      <c r="G87" s="8">
        <v>2025</v>
      </c>
      <c r="H87" s="8">
        <v>2026</v>
      </c>
      <c r="I87" s="8">
        <v>2027</v>
      </c>
      <c r="J87" s="8">
        <v>2028</v>
      </c>
      <c r="K87" s="8">
        <v>2029</v>
      </c>
      <c r="L87" s="8">
        <v>2030</v>
      </c>
      <c r="M87" s="8">
        <v>2031</v>
      </c>
      <c r="N87" s="8">
        <v>2032</v>
      </c>
      <c r="O87" s="8">
        <v>2033</v>
      </c>
      <c r="P87" s="8">
        <v>2034</v>
      </c>
      <c r="Q87" s="8">
        <v>2035</v>
      </c>
      <c r="R87" s="8">
        <v>2036</v>
      </c>
      <c r="S87" s="8">
        <v>2037</v>
      </c>
      <c r="T87" s="8">
        <v>2038</v>
      </c>
      <c r="U87" s="8">
        <v>2039</v>
      </c>
      <c r="V87" s="8">
        <v>2040</v>
      </c>
      <c r="W87" s="8">
        <v>2041</v>
      </c>
    </row>
    <row r="88" spans="1:23" x14ac:dyDescent="0.3">
      <c r="A88" s="3" t="s">
        <v>120</v>
      </c>
      <c r="B88" s="3" t="s">
        <v>6</v>
      </c>
      <c r="C88" s="3" t="s">
        <v>227</v>
      </c>
      <c r="D88" s="3" t="s">
        <v>227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121</v>
      </c>
      <c r="B89" s="3" t="s">
        <v>6</v>
      </c>
      <c r="C89" s="3" t="s">
        <v>227</v>
      </c>
      <c r="D89" s="3" t="s">
        <v>227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229</v>
      </c>
      <c r="B90" s="3" t="s">
        <v>7</v>
      </c>
      <c r="C90" s="3" t="s">
        <v>227</v>
      </c>
      <c r="D90" s="3" t="s">
        <v>227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230</v>
      </c>
      <c r="B91" s="3" t="s">
        <v>4</v>
      </c>
      <c r="C91" s="3" t="s">
        <v>227</v>
      </c>
      <c r="D91" s="3" t="s">
        <v>227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231</v>
      </c>
      <c r="B92" s="3" t="s">
        <v>4</v>
      </c>
      <c r="C92" s="3" t="s">
        <v>227</v>
      </c>
      <c r="D92" s="3" t="s">
        <v>227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232</v>
      </c>
      <c r="B93" s="3" t="s">
        <v>5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233</v>
      </c>
      <c r="B94" s="3" t="s">
        <v>5</v>
      </c>
      <c r="C94" s="3" t="s">
        <v>227</v>
      </c>
      <c r="D94" s="3" t="s">
        <v>227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234</v>
      </c>
      <c r="B95" s="3" t="s">
        <v>5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235</v>
      </c>
      <c r="B96" s="3" t="s">
        <v>5</v>
      </c>
      <c r="C96" s="3" t="s">
        <v>227</v>
      </c>
      <c r="D96" s="3" t="s">
        <v>227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236</v>
      </c>
      <c r="B97" s="3" t="s">
        <v>5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237</v>
      </c>
      <c r="B98" s="3" t="s">
        <v>5</v>
      </c>
      <c r="C98" s="3" t="s">
        <v>227</v>
      </c>
      <c r="D98" s="3" t="s">
        <v>227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239</v>
      </c>
      <c r="B99" s="3" t="s">
        <v>5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240</v>
      </c>
      <c r="B100" s="3" t="s">
        <v>4</v>
      </c>
      <c r="C100" s="3" t="s">
        <v>227</v>
      </c>
      <c r="D100" s="3" t="s">
        <v>227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241</v>
      </c>
      <c r="B101" s="3" t="s">
        <v>4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242</v>
      </c>
      <c r="B102" s="3" t="s">
        <v>4</v>
      </c>
      <c r="C102" s="3" t="s">
        <v>227</v>
      </c>
      <c r="D102" s="3" t="s">
        <v>227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243</v>
      </c>
      <c r="B103" s="3" t="s">
        <v>4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122</v>
      </c>
      <c r="B104" s="3" t="s">
        <v>3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123</v>
      </c>
      <c r="B105" s="3" t="s">
        <v>3</v>
      </c>
      <c r="C105" s="3" t="s">
        <v>227</v>
      </c>
      <c r="D105" s="3" t="s">
        <v>227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244</v>
      </c>
      <c r="B106" s="3" t="s">
        <v>5</v>
      </c>
      <c r="C106" s="3" t="s">
        <v>227</v>
      </c>
      <c r="D106" s="3" t="s">
        <v>227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245</v>
      </c>
      <c r="B107" s="3" t="s">
        <v>5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246</v>
      </c>
      <c r="B108" s="3" t="s">
        <v>5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247</v>
      </c>
      <c r="B109" s="3" t="s">
        <v>5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248</v>
      </c>
      <c r="B110" s="3" t="s">
        <v>5</v>
      </c>
      <c r="C110" s="3" t="s">
        <v>227</v>
      </c>
      <c r="D110" s="3" t="s">
        <v>227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249</v>
      </c>
      <c r="B111" s="3" t="s">
        <v>5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250</v>
      </c>
      <c r="B112" s="3" t="s">
        <v>5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3">
      <c r="A113" s="3" t="s">
        <v>251</v>
      </c>
      <c r="B113" s="3" t="s">
        <v>5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252</v>
      </c>
      <c r="B114" s="3" t="s">
        <v>5</v>
      </c>
      <c r="C114" s="3" t="s">
        <v>227</v>
      </c>
      <c r="D114" s="3" t="s">
        <v>227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221</v>
      </c>
      <c r="B115" s="3" t="s">
        <v>5</v>
      </c>
      <c r="C115" s="3" t="s">
        <v>227</v>
      </c>
      <c r="D115" s="3" t="s">
        <v>227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224</v>
      </c>
      <c r="B116" s="3" t="s">
        <v>5</v>
      </c>
      <c r="C116" s="3" t="s">
        <v>227</v>
      </c>
      <c r="D116" s="3" t="s">
        <v>227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254</v>
      </c>
      <c r="B117" s="3" t="s">
        <v>4</v>
      </c>
      <c r="C117" s="3" t="s">
        <v>227</v>
      </c>
      <c r="D117" s="3" t="s">
        <v>227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3">
      <c r="A118" s="3" t="s">
        <v>255</v>
      </c>
      <c r="B118" s="3" t="s">
        <v>4</v>
      </c>
      <c r="C118" s="3" t="s">
        <v>227</v>
      </c>
      <c r="D118" s="3" t="s">
        <v>227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256</v>
      </c>
      <c r="B119" s="3" t="s">
        <v>4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3" t="s">
        <v>257</v>
      </c>
      <c r="B120" s="3" t="s">
        <v>4</v>
      </c>
      <c r="C120" s="3" t="s">
        <v>227</v>
      </c>
      <c r="D120" s="3" t="s">
        <v>227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x14ac:dyDescent="0.3">
      <c r="A121" s="3" t="s">
        <v>258</v>
      </c>
      <c r="B121" s="3" t="s">
        <v>5</v>
      </c>
      <c r="C121" s="3" t="s">
        <v>227</v>
      </c>
      <c r="D121" s="3" t="s">
        <v>227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x14ac:dyDescent="0.3">
      <c r="A122" s="3" t="s">
        <v>259</v>
      </c>
      <c r="B122" s="3" t="s">
        <v>5</v>
      </c>
      <c r="C122" s="3" t="s">
        <v>227</v>
      </c>
      <c r="D122" s="3" t="s">
        <v>227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x14ac:dyDescent="0.3">
      <c r="A123" s="3" t="s">
        <v>260</v>
      </c>
      <c r="B123" s="3" t="s">
        <v>5</v>
      </c>
      <c r="C123" s="3" t="s">
        <v>227</v>
      </c>
      <c r="D123" s="3" t="s">
        <v>227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x14ac:dyDescent="0.3">
      <c r="A124" s="3" t="s">
        <v>261</v>
      </c>
      <c r="B124" s="3" t="s">
        <v>5</v>
      </c>
      <c r="C124" s="3" t="s">
        <v>227</v>
      </c>
      <c r="D124" s="3" t="s">
        <v>227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x14ac:dyDescent="0.3">
      <c r="A125" s="3" t="s">
        <v>262</v>
      </c>
      <c r="B125" s="3" t="s">
        <v>5</v>
      </c>
      <c r="C125" s="3" t="s">
        <v>227</v>
      </c>
      <c r="D125" s="3" t="s">
        <v>227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x14ac:dyDescent="0.3">
      <c r="A126" s="3" t="s">
        <v>263</v>
      </c>
      <c r="B126" s="3" t="s">
        <v>5</v>
      </c>
      <c r="C126" s="3" t="s">
        <v>227</v>
      </c>
      <c r="D126" s="3" t="s">
        <v>227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264</v>
      </c>
      <c r="B127" s="3" t="s">
        <v>5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265</v>
      </c>
      <c r="B128" s="3" t="s">
        <v>5</v>
      </c>
      <c r="C128" s="3" t="s">
        <v>227</v>
      </c>
      <c r="D128" s="3" t="s">
        <v>227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266</v>
      </c>
      <c r="B129" s="3" t="s">
        <v>5</v>
      </c>
      <c r="C129" s="3" t="s">
        <v>227</v>
      </c>
      <c r="D129" s="3" t="s">
        <v>227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267</v>
      </c>
      <c r="B130" s="3" t="s">
        <v>5</v>
      </c>
      <c r="C130" s="3" t="s">
        <v>227</v>
      </c>
      <c r="D130" s="3" t="s">
        <v>227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268</v>
      </c>
      <c r="B131" s="3" t="s">
        <v>5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269</v>
      </c>
      <c r="B132" s="3" t="s">
        <v>5</v>
      </c>
      <c r="C132" s="3" t="s">
        <v>227</v>
      </c>
      <c r="D132" s="3" t="s">
        <v>227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270</v>
      </c>
      <c r="B133" s="3" t="s">
        <v>5</v>
      </c>
      <c r="C133" s="3" t="s">
        <v>227</v>
      </c>
      <c r="D133" s="3" t="s">
        <v>227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271</v>
      </c>
      <c r="B134" s="3" t="s">
        <v>5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3">
      <c r="A135" s="3" t="s">
        <v>273</v>
      </c>
      <c r="B135" s="3" t="s">
        <v>4</v>
      </c>
      <c r="C135" s="3" t="s">
        <v>227</v>
      </c>
      <c r="D135" s="3" t="s">
        <v>227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x14ac:dyDescent="0.3">
      <c r="A136" s="3" t="s">
        <v>274</v>
      </c>
      <c r="B136" s="3" t="s">
        <v>5</v>
      </c>
      <c r="C136" s="3" t="s">
        <v>227</v>
      </c>
      <c r="D136" s="3" t="s">
        <v>227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x14ac:dyDescent="0.3">
      <c r="A137" s="3" t="s">
        <v>275</v>
      </c>
      <c r="B137" s="3" t="s">
        <v>5</v>
      </c>
      <c r="C137" s="3" t="s">
        <v>227</v>
      </c>
      <c r="D137" s="3" t="s">
        <v>227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3">
      <c r="A138" s="3" t="s">
        <v>276</v>
      </c>
      <c r="B138" s="3" t="s">
        <v>5</v>
      </c>
      <c r="C138" s="3" t="s">
        <v>227</v>
      </c>
      <c r="D138" s="3" t="s">
        <v>227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3">
      <c r="A139" s="3" t="s">
        <v>277</v>
      </c>
      <c r="B139" s="3" t="s">
        <v>5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278</v>
      </c>
      <c r="B140" s="3" t="s">
        <v>4</v>
      </c>
      <c r="C140" s="3" t="s">
        <v>227</v>
      </c>
      <c r="D140" s="3" t="s">
        <v>227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331</v>
      </c>
      <c r="B141" s="3" t="s">
        <v>4</v>
      </c>
      <c r="C141" s="3" t="s">
        <v>227</v>
      </c>
      <c r="D141" s="3" t="s">
        <v>227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279</v>
      </c>
      <c r="B142" s="3" t="s">
        <v>4</v>
      </c>
      <c r="C142" s="3" t="s">
        <v>227</v>
      </c>
      <c r="D142" s="3" t="s">
        <v>227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280</v>
      </c>
      <c r="B143" s="3" t="s">
        <v>4</v>
      </c>
      <c r="C143" s="3" t="s">
        <v>227</v>
      </c>
      <c r="D143" s="3" t="s">
        <v>227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3">
      <c r="A144" s="3" t="s">
        <v>281</v>
      </c>
      <c r="B144" s="3" t="s">
        <v>4</v>
      </c>
      <c r="C144" s="3" t="s">
        <v>227</v>
      </c>
      <c r="D144" s="3" t="s">
        <v>227</v>
      </c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</row>
    <row r="145" spans="1:23" x14ac:dyDescent="0.3">
      <c r="A145" s="3" t="s">
        <v>124</v>
      </c>
      <c r="B145" s="3" t="s">
        <v>4</v>
      </c>
      <c r="C145" s="3" t="s">
        <v>227</v>
      </c>
      <c r="D145" s="3" t="s">
        <v>227</v>
      </c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</row>
    <row r="146" spans="1:23" x14ac:dyDescent="0.3">
      <c r="A146" s="3" t="s">
        <v>125</v>
      </c>
      <c r="B146" s="3" t="s">
        <v>4</v>
      </c>
      <c r="C146" s="3" t="s">
        <v>227</v>
      </c>
      <c r="D146" s="3" t="s">
        <v>227</v>
      </c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282</v>
      </c>
      <c r="B147" s="3" t="s">
        <v>7</v>
      </c>
      <c r="C147" s="3" t="s">
        <v>227</v>
      </c>
      <c r="D147" s="3" t="s">
        <v>227</v>
      </c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283</v>
      </c>
      <c r="B148" s="3" t="s">
        <v>7</v>
      </c>
      <c r="C148" s="3" t="s">
        <v>227</v>
      </c>
      <c r="D148" s="3" t="s">
        <v>227</v>
      </c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284</v>
      </c>
      <c r="B149" s="3" t="s">
        <v>5</v>
      </c>
      <c r="C149" s="3" t="s">
        <v>227</v>
      </c>
      <c r="D149" s="3" t="s">
        <v>227</v>
      </c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285</v>
      </c>
      <c r="B150" s="3" t="s">
        <v>5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286</v>
      </c>
      <c r="B151" s="3" t="s">
        <v>5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303</v>
      </c>
      <c r="B152" s="3" t="s">
        <v>5</v>
      </c>
      <c r="C152" s="3" t="s">
        <v>227</v>
      </c>
      <c r="D152" s="3" t="s">
        <v>227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304</v>
      </c>
      <c r="B153" s="3" t="s">
        <v>5</v>
      </c>
      <c r="C153" s="3" t="s">
        <v>227</v>
      </c>
      <c r="D153" s="3" t="s">
        <v>227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305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306</v>
      </c>
      <c r="B155" s="3" t="s">
        <v>4</v>
      </c>
      <c r="C155" s="3" t="s">
        <v>227</v>
      </c>
      <c r="D155" s="3" t="s">
        <v>227</v>
      </c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307</v>
      </c>
      <c r="B156" s="3" t="s">
        <v>5</v>
      </c>
      <c r="C156" s="3" t="s">
        <v>227</v>
      </c>
      <c r="D156" s="3" t="s">
        <v>227</v>
      </c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</row>
    <row r="159" spans="1:23" x14ac:dyDescent="0.3">
      <c r="A159" s="2" t="s">
        <v>206</v>
      </c>
    </row>
    <row r="160" spans="1:23" x14ac:dyDescent="0.3">
      <c r="A160" s="2" t="s">
        <v>0</v>
      </c>
      <c r="B160" s="2" t="s">
        <v>2</v>
      </c>
      <c r="C160" s="2" t="s">
        <v>100</v>
      </c>
      <c r="D160" s="8" t="s">
        <v>1</v>
      </c>
      <c r="E160" s="8">
        <v>2023</v>
      </c>
      <c r="F160" s="8">
        <v>2024</v>
      </c>
      <c r="G160" s="8">
        <v>2025</v>
      </c>
      <c r="H160" s="8">
        <v>2026</v>
      </c>
      <c r="I160" s="8">
        <v>2027</v>
      </c>
      <c r="J160" s="8">
        <v>2028</v>
      </c>
      <c r="K160" s="8">
        <v>2029</v>
      </c>
      <c r="L160" s="8">
        <v>2030</v>
      </c>
      <c r="M160" s="8">
        <v>2031</v>
      </c>
      <c r="N160" s="8">
        <v>2032</v>
      </c>
      <c r="O160" s="8">
        <v>2033</v>
      </c>
      <c r="P160" s="8">
        <v>2034</v>
      </c>
      <c r="Q160" s="8">
        <v>2035</v>
      </c>
      <c r="R160" s="8">
        <v>2036</v>
      </c>
      <c r="S160" s="8">
        <v>2037</v>
      </c>
      <c r="T160" s="8">
        <v>2038</v>
      </c>
      <c r="U160" s="8">
        <v>2039</v>
      </c>
      <c r="V160" s="8">
        <v>2040</v>
      </c>
      <c r="W160" s="8">
        <v>2041</v>
      </c>
    </row>
    <row r="161" spans="1:23" x14ac:dyDescent="0.3">
      <c r="A161" s="3" t="s">
        <v>13</v>
      </c>
      <c r="B161" s="3" t="s">
        <v>3</v>
      </c>
      <c r="C161" s="3" t="s">
        <v>227</v>
      </c>
      <c r="D161" s="3" t="s">
        <v>227</v>
      </c>
      <c r="E161" s="3">
        <v>0</v>
      </c>
      <c r="F161" s="3">
        <v>0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0</v>
      </c>
      <c r="N161" s="3">
        <v>0</v>
      </c>
      <c r="O161" s="3">
        <v>0</v>
      </c>
      <c r="P161" s="3">
        <v>0</v>
      </c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13</v>
      </c>
      <c r="B162" s="3" t="s">
        <v>4</v>
      </c>
      <c r="C162" s="3" t="s">
        <v>227</v>
      </c>
      <c r="D162" s="3" t="s">
        <v>227</v>
      </c>
      <c r="E162" s="3">
        <v>0</v>
      </c>
      <c r="F162" s="3">
        <v>0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0</v>
      </c>
      <c r="N162" s="3">
        <v>0</v>
      </c>
      <c r="O162" s="3">
        <v>0</v>
      </c>
      <c r="P162" s="3">
        <v>0</v>
      </c>
      <c r="Q162" s="3">
        <v>0</v>
      </c>
      <c r="R162" s="3">
        <v>0</v>
      </c>
      <c r="S162" s="3">
        <v>0</v>
      </c>
      <c r="T162" s="3">
        <v>0</v>
      </c>
      <c r="U162" s="3">
        <v>0</v>
      </c>
      <c r="V162" s="3">
        <v>0</v>
      </c>
      <c r="W162" s="3">
        <v>0</v>
      </c>
    </row>
    <row r="163" spans="1:23" x14ac:dyDescent="0.3">
      <c r="A163" s="3" t="s">
        <v>13</v>
      </c>
      <c r="B163" s="3" t="s">
        <v>5</v>
      </c>
      <c r="C163" s="3" t="s">
        <v>227</v>
      </c>
      <c r="D163" s="3" t="s">
        <v>227</v>
      </c>
      <c r="E163" s="3">
        <v>0</v>
      </c>
      <c r="F163" s="3">
        <v>0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0</v>
      </c>
      <c r="P163" s="3">
        <v>0</v>
      </c>
      <c r="Q163" s="3">
        <v>0</v>
      </c>
      <c r="R163" s="3">
        <v>0</v>
      </c>
      <c r="S163" s="3">
        <v>0</v>
      </c>
      <c r="T163" s="3">
        <v>0</v>
      </c>
      <c r="U163" s="3">
        <v>0</v>
      </c>
      <c r="V163" s="3">
        <v>0</v>
      </c>
      <c r="W163" s="3">
        <v>0</v>
      </c>
    </row>
    <row r="164" spans="1:23" x14ac:dyDescent="0.3">
      <c r="A164" s="3" t="s">
        <v>13</v>
      </c>
      <c r="B164" s="3" t="s">
        <v>6</v>
      </c>
      <c r="C164" s="3" t="s">
        <v>227</v>
      </c>
      <c r="D164" s="3" t="s">
        <v>227</v>
      </c>
      <c r="E164" s="3">
        <v>0</v>
      </c>
      <c r="F164" s="3">
        <v>0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0</v>
      </c>
      <c r="P164" s="3">
        <v>0</v>
      </c>
      <c r="Q164" s="3">
        <v>0</v>
      </c>
      <c r="R164" s="3">
        <v>0</v>
      </c>
      <c r="S164" s="3">
        <v>0</v>
      </c>
      <c r="T164" s="3">
        <v>0</v>
      </c>
      <c r="U164" s="3">
        <v>0</v>
      </c>
      <c r="V164" s="3">
        <v>0</v>
      </c>
      <c r="W164" s="3">
        <v>0</v>
      </c>
    </row>
    <row r="165" spans="1:23" x14ac:dyDescent="0.3">
      <c r="A165" s="3" t="s">
        <v>13</v>
      </c>
      <c r="B165" s="3" t="s">
        <v>7</v>
      </c>
      <c r="C165" s="3" t="s">
        <v>227</v>
      </c>
      <c r="D165" s="3" t="s">
        <v>227</v>
      </c>
      <c r="E165" s="3">
        <v>0</v>
      </c>
      <c r="F165" s="3">
        <v>0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0</v>
      </c>
      <c r="P165" s="3">
        <v>0</v>
      </c>
      <c r="Q165" s="3">
        <v>0</v>
      </c>
      <c r="R165" s="3">
        <v>0</v>
      </c>
      <c r="S165" s="3">
        <v>0</v>
      </c>
      <c r="T165" s="3">
        <v>0</v>
      </c>
      <c r="U165" s="3">
        <v>0</v>
      </c>
      <c r="V165" s="3">
        <v>0</v>
      </c>
      <c r="W165" s="3">
        <v>0</v>
      </c>
    </row>
  </sheetData>
  <pageMargins left="0.7" right="0.7" top="0.75" bottom="0.75" header="0.3" footer="0.3"/>
  <pageSetup scale="21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9E0E4-C4D1-4379-8E89-06291D23AAD1}">
  <sheetPr codeName="shSO2">
    <pageSetUpPr fitToPage="1"/>
  </sheetPr>
  <dimension ref="A1:W153"/>
  <sheetViews>
    <sheetView tabSelected="1" zoomScaleNormal="100" workbookViewId="0">
      <pane xSplit="4" ySplit="5" topLeftCell="Q75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113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120</v>
      </c>
      <c r="B6" s="3" t="s">
        <v>6</v>
      </c>
      <c r="C6" s="3" t="s">
        <v>227</v>
      </c>
      <c r="D6" s="3" t="s">
        <v>227</v>
      </c>
      <c r="E6" s="3">
        <v>3.0334259625524281E-3</v>
      </c>
      <c r="F6" s="3">
        <v>3.5614211037755012E-3</v>
      </c>
      <c r="G6" s="3">
        <v>1.4969125986099244E-3</v>
      </c>
      <c r="H6" s="3">
        <v>2.6313278414309025E-3</v>
      </c>
      <c r="I6" s="3">
        <v>2.4445441029965877E-3</v>
      </c>
      <c r="J6" s="3">
        <v>2.2990664392709731E-3</v>
      </c>
      <c r="K6" s="3">
        <v>1.8486273917369545E-3</v>
      </c>
      <c r="L6" s="3">
        <v>1.6714050583541394E-3</v>
      </c>
      <c r="M6" s="3">
        <v>9.9374938197433946E-4</v>
      </c>
      <c r="N6" s="3">
        <v>1.172202654182911E-3</v>
      </c>
      <c r="O6" s="3">
        <v>1.0870859250426293E-3</v>
      </c>
      <c r="P6" s="3">
        <v>1.4959886074066163E-3</v>
      </c>
      <c r="Q6" s="3">
        <v>1.7394084669649602E-3</v>
      </c>
      <c r="R6" s="3">
        <v>1.7205641400068999E-3</v>
      </c>
      <c r="S6" s="3">
        <v>2.3766138218343259E-3</v>
      </c>
      <c r="T6" s="3">
        <v>1.7652876926586031E-3</v>
      </c>
      <c r="U6" s="3">
        <v>1.832192599773407E-3</v>
      </c>
      <c r="V6" s="3">
        <v>9.5891012623906141E-4</v>
      </c>
      <c r="W6" s="3">
        <v>8.0740722641348844E-4</v>
      </c>
    </row>
    <row r="7" spans="1:23" x14ac:dyDescent="0.3">
      <c r="A7" s="3" t="s">
        <v>121</v>
      </c>
      <c r="B7" s="3" t="s">
        <v>6</v>
      </c>
      <c r="C7" s="3" t="s">
        <v>227</v>
      </c>
      <c r="D7" s="3" t="s">
        <v>227</v>
      </c>
      <c r="E7" s="3">
        <v>2.575031913816929E-3</v>
      </c>
      <c r="F7" s="3">
        <v>2.4452856089919807E-3</v>
      </c>
      <c r="G7" s="3">
        <v>1.3151835668832063E-3</v>
      </c>
      <c r="H7" s="3">
        <v>1.7534419149160384E-3</v>
      </c>
      <c r="I7" s="3">
        <v>1.6590160392224789E-3</v>
      </c>
      <c r="J7" s="3">
        <v>2.0821164101362229E-3</v>
      </c>
      <c r="K7" s="3">
        <v>1.5482401438057423E-3</v>
      </c>
      <c r="L7" s="3">
        <v>1.1111496239900589E-3</v>
      </c>
      <c r="M7" s="3">
        <v>1.2200065106153489E-3</v>
      </c>
      <c r="N7" s="3">
        <v>9.8708583787083626E-4</v>
      </c>
      <c r="O7" s="3">
        <v>8.7662570923566815E-4</v>
      </c>
      <c r="P7" s="3">
        <v>1.0520594865083696E-3</v>
      </c>
      <c r="Q7" s="3">
        <v>1.4601839501410723E-3</v>
      </c>
      <c r="R7" s="3">
        <v>1.5568456985056401E-3</v>
      </c>
      <c r="S7" s="3">
        <v>1.785027909092605E-3</v>
      </c>
      <c r="T7" s="3">
        <v>9.4945482909679412E-4</v>
      </c>
      <c r="U7" s="3">
        <v>3.9606782502960415E-4</v>
      </c>
      <c r="V7" s="3">
        <v>3.7225840240716937E-4</v>
      </c>
      <c r="W7" s="3">
        <v>3.2863176241517067E-4</v>
      </c>
    </row>
    <row r="8" spans="1:23" x14ac:dyDescent="0.3">
      <c r="A8" s="3" t="s">
        <v>230</v>
      </c>
      <c r="B8" s="3" t="s">
        <v>4</v>
      </c>
      <c r="C8" s="3" t="s">
        <v>227</v>
      </c>
      <c r="D8" s="3" t="s">
        <v>227</v>
      </c>
      <c r="E8" s="3">
        <v>1.349645671248436E-2</v>
      </c>
      <c r="F8" s="3">
        <v>1.2815368995070457E-2</v>
      </c>
      <c r="G8" s="3">
        <v>1.3786171436309815E-2</v>
      </c>
      <c r="H8" s="3">
        <v>1.3600569009780884E-2</v>
      </c>
      <c r="I8" s="3">
        <v>1.2625250935554505E-2</v>
      </c>
      <c r="J8" s="3">
        <v>1.2823415249586105E-2</v>
      </c>
      <c r="K8" s="3">
        <v>1.3648039400577546E-2</v>
      </c>
      <c r="L8" s="3">
        <v>1.3615410685539245E-2</v>
      </c>
      <c r="M8" s="3">
        <v>1.3861945986747741E-2</v>
      </c>
      <c r="N8" s="3">
        <v>1.3783933341503143E-2</v>
      </c>
      <c r="O8" s="3">
        <v>1.3334055811166763E-2</v>
      </c>
      <c r="P8" s="3">
        <v>1.4008631408214569E-2</v>
      </c>
      <c r="Q8" s="3">
        <v>1.43680619597435E-2</v>
      </c>
      <c r="R8" s="3">
        <v>1.4711407542228699E-2</v>
      </c>
      <c r="S8" s="3">
        <v>1.3341359972953796E-2</v>
      </c>
      <c r="T8" s="3">
        <v>1.4491337180137634E-2</v>
      </c>
      <c r="U8" s="3">
        <v>1.4548400282859803E-2</v>
      </c>
      <c r="V8" s="3">
        <v>1.4458805739879609E-2</v>
      </c>
      <c r="W8" s="3">
        <v>1.3590475380420684E-2</v>
      </c>
    </row>
    <row r="9" spans="1:23" x14ac:dyDescent="0.3">
      <c r="A9" s="3" t="s">
        <v>231</v>
      </c>
      <c r="B9" s="3" t="s">
        <v>4</v>
      </c>
      <c r="C9" s="3" t="s">
        <v>227</v>
      </c>
      <c r="D9" s="3" t="s">
        <v>227</v>
      </c>
      <c r="E9" s="3">
        <v>4.4038481917232274E-4</v>
      </c>
      <c r="F9" s="3">
        <v>4.201034230645746E-4</v>
      </c>
      <c r="G9" s="3">
        <v>3.0513285007327794E-4</v>
      </c>
      <c r="H9" s="3">
        <v>3.2937688520178198E-4</v>
      </c>
      <c r="I9" s="3">
        <v>2.9223742941394449E-4</v>
      </c>
      <c r="J9" s="3">
        <v>2.9414806561544536E-4</v>
      </c>
      <c r="K9" s="3">
        <v>2.8229641169309614E-4</v>
      </c>
      <c r="L9" s="3">
        <v>2.0555417332798244E-4</v>
      </c>
      <c r="M9" s="3">
        <v>1.6137965256348251E-4</v>
      </c>
      <c r="N9" s="3">
        <v>1.6276309825479984E-4</v>
      </c>
      <c r="O9" s="3">
        <v>1.4393053203821181E-4</v>
      </c>
      <c r="P9" s="3">
        <v>2.3613069904968143E-4</v>
      </c>
      <c r="Q9" s="3">
        <v>2.8907683584839108E-4</v>
      </c>
      <c r="R9" s="3">
        <v>2.7905908599495889E-4</v>
      </c>
      <c r="S9" s="3">
        <v>3.071132800541818E-4</v>
      </c>
      <c r="T9" s="3">
        <v>2.7126042451709509E-4</v>
      </c>
      <c r="U9" s="3">
        <v>2.9781518457457421E-4</v>
      </c>
      <c r="V9" s="3">
        <v>2.4838048685342073E-4</v>
      </c>
      <c r="W9" s="3">
        <v>2.4137585889548064E-4</v>
      </c>
    </row>
    <row r="10" spans="1:23" x14ac:dyDescent="0.3">
      <c r="A10" s="3" t="s">
        <v>232</v>
      </c>
      <c r="B10" s="3" t="s">
        <v>5</v>
      </c>
      <c r="C10" s="3" t="s">
        <v>227</v>
      </c>
      <c r="D10" s="3" t="s">
        <v>227</v>
      </c>
      <c r="E10" s="3"/>
      <c r="F10" s="3"/>
      <c r="G10" s="3"/>
      <c r="H10" s="3">
        <v>3.8027051091194154E-4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233</v>
      </c>
      <c r="B11" s="3" t="s">
        <v>5</v>
      </c>
      <c r="C11" s="3" t="s">
        <v>227</v>
      </c>
      <c r="D11" s="3" t="s">
        <v>227</v>
      </c>
      <c r="E11" s="3">
        <v>4.1681422444526107E-6</v>
      </c>
      <c r="F11" s="3">
        <v>8.258021174697205E-6</v>
      </c>
      <c r="G11" s="3">
        <v>7.6961060258327046E-6</v>
      </c>
      <c r="H11" s="3">
        <v>7.144296250771731E-6</v>
      </c>
      <c r="I11" s="3">
        <v>3.1802474986761807E-6</v>
      </c>
      <c r="J11" s="3">
        <v>8.8995023688767098E-6</v>
      </c>
      <c r="K11" s="3">
        <v>1.575803547166288E-5</v>
      </c>
      <c r="L11" s="3">
        <v>1.8264552345499396E-5</v>
      </c>
      <c r="M11" s="3">
        <v>7.177961262641475E-6</v>
      </c>
      <c r="N11" s="3">
        <v>8.0510434927418834E-6</v>
      </c>
      <c r="O11" s="3">
        <v>8.8768563728081069E-6</v>
      </c>
      <c r="P11" s="3">
        <v>6.4194069127552209E-6</v>
      </c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234</v>
      </c>
      <c r="B12" s="3" t="s">
        <v>5</v>
      </c>
      <c r="C12" s="3" t="s">
        <v>227</v>
      </c>
      <c r="D12" s="3" t="s">
        <v>227</v>
      </c>
      <c r="E12" s="3"/>
      <c r="F12" s="3"/>
      <c r="G12" s="3"/>
      <c r="H12" s="3">
        <v>4.2555728554725649E-4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235</v>
      </c>
      <c r="B13" s="3" t="s">
        <v>5</v>
      </c>
      <c r="C13" s="3" t="s">
        <v>227</v>
      </c>
      <c r="D13" s="3" t="s">
        <v>227</v>
      </c>
      <c r="E13" s="3">
        <v>9.1251867706887432E-6</v>
      </c>
      <c r="F13" s="3">
        <v>1.0214174079010263E-5</v>
      </c>
      <c r="G13" s="3">
        <v>1.9398819364141673E-5</v>
      </c>
      <c r="H13" s="3">
        <v>2.1142045996384695E-5</v>
      </c>
      <c r="I13" s="3">
        <v>1.1071391840232536E-5</v>
      </c>
      <c r="J13" s="3">
        <v>1.4839509909506888E-5</v>
      </c>
      <c r="K13" s="3">
        <v>2.5501905678538606E-5</v>
      </c>
      <c r="L13" s="3">
        <v>2.0601551659638063E-5</v>
      </c>
      <c r="M13" s="3">
        <v>2.0219849422574044E-5</v>
      </c>
      <c r="N13" s="3">
        <v>1.7042948835296557E-5</v>
      </c>
      <c r="O13" s="3">
        <v>1.4932310048607179E-5</v>
      </c>
      <c r="P13" s="3">
        <v>8.4373226854950193E-6</v>
      </c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236</v>
      </c>
      <c r="B14" s="3" t="s">
        <v>5</v>
      </c>
      <c r="C14" s="3" t="s">
        <v>227</v>
      </c>
      <c r="D14" s="3" t="s">
        <v>227</v>
      </c>
      <c r="E14" s="3"/>
      <c r="F14" s="3">
        <v>5.3173030167818071E-4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237</v>
      </c>
      <c r="B15" s="3" t="s">
        <v>5</v>
      </c>
      <c r="C15" s="3" t="s">
        <v>227</v>
      </c>
      <c r="D15" s="3" t="s">
        <v>227</v>
      </c>
      <c r="E15" s="3">
        <v>1.0022956132888794E-4</v>
      </c>
      <c r="F15" s="3">
        <v>1.0022956132888794E-4</v>
      </c>
      <c r="G15" s="3">
        <v>1.1995583027601242E-4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239</v>
      </c>
      <c r="B16" s="3" t="s">
        <v>5</v>
      </c>
      <c r="C16" s="3" t="s">
        <v>227</v>
      </c>
      <c r="D16" s="3" t="s">
        <v>227</v>
      </c>
      <c r="E16" s="3"/>
      <c r="F16" s="3">
        <v>1.1722051352262497E-4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240</v>
      </c>
      <c r="B17" s="3" t="s">
        <v>4</v>
      </c>
      <c r="C17" s="3" t="s">
        <v>227</v>
      </c>
      <c r="D17" s="3" t="s">
        <v>227</v>
      </c>
      <c r="E17" s="3">
        <v>1.1686526745557785E-2</v>
      </c>
      <c r="F17" s="3">
        <v>1.1999416053295136E-2</v>
      </c>
      <c r="G17" s="3">
        <v>1.1145849585533142E-2</v>
      </c>
      <c r="H17" s="3">
        <v>1.2177774667739867E-2</v>
      </c>
      <c r="I17" s="3">
        <v>1.192180547118187E-2</v>
      </c>
      <c r="J17" s="3">
        <v>1.0676991760730743E-2</v>
      </c>
      <c r="K17" s="3">
        <v>1.140759801864624E-2</v>
      </c>
      <c r="L17" s="3">
        <v>1.1159740328788758E-2</v>
      </c>
      <c r="M17" s="3">
        <v>1.0398993730545043E-2</v>
      </c>
      <c r="N17" s="3">
        <v>1.0704956287518143E-2</v>
      </c>
      <c r="O17" s="3">
        <v>1.0579558283090592E-2</v>
      </c>
      <c r="P17" s="3">
        <v>1.0548675887286663E-2</v>
      </c>
      <c r="Q17" s="3">
        <v>1.0336637288331986E-2</v>
      </c>
      <c r="R17" s="3">
        <v>1.045333942770958E-2</v>
      </c>
      <c r="S17" s="3">
        <v>9.8003482967615133E-3</v>
      </c>
      <c r="T17" s="3">
        <v>1.0159479798749088E-2</v>
      </c>
      <c r="U17" s="3">
        <v>1.0080167561769486E-2</v>
      </c>
      <c r="V17" s="3">
        <v>9.2504136711359028E-3</v>
      </c>
      <c r="W17" s="3">
        <v>9.6069909334182742E-3</v>
      </c>
    </row>
    <row r="18" spans="1:23" x14ac:dyDescent="0.3">
      <c r="A18" s="3" t="s">
        <v>241</v>
      </c>
      <c r="B18" s="3" t="s">
        <v>4</v>
      </c>
      <c r="C18" s="3" t="s">
        <v>227</v>
      </c>
      <c r="D18" s="3" t="s">
        <v>227</v>
      </c>
      <c r="E18" s="3">
        <v>5.441338126547635E-4</v>
      </c>
      <c r="F18" s="3">
        <v>5.4736251290887598E-4</v>
      </c>
      <c r="G18" s="3">
        <v>3.6853003501892092E-4</v>
      </c>
      <c r="H18" s="3">
        <v>4.1203858563676476E-4</v>
      </c>
      <c r="I18" s="3">
        <v>3.7131100054830314E-4</v>
      </c>
      <c r="J18" s="3">
        <v>3.5501302452757956E-4</v>
      </c>
      <c r="K18" s="3">
        <v>3.4358534635975954E-4</v>
      </c>
      <c r="L18" s="3">
        <v>2.5449711130931974E-4</v>
      </c>
      <c r="M18" s="3">
        <v>1.9356638751924038E-4</v>
      </c>
      <c r="N18" s="3">
        <v>2.0483391027664765E-4</v>
      </c>
      <c r="O18" s="3">
        <v>2.0496546453796326E-4</v>
      </c>
      <c r="P18" s="3">
        <v>2.8680376987904308E-4</v>
      </c>
      <c r="Q18" s="3">
        <v>3.5651594703085723E-4</v>
      </c>
      <c r="R18" s="3">
        <v>3.6780113668646663E-4</v>
      </c>
      <c r="S18" s="3">
        <v>4.1112547949887814E-4</v>
      </c>
      <c r="T18" s="3">
        <v>3.3577625994803383E-4</v>
      </c>
      <c r="U18" s="3">
        <v>3.8254263630369678E-4</v>
      </c>
      <c r="V18" s="3">
        <v>3.144743302837014E-4</v>
      </c>
      <c r="W18" s="3">
        <v>3.3780082579505687E-4</v>
      </c>
    </row>
    <row r="19" spans="1:23" x14ac:dyDescent="0.3">
      <c r="A19" s="3" t="s">
        <v>242</v>
      </c>
      <c r="B19" s="3" t="s">
        <v>4</v>
      </c>
      <c r="C19" s="3" t="s">
        <v>227</v>
      </c>
      <c r="D19" s="3" t="s">
        <v>227</v>
      </c>
      <c r="E19" s="3">
        <v>1.1636018186807633E-2</v>
      </c>
      <c r="F19" s="3">
        <v>1.1962564557790756E-2</v>
      </c>
      <c r="G19" s="3">
        <v>1.1875272005796432E-2</v>
      </c>
      <c r="H19" s="3">
        <v>1.1274591267108917E-2</v>
      </c>
      <c r="I19" s="3">
        <v>1.2238520681858062E-2</v>
      </c>
      <c r="J19" s="3">
        <v>1.0695042371749877E-2</v>
      </c>
      <c r="K19" s="3">
        <v>1.1651344656944274E-2</v>
      </c>
      <c r="L19" s="3">
        <v>1.146105831861496E-2</v>
      </c>
      <c r="M19" s="3">
        <v>1.0269133016467095E-2</v>
      </c>
      <c r="N19" s="3">
        <v>1.0776511430740356E-2</v>
      </c>
      <c r="O19" s="3">
        <v>1.0616981267929078E-2</v>
      </c>
      <c r="P19" s="3">
        <v>1.0655249997973442E-2</v>
      </c>
      <c r="Q19" s="3">
        <v>1.0439140766859055E-2</v>
      </c>
      <c r="R19" s="3">
        <v>1.0421087682247162E-2</v>
      </c>
      <c r="S19" s="3">
        <v>9.8001969046890743E-3</v>
      </c>
      <c r="T19" s="3">
        <v>1.0061872452497482E-2</v>
      </c>
      <c r="U19" s="3">
        <v>1.0167670041322708E-2</v>
      </c>
      <c r="V19" s="3">
        <v>8.8440946340560909E-3</v>
      </c>
      <c r="W19" s="3">
        <v>9.8215665221214297E-3</v>
      </c>
    </row>
    <row r="20" spans="1:23" x14ac:dyDescent="0.3">
      <c r="A20" s="3" t="s">
        <v>243</v>
      </c>
      <c r="B20" s="3" t="s">
        <v>4</v>
      </c>
      <c r="C20" s="3" t="s">
        <v>227</v>
      </c>
      <c r="D20" s="3" t="s">
        <v>227</v>
      </c>
      <c r="E20" s="3">
        <v>5.143862874247134E-4</v>
      </c>
      <c r="F20" s="3">
        <v>5.6544964946806428E-4</v>
      </c>
      <c r="G20" s="3">
        <v>3.9623614354059099E-4</v>
      </c>
      <c r="H20" s="3">
        <v>3.2415928132832053E-4</v>
      </c>
      <c r="I20" s="3">
        <v>3.5213365638628601E-4</v>
      </c>
      <c r="J20" s="3">
        <v>3.3999540074728432E-4</v>
      </c>
      <c r="K20" s="3">
        <v>3.4789871331304309E-4</v>
      </c>
      <c r="L20" s="3">
        <v>2.337724978569895E-4</v>
      </c>
      <c r="M20" s="3">
        <v>1.8390360753983259E-4</v>
      </c>
      <c r="N20" s="3">
        <v>1.7938193818554281E-4</v>
      </c>
      <c r="O20" s="3">
        <v>1.8586349557153881E-4</v>
      </c>
      <c r="P20" s="3">
        <v>2.7278295182622971E-4</v>
      </c>
      <c r="Q20" s="3">
        <v>3.2509716553613541E-4</v>
      </c>
      <c r="R20" s="3">
        <v>3.5506682074628768E-4</v>
      </c>
      <c r="S20" s="3">
        <v>3.55581033402359E-4</v>
      </c>
      <c r="T20" s="3">
        <v>3.1132510607130825E-4</v>
      </c>
      <c r="U20" s="3">
        <v>3.516227946274739E-4</v>
      </c>
      <c r="V20" s="3">
        <v>3.0777808395214377E-4</v>
      </c>
      <c r="W20" s="3">
        <v>3.1038250681012869E-4</v>
      </c>
    </row>
    <row r="21" spans="1:23" x14ac:dyDescent="0.3">
      <c r="A21" s="3" t="s">
        <v>122</v>
      </c>
      <c r="B21" s="3" t="s">
        <v>3</v>
      </c>
      <c r="C21" s="3" t="s">
        <v>227</v>
      </c>
      <c r="D21" s="3" t="s">
        <v>227</v>
      </c>
      <c r="E21" s="3">
        <v>0.69386801338195803</v>
      </c>
      <c r="F21" s="3">
        <v>0.72197076082229616</v>
      </c>
      <c r="G21" s="3">
        <v>0.75383764147758481</v>
      </c>
      <c r="H21" s="3">
        <v>0.64420936965942388</v>
      </c>
      <c r="I21" s="3">
        <v>0.77808987712860112</v>
      </c>
      <c r="J21" s="3">
        <v>1.0798784165382385</v>
      </c>
      <c r="K21" s="3">
        <v>1.0368252334594728</v>
      </c>
      <c r="L21" s="3">
        <v>1.2640690715312959</v>
      </c>
      <c r="M21" s="3">
        <v>2.0521871833801271</v>
      </c>
      <c r="N21" s="3">
        <v>1.5008512208461762</v>
      </c>
      <c r="O21" s="3">
        <v>1.6709682750701904</v>
      </c>
      <c r="P21" s="3">
        <v>0.71067209863662717</v>
      </c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123</v>
      </c>
      <c r="B22" s="3" t="s">
        <v>3</v>
      </c>
      <c r="C22" s="3" t="s">
        <v>227</v>
      </c>
      <c r="D22" s="3" t="s">
        <v>227</v>
      </c>
      <c r="E22" s="3">
        <v>0.44885057878494261</v>
      </c>
      <c r="F22" s="3">
        <v>0.71708773469924925</v>
      </c>
      <c r="G22" s="3">
        <v>0.7261442928314209</v>
      </c>
      <c r="H22" s="3">
        <v>0.63522138833999631</v>
      </c>
      <c r="I22" s="3">
        <v>0.6355695428848267</v>
      </c>
      <c r="J22" s="3">
        <v>0.93446803283691404</v>
      </c>
      <c r="K22" s="3">
        <v>0.805206470489502</v>
      </c>
      <c r="L22" s="3">
        <v>1.2307804946899414</v>
      </c>
      <c r="M22" s="3">
        <v>1.5664830913543701</v>
      </c>
      <c r="N22" s="3">
        <v>1.7691896762847901</v>
      </c>
      <c r="O22" s="3">
        <v>1.5200364112854003</v>
      </c>
      <c r="P22" s="3">
        <v>0.56485966491699213</v>
      </c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244</v>
      </c>
      <c r="B23" s="3" t="s">
        <v>5</v>
      </c>
      <c r="C23" s="3" t="s">
        <v>227</v>
      </c>
      <c r="D23" s="3" t="s">
        <v>227</v>
      </c>
      <c r="E23" s="3"/>
      <c r="F23" s="3"/>
      <c r="G23" s="3">
        <v>4.071982502937317E-4</v>
      </c>
      <c r="H23" s="3">
        <v>4.461986720561981E-4</v>
      </c>
      <c r="I23" s="3"/>
      <c r="J23" s="3">
        <v>1.2588167488574982E-3</v>
      </c>
      <c r="K23" s="3">
        <v>8.2264750599861138E-3</v>
      </c>
      <c r="L23" s="3">
        <v>4.3110970258712772E-3</v>
      </c>
      <c r="M23" s="3"/>
      <c r="N23" s="3">
        <v>4.3735864758491516E-4</v>
      </c>
      <c r="O23" s="3">
        <v>2.047670841217041E-3</v>
      </c>
      <c r="P23" s="3">
        <v>1.4144366681575775E-3</v>
      </c>
      <c r="Q23" s="3">
        <v>3.6826286017894744E-3</v>
      </c>
      <c r="R23" s="3"/>
      <c r="S23" s="3"/>
      <c r="T23" s="3"/>
      <c r="U23" s="3"/>
      <c r="V23" s="3"/>
      <c r="W23" s="3"/>
    </row>
    <row r="24" spans="1:23" x14ac:dyDescent="0.3">
      <c r="A24" s="3" t="s">
        <v>245</v>
      </c>
      <c r="B24" s="3" t="s">
        <v>5</v>
      </c>
      <c r="C24" s="3" t="s">
        <v>227</v>
      </c>
      <c r="D24" s="3" t="s">
        <v>227</v>
      </c>
      <c r="E24" s="3"/>
      <c r="F24" s="3">
        <v>6.0066270828247072E-4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246</v>
      </c>
      <c r="B25" s="3" t="s">
        <v>5</v>
      </c>
      <c r="C25" s="3" t="s">
        <v>227</v>
      </c>
      <c r="D25" s="3" t="s">
        <v>227</v>
      </c>
      <c r="E25" s="3"/>
      <c r="F25" s="3"/>
      <c r="G25" s="3">
        <v>4.6603648364543915E-4</v>
      </c>
      <c r="H25" s="3">
        <v>1.0260924696922301E-3</v>
      </c>
      <c r="I25" s="3">
        <v>1.9553758203983307E-4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247</v>
      </c>
      <c r="B26" s="3" t="s">
        <v>5</v>
      </c>
      <c r="C26" s="3" t="s">
        <v>227</v>
      </c>
      <c r="D26" s="3" t="s">
        <v>227</v>
      </c>
      <c r="E26" s="3"/>
      <c r="F26" s="3">
        <v>3.0551519989967344E-4</v>
      </c>
      <c r="G26" s="3">
        <v>5.6877559423446653E-4</v>
      </c>
      <c r="H26" s="3">
        <v>1.1759767532348634E-3</v>
      </c>
      <c r="I26" s="3">
        <v>2.9791747778654099E-4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248</v>
      </c>
      <c r="B27" s="3" t="s">
        <v>5</v>
      </c>
      <c r="C27" s="3" t="s">
        <v>227</v>
      </c>
      <c r="D27" s="3" t="s">
        <v>227</v>
      </c>
      <c r="E27" s="3"/>
      <c r="F27" s="3">
        <v>3.4639389812946318E-4</v>
      </c>
      <c r="G27" s="3"/>
      <c r="H27" s="3"/>
      <c r="I27" s="3">
        <v>4.6524669229984283E-4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249</v>
      </c>
      <c r="B28" s="3" t="s">
        <v>5</v>
      </c>
      <c r="C28" s="3" t="s">
        <v>227</v>
      </c>
      <c r="D28" s="3" t="s">
        <v>227</v>
      </c>
      <c r="E28" s="3">
        <v>5.6347386538982392E-4</v>
      </c>
      <c r="F28" s="3">
        <v>7.0614981651306147E-4</v>
      </c>
      <c r="G28" s="3">
        <v>1.0701879113912582E-4</v>
      </c>
      <c r="H28" s="3">
        <v>7.79508650302887E-4</v>
      </c>
      <c r="I28" s="3">
        <v>4.425153434276581E-4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250</v>
      </c>
      <c r="B29" s="3" t="s">
        <v>5</v>
      </c>
      <c r="C29" s="3" t="s">
        <v>227</v>
      </c>
      <c r="D29" s="3" t="s">
        <v>227</v>
      </c>
      <c r="E29" s="3">
        <v>5.14391673495993E-5</v>
      </c>
      <c r="F29" s="3">
        <v>5.1869030576199295E-5</v>
      </c>
      <c r="G29" s="3">
        <v>7.3677858570590619E-5</v>
      </c>
      <c r="H29" s="3">
        <v>6.2564653111621743E-5</v>
      </c>
      <c r="I29" s="3">
        <v>5.4391581099480392E-5</v>
      </c>
      <c r="J29" s="3">
        <v>6.1797379923518743E-5</v>
      </c>
      <c r="K29" s="3">
        <v>7.5507174944505098E-5</v>
      </c>
      <c r="L29" s="3">
        <v>6.589447875740006E-5</v>
      </c>
      <c r="M29" s="3">
        <v>4.8629832162987442E-5</v>
      </c>
      <c r="N29" s="3">
        <v>3.8664433523081245E-5</v>
      </c>
      <c r="O29" s="3">
        <v>3.4799239540006967E-5</v>
      </c>
      <c r="P29" s="3">
        <v>4.3828850961290299E-5</v>
      </c>
      <c r="Q29" s="3">
        <v>3.7470809649676085E-5</v>
      </c>
      <c r="R29" s="3">
        <v>1.0570798884145916E-5</v>
      </c>
      <c r="S29" s="3"/>
      <c r="T29" s="3"/>
      <c r="U29" s="3"/>
      <c r="V29" s="3"/>
      <c r="W29" s="3"/>
    </row>
    <row r="30" spans="1:23" x14ac:dyDescent="0.3">
      <c r="A30" s="3" t="s">
        <v>251</v>
      </c>
      <c r="B30" s="3" t="s">
        <v>5</v>
      </c>
      <c r="C30" s="3" t="s">
        <v>227</v>
      </c>
      <c r="D30" s="3" t="s">
        <v>227</v>
      </c>
      <c r="E30" s="3">
        <v>6.8584382592234755E-5</v>
      </c>
      <c r="F30" s="3">
        <v>8.9120686403475698E-5</v>
      </c>
      <c r="G30" s="3">
        <v>8.5265262168832126E-5</v>
      </c>
      <c r="H30" s="3">
        <v>7.2142556251492352E-5</v>
      </c>
      <c r="I30" s="3">
        <v>4.8017933499068021E-5</v>
      </c>
      <c r="J30" s="3">
        <v>7.0358813274651772E-5</v>
      </c>
      <c r="K30" s="3">
        <v>7.0017636986449363E-5</v>
      </c>
      <c r="L30" s="3">
        <v>7.0005634159315384E-5</v>
      </c>
      <c r="M30" s="3">
        <v>5.2372487174579872E-5</v>
      </c>
      <c r="N30" s="3">
        <v>5.4004986595828085E-5</v>
      </c>
      <c r="O30" s="3">
        <v>4.3243942433036862E-5</v>
      </c>
      <c r="P30" s="3">
        <v>5.6422744819428772E-5</v>
      </c>
      <c r="Q30" s="3">
        <v>4.4523335964186118E-5</v>
      </c>
      <c r="R30" s="3">
        <v>2.0616602385416627E-5</v>
      </c>
      <c r="S30" s="3"/>
      <c r="T30" s="3"/>
      <c r="U30" s="3"/>
      <c r="V30" s="3"/>
      <c r="W30" s="3"/>
    </row>
    <row r="31" spans="1:23" x14ac:dyDescent="0.3">
      <c r="A31" s="3" t="s">
        <v>252</v>
      </c>
      <c r="B31" s="3" t="s">
        <v>5</v>
      </c>
      <c r="C31" s="3" t="s">
        <v>227</v>
      </c>
      <c r="D31" s="3" t="s">
        <v>227</v>
      </c>
      <c r="E31" s="3">
        <v>8.5948720574378971E-5</v>
      </c>
      <c r="F31" s="3">
        <v>9.7413311712443831E-5</v>
      </c>
      <c r="G31" s="3">
        <v>8.081194432452321E-5</v>
      </c>
      <c r="H31" s="3">
        <v>6.7410491523332893E-5</v>
      </c>
      <c r="I31" s="3">
        <v>6.0114638763479889E-5</v>
      </c>
      <c r="J31" s="3">
        <v>7.3247285676188772E-5</v>
      </c>
      <c r="K31" s="3">
        <v>6.9716364610940217E-5</v>
      </c>
      <c r="L31" s="3">
        <v>7.3128364514559509E-5</v>
      </c>
      <c r="M31" s="3">
        <v>5.1519837463274596E-5</v>
      </c>
      <c r="N31" s="3">
        <v>5.0848186714574694E-5</v>
      </c>
      <c r="O31" s="3">
        <v>4.7411808220203963E-5</v>
      </c>
      <c r="P31" s="3">
        <v>6.1396443867124621E-5</v>
      </c>
      <c r="Q31" s="3">
        <v>6.683657807298005E-5</v>
      </c>
      <c r="R31" s="3">
        <v>9.2877658316865571E-6</v>
      </c>
      <c r="S31" s="3"/>
      <c r="T31" s="3"/>
      <c r="U31" s="3"/>
      <c r="V31" s="3"/>
      <c r="W31" s="3"/>
    </row>
    <row r="32" spans="1:23" x14ac:dyDescent="0.3">
      <c r="A32" s="3" t="s">
        <v>221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>
        <v>4.0525540709495545E-5</v>
      </c>
      <c r="Q32" s="3">
        <v>1.5938550047576427E-4</v>
      </c>
      <c r="R32" s="3">
        <v>8.8707931339740756E-4</v>
      </c>
      <c r="S32" s="3">
        <v>9.6253764815628533E-4</v>
      </c>
      <c r="T32" s="3">
        <v>6.3168818689882751E-4</v>
      </c>
      <c r="U32" s="3">
        <v>1.5444293012842536E-3</v>
      </c>
      <c r="V32" s="3">
        <v>1.5442796358838677E-3</v>
      </c>
      <c r="W32" s="3">
        <v>1.115862316917628E-3</v>
      </c>
    </row>
    <row r="33" spans="1:23" x14ac:dyDescent="0.3">
      <c r="A33" s="3" t="s">
        <v>224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>
        <v>4.0498595125973224E-4</v>
      </c>
      <c r="V33" s="3">
        <v>4.6991030569188297E-4</v>
      </c>
      <c r="W33" s="3">
        <v>3.9087390666827558E-4</v>
      </c>
    </row>
    <row r="34" spans="1:23" x14ac:dyDescent="0.3">
      <c r="A34" s="3" t="s">
        <v>254</v>
      </c>
      <c r="B34" s="3" t="s">
        <v>4</v>
      </c>
      <c r="C34" s="3" t="s">
        <v>227</v>
      </c>
      <c r="D34" s="3" t="s">
        <v>227</v>
      </c>
      <c r="E34" s="3">
        <v>6.0165560245513915E-3</v>
      </c>
      <c r="F34" s="3">
        <v>5.9732394963502881E-3</v>
      </c>
      <c r="G34" s="3">
        <v>6.0718232989311217E-3</v>
      </c>
      <c r="H34" s="3">
        <v>4.5657498612999914E-3</v>
      </c>
      <c r="I34" s="3">
        <v>4.8434048146009448E-3</v>
      </c>
      <c r="J34" s="3">
        <v>4.2408692389726641E-3</v>
      </c>
      <c r="K34" s="3">
        <v>4.4492031335830688E-3</v>
      </c>
      <c r="L34" s="3">
        <v>3.4123657047748566E-3</v>
      </c>
      <c r="M34" s="3">
        <v>2.0994735881686211E-3</v>
      </c>
      <c r="N34" s="3">
        <v>1.7143373638391494E-3</v>
      </c>
      <c r="O34" s="3">
        <v>2.2364691691473125E-3</v>
      </c>
      <c r="P34" s="3">
        <v>2.6086282059550286E-3</v>
      </c>
      <c r="Q34" s="3">
        <v>3.4578889012336733E-3</v>
      </c>
      <c r="R34" s="3">
        <v>3.2141974102705717E-3</v>
      </c>
      <c r="S34" s="3">
        <v>4.3935426631942394E-3</v>
      </c>
      <c r="T34" s="3">
        <v>3.0302138477563858E-3</v>
      </c>
      <c r="U34" s="3">
        <v>7.6261667907238007E-4</v>
      </c>
      <c r="V34" s="3"/>
      <c r="W34" s="3"/>
    </row>
    <row r="35" spans="1:23" x14ac:dyDescent="0.3">
      <c r="A35" s="3" t="s">
        <v>255</v>
      </c>
      <c r="B35" s="3" t="s">
        <v>4</v>
      </c>
      <c r="C35" s="3" t="s">
        <v>227</v>
      </c>
      <c r="D35" s="3" t="s">
        <v>227</v>
      </c>
      <c r="E35" s="3">
        <v>6.2125754356384278E-3</v>
      </c>
      <c r="F35" s="3">
        <v>6.5314512252807617E-3</v>
      </c>
      <c r="G35" s="3">
        <v>6.5752579867839811E-3</v>
      </c>
      <c r="H35" s="3">
        <v>7.0225892066955566E-3</v>
      </c>
      <c r="I35" s="3">
        <v>6.5030723214149471E-3</v>
      </c>
      <c r="J35" s="3">
        <v>6.449165686964989E-3</v>
      </c>
      <c r="K35" s="3">
        <v>5.5079108290374277E-3</v>
      </c>
      <c r="L35" s="3">
        <v>5.8204008936882023E-3</v>
      </c>
      <c r="M35" s="3">
        <v>4.8874817937612537E-3</v>
      </c>
      <c r="N35" s="3">
        <v>4.4432585537433622E-3</v>
      </c>
      <c r="O35" s="3">
        <v>3.9469078034162523E-3</v>
      </c>
      <c r="P35" s="3">
        <v>4.4327375851571562E-3</v>
      </c>
      <c r="Q35" s="3">
        <v>5.0166255822405217E-3</v>
      </c>
      <c r="R35" s="3">
        <v>4.7529336214065555E-3</v>
      </c>
      <c r="S35" s="3">
        <v>5.4114826619625096E-3</v>
      </c>
      <c r="T35" s="3">
        <v>4.7599544040858744E-3</v>
      </c>
      <c r="U35" s="3">
        <v>4.0901190042495726E-3</v>
      </c>
      <c r="V35" s="3">
        <v>4.3299189284443859E-3</v>
      </c>
      <c r="W35" s="3">
        <v>3.7871614918112756E-3</v>
      </c>
    </row>
    <row r="36" spans="1:23" x14ac:dyDescent="0.3">
      <c r="A36" s="3" t="s">
        <v>256</v>
      </c>
      <c r="B36" s="3" t="s">
        <v>4</v>
      </c>
      <c r="C36" s="3" t="s">
        <v>227</v>
      </c>
      <c r="D36" s="3" t="s">
        <v>227</v>
      </c>
      <c r="E36" s="3">
        <v>6.5250142626464367E-3</v>
      </c>
      <c r="F36" s="3">
        <v>6.4817205667495725E-3</v>
      </c>
      <c r="G36" s="3">
        <v>6.1263754665851593E-3</v>
      </c>
      <c r="H36" s="3">
        <v>6.3000705540180203E-3</v>
      </c>
      <c r="I36" s="3">
        <v>7.2319300770759586E-3</v>
      </c>
      <c r="J36" s="3">
        <v>6.7617472559213642E-3</v>
      </c>
      <c r="K36" s="3">
        <v>6.7815330028533939E-3</v>
      </c>
      <c r="L36" s="3">
        <v>5.7656768262386322E-3</v>
      </c>
      <c r="M36" s="3">
        <v>6.5110739171504971E-3</v>
      </c>
      <c r="N36" s="3">
        <v>5.4883005470037459E-3</v>
      </c>
      <c r="O36" s="3">
        <v>6.0689796805381774E-3</v>
      </c>
      <c r="P36" s="3">
        <v>5.4858306646347046E-3</v>
      </c>
      <c r="Q36" s="3">
        <v>6.1530519872903828E-3</v>
      </c>
      <c r="R36" s="3">
        <v>5.7843204587697981E-3</v>
      </c>
      <c r="S36" s="3">
        <v>6.75155583024025E-3</v>
      </c>
      <c r="T36" s="3">
        <v>5.3724849410355094E-3</v>
      </c>
      <c r="U36" s="3">
        <v>5.4440903216600419E-3</v>
      </c>
      <c r="V36" s="3">
        <v>4.9173109605908398E-3</v>
      </c>
      <c r="W36" s="3">
        <v>5.0066722407937046E-3</v>
      </c>
    </row>
    <row r="37" spans="1:23" x14ac:dyDescent="0.3">
      <c r="A37" s="3" t="s">
        <v>257</v>
      </c>
      <c r="B37" s="3" t="s">
        <v>4</v>
      </c>
      <c r="C37" s="3" t="s">
        <v>227</v>
      </c>
      <c r="D37" s="3" t="s">
        <v>227</v>
      </c>
      <c r="E37" s="3">
        <v>5.8714896738529202E-3</v>
      </c>
      <c r="F37" s="3">
        <v>6.6296133399009706E-3</v>
      </c>
      <c r="G37" s="3">
        <v>5.0721425712108616E-3</v>
      </c>
      <c r="H37" s="3">
        <v>5.7280020117759702E-3</v>
      </c>
      <c r="I37" s="3">
        <v>5.1706900894641873E-3</v>
      </c>
      <c r="J37" s="3">
        <v>6.4713779985904694E-3</v>
      </c>
      <c r="K37" s="3">
        <v>5.9021060913801195E-3</v>
      </c>
      <c r="L37" s="3">
        <v>6.1532121300697327E-3</v>
      </c>
      <c r="M37" s="3">
        <v>4.9990285634994511E-3</v>
      </c>
      <c r="N37" s="3">
        <v>5.7684046030044558E-3</v>
      </c>
      <c r="O37" s="3">
        <v>5.4498294889926907E-3</v>
      </c>
      <c r="P37" s="3">
        <v>5.5617906153202059E-3</v>
      </c>
      <c r="Q37" s="3">
        <v>5.1574063152074814E-3</v>
      </c>
      <c r="R37" s="3">
        <v>5.9401483237743382E-3</v>
      </c>
      <c r="S37" s="3">
        <v>5.6793931275606153E-3</v>
      </c>
      <c r="T37" s="3">
        <v>5.6748782694339755E-3</v>
      </c>
      <c r="U37" s="3">
        <v>5.3433679789304731E-3</v>
      </c>
      <c r="V37" s="3">
        <v>5.3247951716184619E-3</v>
      </c>
      <c r="W37" s="3">
        <v>4.6541486084461211E-3</v>
      </c>
    </row>
    <row r="38" spans="1:23" x14ac:dyDescent="0.3">
      <c r="A38" s="3" t="s">
        <v>258</v>
      </c>
      <c r="B38" s="3" t="s">
        <v>5</v>
      </c>
      <c r="C38" s="3" t="s">
        <v>227</v>
      </c>
      <c r="D38" s="3" t="s">
        <v>227</v>
      </c>
      <c r="E38" s="3"/>
      <c r="F38" s="3">
        <v>2.5939890742301941E-4</v>
      </c>
      <c r="G38" s="3">
        <v>1.336483210325241E-4</v>
      </c>
      <c r="H38" s="3">
        <v>3.0495417118072511E-4</v>
      </c>
      <c r="I38" s="3">
        <v>1.336483210325241E-4</v>
      </c>
      <c r="J38" s="3">
        <v>1.1599938869476319E-3</v>
      </c>
      <c r="K38" s="3">
        <v>4.9160074889659884E-3</v>
      </c>
      <c r="L38" s="3">
        <v>1.8163763284683228E-3</v>
      </c>
      <c r="M38" s="3">
        <v>7.2887200117111202E-4</v>
      </c>
      <c r="N38" s="3">
        <v>3.5455939173698427E-4</v>
      </c>
      <c r="O38" s="3">
        <v>1.6540510654449463E-3</v>
      </c>
      <c r="P38" s="3">
        <v>3.244806230068207E-4</v>
      </c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259</v>
      </c>
      <c r="B39" s="3" t="s">
        <v>5</v>
      </c>
      <c r="C39" s="3" t="s">
        <v>227</v>
      </c>
      <c r="D39" s="3" t="s">
        <v>227</v>
      </c>
      <c r="E39" s="3">
        <v>2.1743983670603483E-5</v>
      </c>
      <c r="F39" s="3">
        <v>4.393610905390233E-5</v>
      </c>
      <c r="G39" s="3">
        <v>3.9630581857636574E-5</v>
      </c>
      <c r="H39" s="3">
        <v>2.1286600735038519E-5</v>
      </c>
      <c r="I39" s="3">
        <v>2.5227159436326474E-5</v>
      </c>
      <c r="J39" s="3">
        <v>2.9344057489652188E-5</v>
      </c>
      <c r="K39" s="3">
        <v>4.433591919951141E-5</v>
      </c>
      <c r="L39" s="3">
        <v>4.0091885195579379E-5</v>
      </c>
      <c r="M39" s="3">
        <v>2.5396528886631131E-5</v>
      </c>
      <c r="N39" s="3">
        <v>1.7369135748594998E-5</v>
      </c>
      <c r="O39" s="3">
        <v>2.5651582807768136E-5</v>
      </c>
      <c r="P39" s="3">
        <v>2.9274777771206571E-5</v>
      </c>
      <c r="Q39" s="3">
        <v>3.6900801409501582E-5</v>
      </c>
      <c r="R39" s="3">
        <v>5.5818257853388787E-5</v>
      </c>
      <c r="S39" s="3">
        <v>1.0190927889198065E-4</v>
      </c>
      <c r="T39" s="3">
        <v>1.8441986176185308E-5</v>
      </c>
      <c r="U39" s="3"/>
      <c r="V39" s="3"/>
      <c r="W39" s="3"/>
    </row>
    <row r="40" spans="1:23" x14ac:dyDescent="0.3">
      <c r="A40" s="3" t="s">
        <v>260</v>
      </c>
      <c r="B40" s="3" t="s">
        <v>5</v>
      </c>
      <c r="C40" s="3" t="s">
        <v>227</v>
      </c>
      <c r="D40" s="3" t="s">
        <v>227</v>
      </c>
      <c r="E40" s="3">
        <v>7.4586200714111324E-4</v>
      </c>
      <c r="F40" s="3">
        <v>1.4265730679035187E-3</v>
      </c>
      <c r="G40" s="3">
        <v>2.7988452911376954E-3</v>
      </c>
      <c r="H40" s="3">
        <v>3.4416202902793885E-3</v>
      </c>
      <c r="I40" s="3"/>
      <c r="J40" s="3">
        <v>4.190553069114685E-3</v>
      </c>
      <c r="K40" s="3">
        <v>1.536950707435608E-2</v>
      </c>
      <c r="L40" s="3">
        <v>9.1319763064384458E-3</v>
      </c>
      <c r="M40" s="3">
        <v>2.9625592827796938E-3</v>
      </c>
      <c r="N40" s="3">
        <v>2.6180491447448731E-3</v>
      </c>
      <c r="O40" s="3">
        <v>6.1304192543029786E-3</v>
      </c>
      <c r="P40" s="3">
        <v>1.7824625372886657E-3</v>
      </c>
      <c r="Q40" s="3">
        <v>8.247841358184814E-3</v>
      </c>
      <c r="R40" s="3">
        <v>6.8900973200798033E-3</v>
      </c>
      <c r="S40" s="3">
        <v>1.7866663038730621E-2</v>
      </c>
      <c r="T40" s="3">
        <v>1.5982829630374909E-2</v>
      </c>
      <c r="U40" s="3">
        <v>2.0399456322193147E-3</v>
      </c>
      <c r="V40" s="3">
        <v>1.3835556507110595E-3</v>
      </c>
      <c r="W40" s="3">
        <v>5.5711901187896734E-4</v>
      </c>
    </row>
    <row r="41" spans="1:23" x14ac:dyDescent="0.3">
      <c r="A41" s="3" t="s">
        <v>261</v>
      </c>
      <c r="B41" s="3" t="s">
        <v>5</v>
      </c>
      <c r="C41" s="3" t="s">
        <v>227</v>
      </c>
      <c r="D41" s="3" t="s">
        <v>227</v>
      </c>
      <c r="E41" s="3">
        <v>2.3603378795087339E-5</v>
      </c>
      <c r="F41" s="3">
        <v>2.6144957169890405E-5</v>
      </c>
      <c r="G41" s="3">
        <v>2.8266004694160073E-5</v>
      </c>
      <c r="H41" s="3">
        <v>1.7490229220129548E-5</v>
      </c>
      <c r="I41" s="3">
        <v>1.506600808352232E-5</v>
      </c>
      <c r="J41" s="3">
        <v>2.19333132263273E-5</v>
      </c>
      <c r="K41" s="3">
        <v>3.6124385893344882E-5</v>
      </c>
      <c r="L41" s="3">
        <v>3.0185265059117229E-5</v>
      </c>
      <c r="M41" s="3">
        <v>1.8196449673268944E-5</v>
      </c>
      <c r="N41" s="3">
        <v>7.5194411911070349E-6</v>
      </c>
      <c r="O41" s="3">
        <v>1.6675040824338795E-5</v>
      </c>
      <c r="P41" s="3">
        <v>2.8440499620046468E-5</v>
      </c>
      <c r="Q41" s="3">
        <v>3.2012541079893711E-5</v>
      </c>
      <c r="R41" s="3">
        <v>6.1154960654675956E-5</v>
      </c>
      <c r="S41" s="3">
        <v>9.0607178804930302E-5</v>
      </c>
      <c r="T41" s="3">
        <v>7.1896539244335143E-5</v>
      </c>
      <c r="U41" s="3">
        <v>7.2301912587136033E-6</v>
      </c>
      <c r="V41" s="3">
        <v>1.4448881265707315E-5</v>
      </c>
      <c r="W41" s="3">
        <v>1.2605348601937293E-5</v>
      </c>
    </row>
    <row r="42" spans="1:23" x14ac:dyDescent="0.3">
      <c r="A42" s="3" t="s">
        <v>262</v>
      </c>
      <c r="B42" s="3" t="s">
        <v>5</v>
      </c>
      <c r="C42" s="3" t="s">
        <v>227</v>
      </c>
      <c r="D42" s="3" t="s">
        <v>227</v>
      </c>
      <c r="E42" s="3">
        <v>3.9885526290163395E-5</v>
      </c>
      <c r="F42" s="3">
        <v>4.3920296942815185E-5</v>
      </c>
      <c r="G42" s="3">
        <v>4.0069929906167089E-5</v>
      </c>
      <c r="H42" s="3">
        <v>3.1996403704397382E-5</v>
      </c>
      <c r="I42" s="3">
        <v>3.1394640856888144E-5</v>
      </c>
      <c r="J42" s="3">
        <v>4.100720246788114E-5</v>
      </c>
      <c r="K42" s="3">
        <v>4.8368458403274414E-5</v>
      </c>
      <c r="L42" s="3">
        <v>3.5440573934465647E-5</v>
      </c>
      <c r="M42" s="3">
        <v>1.8217595526948571E-5</v>
      </c>
      <c r="N42" s="3">
        <v>2.3715358925983311E-5</v>
      </c>
      <c r="O42" s="3">
        <v>2.2806328255683182E-5</v>
      </c>
      <c r="P42" s="3">
        <v>3.2892061339225619E-5</v>
      </c>
      <c r="Q42" s="3">
        <v>4.5126872719265522E-5</v>
      </c>
      <c r="R42" s="3">
        <v>7.7752773649990558E-5</v>
      </c>
      <c r="S42" s="3">
        <v>1.1103717354126274E-4</v>
      </c>
      <c r="T42" s="3">
        <v>9.425201482372358E-5</v>
      </c>
      <c r="U42" s="3">
        <v>2.259835650329478E-5</v>
      </c>
      <c r="V42" s="3">
        <v>1.7947503220057115E-5</v>
      </c>
      <c r="W42" s="3">
        <v>2.2084076364990324E-5</v>
      </c>
    </row>
    <row r="43" spans="1:23" x14ac:dyDescent="0.3">
      <c r="A43" s="3" t="s">
        <v>263</v>
      </c>
      <c r="B43" s="3" t="s">
        <v>5</v>
      </c>
      <c r="C43" s="3" t="s">
        <v>227</v>
      </c>
      <c r="D43" s="3" t="s">
        <v>227</v>
      </c>
      <c r="E43" s="3">
        <v>4.8448452027514575E-5</v>
      </c>
      <c r="F43" s="3">
        <v>5.2021914278157057E-5</v>
      </c>
      <c r="G43" s="3">
        <v>5.543534550815821E-5</v>
      </c>
      <c r="H43" s="3">
        <v>5.1030118134804068E-5</v>
      </c>
      <c r="I43" s="3">
        <v>3.1577391899190846E-5</v>
      </c>
      <c r="J43" s="3">
        <v>4.399243742227554E-5</v>
      </c>
      <c r="K43" s="3">
        <v>4.6031274890992788E-5</v>
      </c>
      <c r="L43" s="3">
        <v>3.7614816217683254E-5</v>
      </c>
      <c r="M43" s="3">
        <v>2.1235141437500715E-5</v>
      </c>
      <c r="N43" s="3">
        <v>2.0122641173657029E-5</v>
      </c>
      <c r="O43" s="3">
        <v>2.4515074212104081E-5</v>
      </c>
      <c r="P43" s="3">
        <v>4.9022621824406086E-5</v>
      </c>
      <c r="Q43" s="3">
        <v>4.7507782233878973E-5</v>
      </c>
      <c r="R43" s="3">
        <v>8.4166284650564194E-5</v>
      </c>
      <c r="S43" s="3">
        <v>1.4399435289669783E-4</v>
      </c>
      <c r="T43" s="3">
        <v>1.11552749061957E-4</v>
      </c>
      <c r="U43" s="3">
        <v>3.022273536771536E-5</v>
      </c>
      <c r="V43" s="3">
        <v>3.6830093304160986E-5</v>
      </c>
      <c r="W43" s="3">
        <v>4.0293489582836628E-5</v>
      </c>
    </row>
    <row r="44" spans="1:23" x14ac:dyDescent="0.3">
      <c r="A44" s="3" t="s">
        <v>264</v>
      </c>
      <c r="B44" s="3" t="s">
        <v>5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>
        <v>5.3758859634399413E-4</v>
      </c>
      <c r="K44" s="3">
        <v>1.6228980422019958E-3</v>
      </c>
      <c r="L44" s="3">
        <v>2.3279953598976137E-3</v>
      </c>
      <c r="M44" s="3">
        <v>3.2851341366767884E-4</v>
      </c>
      <c r="N44" s="3">
        <v>1.2897153198719024E-4</v>
      </c>
      <c r="O44" s="3">
        <v>9.7804027795791635E-4</v>
      </c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265</v>
      </c>
      <c r="B45" s="3" t="s">
        <v>5</v>
      </c>
      <c r="C45" s="3" t="s">
        <v>227</v>
      </c>
      <c r="D45" s="3" t="s">
        <v>227</v>
      </c>
      <c r="E45" s="3"/>
      <c r="F45" s="3">
        <v>2.6302680373191834E-4</v>
      </c>
      <c r="G45" s="3">
        <v>1.3151340186595917E-4</v>
      </c>
      <c r="H45" s="3">
        <v>5.583370923995972E-4</v>
      </c>
      <c r="I45" s="3"/>
      <c r="J45" s="3">
        <v>1.1020290255546569E-3</v>
      </c>
      <c r="K45" s="3">
        <v>3.7861077040433882E-3</v>
      </c>
      <c r="L45" s="3">
        <v>2.5586624294519425E-3</v>
      </c>
      <c r="M45" s="3">
        <v>7.1742731332778936E-4</v>
      </c>
      <c r="N45" s="3">
        <v>5.4969534277915955E-4</v>
      </c>
      <c r="O45" s="3">
        <v>1.3691905736923217E-3</v>
      </c>
      <c r="P45" s="3">
        <v>2.535017728805542E-4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266</v>
      </c>
      <c r="B46" s="3" t="s">
        <v>5</v>
      </c>
      <c r="C46" s="3" t="s">
        <v>227</v>
      </c>
      <c r="D46" s="3" t="s">
        <v>227</v>
      </c>
      <c r="E46" s="3"/>
      <c r="F46" s="3">
        <v>2.702016234397888E-4</v>
      </c>
      <c r="G46" s="3">
        <v>3.9963589608669282E-4</v>
      </c>
      <c r="H46" s="3">
        <v>5.8584085106849672E-4</v>
      </c>
      <c r="I46" s="3">
        <v>1.3175912201404571E-4</v>
      </c>
      <c r="J46" s="3">
        <v>1.3823058158159256E-3</v>
      </c>
      <c r="K46" s="3">
        <v>5.3710869550704955E-3</v>
      </c>
      <c r="L46" s="3">
        <v>3.2511218637228012E-3</v>
      </c>
      <c r="M46" s="3">
        <v>1.078085109591484E-3</v>
      </c>
      <c r="N46" s="3">
        <v>5.844483077526092E-4</v>
      </c>
      <c r="O46" s="3">
        <v>1.5245232582092286E-3</v>
      </c>
      <c r="P46" s="3">
        <v>4.108804911375046E-4</v>
      </c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267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>
        <v>3.6796805262565615E-4</v>
      </c>
      <c r="I47" s="3"/>
      <c r="J47" s="3">
        <v>5.196860432624817E-4</v>
      </c>
      <c r="K47" s="3">
        <v>3.472762942314148E-3</v>
      </c>
      <c r="L47" s="3">
        <v>2.2918738424777983E-3</v>
      </c>
      <c r="M47" s="3">
        <v>5.6544168293476101E-4</v>
      </c>
      <c r="N47" s="3">
        <v>1.4770303666591646E-4</v>
      </c>
      <c r="O47" s="3">
        <v>1.082716941833496E-3</v>
      </c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268</v>
      </c>
      <c r="B48" s="3" t="s">
        <v>5</v>
      </c>
      <c r="C48" s="3" t="s">
        <v>227</v>
      </c>
      <c r="D48" s="3" t="s">
        <v>227</v>
      </c>
      <c r="E48" s="3"/>
      <c r="F48" s="3">
        <v>7.513384819030762E-4</v>
      </c>
      <c r="G48" s="3">
        <v>2.5982373952865599E-4</v>
      </c>
      <c r="H48" s="3">
        <v>9.3209809064865115E-4</v>
      </c>
      <c r="I48" s="3">
        <v>1.2451845407485961E-4</v>
      </c>
      <c r="J48" s="3">
        <v>4.6321514248847962E-4</v>
      </c>
      <c r="K48" s="3">
        <v>5.9216482639312742E-3</v>
      </c>
      <c r="L48" s="3">
        <v>3.4126295149326325E-3</v>
      </c>
      <c r="M48" s="3">
        <v>9.5483255386352543E-4</v>
      </c>
      <c r="N48" s="3">
        <v>5.8129069209098818E-4</v>
      </c>
      <c r="O48" s="3">
        <v>1.7869967222213746E-3</v>
      </c>
      <c r="P48" s="3">
        <v>7.3014773428440097E-4</v>
      </c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269</v>
      </c>
      <c r="B49" s="3" t="s">
        <v>5</v>
      </c>
      <c r="C49" s="3" t="s">
        <v>227</v>
      </c>
      <c r="D49" s="3" t="s">
        <v>227</v>
      </c>
      <c r="E49" s="3">
        <v>8.8324127136729655E-5</v>
      </c>
      <c r="F49" s="3">
        <v>1.1675599752925336E-4</v>
      </c>
      <c r="G49" s="3">
        <v>1.0221887170337141E-4</v>
      </c>
      <c r="H49" s="3">
        <v>7.7988647855818267E-5</v>
      </c>
      <c r="I49" s="3">
        <v>7.2433712426573033E-5</v>
      </c>
      <c r="J49" s="3">
        <v>6.7788881715387112E-5</v>
      </c>
      <c r="K49" s="3">
        <v>6.9548610743368048E-5</v>
      </c>
      <c r="L49" s="3">
        <v>7.2575044701807199E-5</v>
      </c>
      <c r="M49" s="3">
        <v>5.6103956187143923E-5</v>
      </c>
      <c r="N49" s="3">
        <v>4.7460928675718604E-5</v>
      </c>
      <c r="O49" s="3">
        <v>4.648170853033662E-5</v>
      </c>
      <c r="P49" s="3">
        <v>7.9119337839074437E-5</v>
      </c>
      <c r="Q49" s="3">
        <v>8.7882585183251651E-5</v>
      </c>
      <c r="R49" s="3">
        <v>1.0443778580520302E-4</v>
      </c>
      <c r="S49" s="3">
        <v>1.391027537174523E-4</v>
      </c>
      <c r="T49" s="3">
        <v>5.011640349403024E-5</v>
      </c>
      <c r="U49" s="3"/>
      <c r="V49" s="3"/>
      <c r="W49" s="3"/>
    </row>
    <row r="50" spans="1:23" x14ac:dyDescent="0.3">
      <c r="A50" s="3" t="s">
        <v>270</v>
      </c>
      <c r="B50" s="3" t="s">
        <v>5</v>
      </c>
      <c r="C50" s="3" t="s">
        <v>227</v>
      </c>
      <c r="D50" s="3" t="s">
        <v>227</v>
      </c>
      <c r="E50" s="3">
        <v>5.7878775900462644E-5</v>
      </c>
      <c r="F50" s="3">
        <v>8.0477830022573468E-5</v>
      </c>
      <c r="G50" s="3">
        <v>7.7757849125191568E-5</v>
      </c>
      <c r="H50" s="3">
        <v>5.6263431091792885E-5</v>
      </c>
      <c r="I50" s="3">
        <v>6.0516329598613086E-5</v>
      </c>
      <c r="J50" s="3">
        <v>5.0655630067922175E-5</v>
      </c>
      <c r="K50" s="3">
        <v>6.2506540096364917E-5</v>
      </c>
      <c r="L50" s="3">
        <v>5.9740807919297368E-5</v>
      </c>
      <c r="M50" s="3">
        <v>4.5949792605824767E-5</v>
      </c>
      <c r="N50" s="3">
        <v>3.7380079156719148E-5</v>
      </c>
      <c r="O50" s="3">
        <v>3.1112074910197406E-5</v>
      </c>
      <c r="P50" s="3">
        <v>6.7192417336627838E-5</v>
      </c>
      <c r="Q50" s="3">
        <v>6.6267985850572585E-5</v>
      </c>
      <c r="R50" s="3">
        <v>7.9329219908686352E-5</v>
      </c>
      <c r="S50" s="3">
        <v>1.2041112023871392E-4</v>
      </c>
      <c r="T50" s="3">
        <v>3.4265126450918616E-5</v>
      </c>
      <c r="U50" s="3"/>
      <c r="V50" s="3"/>
      <c r="W50" s="3"/>
    </row>
    <row r="51" spans="1:23" x14ac:dyDescent="0.3">
      <c r="A51" s="3" t="s">
        <v>271</v>
      </c>
      <c r="B51" s="3" t="s">
        <v>5</v>
      </c>
      <c r="C51" s="3" t="s">
        <v>227</v>
      </c>
      <c r="D51" s="3" t="s">
        <v>227</v>
      </c>
      <c r="E51" s="3">
        <v>4.7202002257108691E-5</v>
      </c>
      <c r="F51" s="3">
        <v>8.864466706290841E-5</v>
      </c>
      <c r="G51" s="3">
        <v>7.3647050128784026E-5</v>
      </c>
      <c r="H51" s="3">
        <v>5.5016435333527625E-5</v>
      </c>
      <c r="I51" s="3">
        <v>4.6732580522075295E-5</v>
      </c>
      <c r="J51" s="3">
        <v>5.5749610066413881E-5</v>
      </c>
      <c r="K51" s="3">
        <v>7.247104251291603E-5</v>
      </c>
      <c r="L51" s="3">
        <v>5.803084617946297E-5</v>
      </c>
      <c r="M51" s="3">
        <v>4.4027461146470162E-5</v>
      </c>
      <c r="N51" s="3">
        <v>3.1704847351647914E-5</v>
      </c>
      <c r="O51" s="3">
        <v>3.6010738112963737E-5</v>
      </c>
      <c r="P51" s="3">
        <v>7.2950431262142952E-5</v>
      </c>
      <c r="Q51" s="3">
        <v>6.8063822924159469E-5</v>
      </c>
      <c r="R51" s="3">
        <v>7.3684028175193821E-5</v>
      </c>
      <c r="S51" s="3">
        <v>1.0886592732276767E-4</v>
      </c>
      <c r="T51" s="3">
        <v>3.1476997828576711E-5</v>
      </c>
      <c r="U51" s="3"/>
      <c r="V51" s="3"/>
      <c r="W51" s="3"/>
    </row>
    <row r="52" spans="1:23" x14ac:dyDescent="0.3">
      <c r="A52" s="3" t="s">
        <v>274</v>
      </c>
      <c r="B52" s="3" t="s">
        <v>5</v>
      </c>
      <c r="C52" s="3" t="s">
        <v>227</v>
      </c>
      <c r="D52" s="3" t="s">
        <v>227</v>
      </c>
      <c r="E52" s="3">
        <v>4.5219699293375017E-4</v>
      </c>
      <c r="F52" s="3">
        <v>4.9149152007885275E-4</v>
      </c>
      <c r="G52" s="3">
        <v>2.9741942242253569E-4</v>
      </c>
      <c r="H52" s="3">
        <v>1.5026120434049516E-4</v>
      </c>
      <c r="I52" s="3">
        <v>5.5905890185385943E-5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275</v>
      </c>
      <c r="B53" s="3" t="s">
        <v>5</v>
      </c>
      <c r="C53" s="3" t="s">
        <v>227</v>
      </c>
      <c r="D53" s="3" t="s">
        <v>227</v>
      </c>
      <c r="E53" s="3">
        <v>4.3478644406422972E-4</v>
      </c>
      <c r="F53" s="3">
        <v>5.4374571808148175E-4</v>
      </c>
      <c r="G53" s="3">
        <v>3.2886845082975922E-4</v>
      </c>
      <c r="H53" s="3">
        <v>1.618432430550456E-4</v>
      </c>
      <c r="I53" s="3">
        <v>5.8033963665366172E-5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276</v>
      </c>
      <c r="B54" s="3" t="s">
        <v>5</v>
      </c>
      <c r="C54" s="3" t="s">
        <v>227</v>
      </c>
      <c r="D54" s="3" t="s">
        <v>227</v>
      </c>
      <c r="E54" s="3">
        <v>5.3218271397054194E-4</v>
      </c>
      <c r="F54" s="3">
        <v>5.564550515264273E-4</v>
      </c>
      <c r="G54" s="3">
        <v>3.3270513336174188E-4</v>
      </c>
      <c r="H54" s="3">
        <v>2.6771945261862127E-4</v>
      </c>
      <c r="I54" s="3">
        <v>7.1527626016177232E-5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277</v>
      </c>
      <c r="B55" s="3" t="s">
        <v>5</v>
      </c>
      <c r="C55" s="3" t="s">
        <v>227</v>
      </c>
      <c r="D55" s="3" t="s">
        <v>227</v>
      </c>
      <c r="E55" s="3">
        <v>5.9043954405933621E-4</v>
      </c>
      <c r="F55" s="3">
        <v>6.8710049160290514E-4</v>
      </c>
      <c r="G55" s="3">
        <v>4.4656399241648615E-4</v>
      </c>
      <c r="H55" s="3">
        <v>3.4797917352989314E-4</v>
      </c>
      <c r="I55" s="3">
        <v>6.0085688950493929E-5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279</v>
      </c>
      <c r="B56" s="3" t="s">
        <v>4</v>
      </c>
      <c r="C56" s="3" t="s">
        <v>227</v>
      </c>
      <c r="D56" s="3" t="s">
        <v>227</v>
      </c>
      <c r="E56" s="3">
        <v>3.2004962712526321E-3</v>
      </c>
      <c r="F56" s="3">
        <v>3.1167931556701661E-3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280</v>
      </c>
      <c r="B57" s="3" t="s">
        <v>4</v>
      </c>
      <c r="C57" s="3" t="s">
        <v>227</v>
      </c>
      <c r="D57" s="3" t="s">
        <v>227</v>
      </c>
      <c r="E57" s="3">
        <v>1.5118693262338638E-3</v>
      </c>
      <c r="F57" s="3">
        <v>1.7829853892326354E-3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281</v>
      </c>
      <c r="B58" s="3" t="s">
        <v>4</v>
      </c>
      <c r="C58" s="3" t="s">
        <v>227</v>
      </c>
      <c r="D58" s="3" t="s">
        <v>227</v>
      </c>
      <c r="E58" s="3">
        <v>1.2345351371914148E-4</v>
      </c>
      <c r="F58" s="3">
        <v>1.3978659152053297E-4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124</v>
      </c>
      <c r="B59" s="3" t="s">
        <v>4</v>
      </c>
      <c r="C59" s="3" t="s">
        <v>227</v>
      </c>
      <c r="D59" s="3" t="s">
        <v>227</v>
      </c>
      <c r="E59" s="3"/>
      <c r="F59" s="3">
        <v>1.4198720455169678E-3</v>
      </c>
      <c r="G59" s="3">
        <v>8.5625101625919336E-3</v>
      </c>
      <c r="H59" s="3">
        <v>8.2578386664390567E-3</v>
      </c>
      <c r="I59" s="3">
        <v>7.75327455997467E-3</v>
      </c>
      <c r="J59" s="3">
        <v>8.288949608802795E-3</v>
      </c>
      <c r="K59" s="3">
        <v>7.360111065208912E-3</v>
      </c>
      <c r="L59" s="3">
        <v>7.1504388153553009E-3</v>
      </c>
      <c r="M59" s="3">
        <v>6.9635122120380397E-3</v>
      </c>
      <c r="N59" s="3">
        <v>6.4421876817941665E-3</v>
      </c>
      <c r="O59" s="3">
        <v>6.4726221263408665E-3</v>
      </c>
      <c r="P59" s="3">
        <v>6.1278153359889988E-3</v>
      </c>
      <c r="Q59" s="3">
        <v>6.1156342253088948E-3</v>
      </c>
      <c r="R59" s="3">
        <v>6.139350444078445E-3</v>
      </c>
      <c r="S59" s="3">
        <v>6.9130316525697708E-3</v>
      </c>
      <c r="T59" s="3">
        <v>5.7105990797281262E-3</v>
      </c>
      <c r="U59" s="3">
        <v>6.183895036578178E-3</v>
      </c>
      <c r="V59" s="3">
        <v>5.6640773415565487E-3</v>
      </c>
      <c r="W59" s="3">
        <v>4.9645697697997095E-3</v>
      </c>
    </row>
    <row r="60" spans="1:23" x14ac:dyDescent="0.3">
      <c r="A60" s="3" t="s">
        <v>125</v>
      </c>
      <c r="B60" s="3" t="s">
        <v>4</v>
      </c>
      <c r="C60" s="3" t="s">
        <v>227</v>
      </c>
      <c r="D60" s="3" t="s">
        <v>227</v>
      </c>
      <c r="E60" s="3"/>
      <c r="F60" s="3">
        <v>8.7080318480730056E-6</v>
      </c>
      <c r="G60" s="3">
        <v>2.26385299814865E-4</v>
      </c>
      <c r="H60" s="3">
        <v>2.5427004136145117E-4</v>
      </c>
      <c r="I60" s="3">
        <v>1.970235175685957E-4</v>
      </c>
      <c r="J60" s="3">
        <v>2.1107839897740633E-4</v>
      </c>
      <c r="K60" s="3">
        <v>2.0165613736025989E-4</v>
      </c>
      <c r="L60" s="3">
        <v>1.9376643979921937E-4</v>
      </c>
      <c r="M60" s="3">
        <v>1.3140486297197641E-4</v>
      </c>
      <c r="N60" s="3">
        <v>1.2287051195744426E-4</v>
      </c>
      <c r="O60" s="3">
        <v>1.2222163350088521E-4</v>
      </c>
      <c r="P60" s="3">
        <v>1.8231184396427124E-4</v>
      </c>
      <c r="Q60" s="3">
        <v>2.1510164591018109E-4</v>
      </c>
      <c r="R60" s="3">
        <v>2.2791846070322207E-4</v>
      </c>
      <c r="S60" s="3">
        <v>2.5578715594019738E-4</v>
      </c>
      <c r="T60" s="3">
        <v>2.0166930032428353E-4</v>
      </c>
      <c r="U60" s="3">
        <v>2.3306965618394315E-4</v>
      </c>
      <c r="V60" s="3">
        <v>2.0758217445109039E-4</v>
      </c>
      <c r="W60" s="3">
        <v>1.9727092958055436E-4</v>
      </c>
    </row>
    <row r="61" spans="1:23" x14ac:dyDescent="0.3">
      <c r="A61" s="3" t="s">
        <v>284</v>
      </c>
      <c r="B61" s="3" t="s">
        <v>5</v>
      </c>
      <c r="C61" s="3" t="s">
        <v>227</v>
      </c>
      <c r="D61" s="3" t="s">
        <v>227</v>
      </c>
      <c r="E61" s="3">
        <v>1.3627575687132776E-4</v>
      </c>
      <c r="F61" s="3">
        <v>1.108237262815237E-5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285</v>
      </c>
      <c r="B62" s="3" t="s">
        <v>5</v>
      </c>
      <c r="C62" s="3" t="s">
        <v>227</v>
      </c>
      <c r="D62" s="3" t="s">
        <v>227</v>
      </c>
      <c r="E62" s="3">
        <v>1.1863611498847604E-4</v>
      </c>
      <c r="F62" s="3">
        <v>1.2705835863016546E-5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286</v>
      </c>
      <c r="B63" s="3" t="s">
        <v>5</v>
      </c>
      <c r="C63" s="3" t="s">
        <v>227</v>
      </c>
      <c r="D63" s="3" t="s">
        <v>227</v>
      </c>
      <c r="E63" s="3">
        <v>1.6209654277190566E-4</v>
      </c>
      <c r="F63" s="3">
        <v>3.9800454396754505E-6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303</v>
      </c>
      <c r="B64" s="3" t="s">
        <v>5</v>
      </c>
      <c r="C64" s="3" t="s">
        <v>227</v>
      </c>
      <c r="D64" s="3" t="s">
        <v>227</v>
      </c>
      <c r="E64" s="3">
        <v>3.1129813331062906E-5</v>
      </c>
      <c r="F64" s="3">
        <v>5.1536120037781075E-5</v>
      </c>
      <c r="G64" s="3">
        <v>4.6415809076279405E-5</v>
      </c>
      <c r="H64" s="3">
        <v>4.6731809969060122E-5</v>
      </c>
      <c r="I64" s="3">
        <v>3.9940777103765865E-5</v>
      </c>
      <c r="J64" s="3">
        <v>4.2045278009027245E-5</v>
      </c>
      <c r="K64" s="3">
        <v>4.7240723972208797E-5</v>
      </c>
      <c r="L64" s="3">
        <v>5.1970977219752965E-5</v>
      </c>
      <c r="M64" s="3">
        <v>4.4393732212483882E-5</v>
      </c>
      <c r="N64" s="3">
        <v>3.6452576692681757E-5</v>
      </c>
      <c r="O64" s="3">
        <v>3.9463419467210767E-5</v>
      </c>
      <c r="P64" s="3">
        <v>1.9893213640898467E-5</v>
      </c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304</v>
      </c>
      <c r="B65" s="3" t="s">
        <v>5</v>
      </c>
      <c r="C65" s="3" t="s">
        <v>227</v>
      </c>
      <c r="D65" s="3" t="s">
        <v>227</v>
      </c>
      <c r="E65" s="3">
        <v>2.8386335223331114E-5</v>
      </c>
      <c r="F65" s="3">
        <v>3.7401237568701619E-5</v>
      </c>
      <c r="G65" s="3">
        <v>3.089607763104141E-5</v>
      </c>
      <c r="H65" s="3">
        <v>4.5603203587234023E-5</v>
      </c>
      <c r="I65" s="3">
        <v>3.1926745548844339E-5</v>
      </c>
      <c r="J65" s="3">
        <v>4.4216075097210709E-5</v>
      </c>
      <c r="K65" s="3">
        <v>4.5010874513536691E-5</v>
      </c>
      <c r="L65" s="3">
        <v>4.7397198155522346E-5</v>
      </c>
      <c r="M65" s="3">
        <v>3.6589325114618988E-5</v>
      </c>
      <c r="N65" s="3">
        <v>3.6956303316401316E-5</v>
      </c>
      <c r="O65" s="3">
        <v>3.5829712491249666E-5</v>
      </c>
      <c r="P65" s="3">
        <v>1.6137162572704256E-5</v>
      </c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305</v>
      </c>
      <c r="B66" s="3" t="s">
        <v>5</v>
      </c>
      <c r="C66" s="3" t="s">
        <v>227</v>
      </c>
      <c r="D66" s="3" t="s">
        <v>227</v>
      </c>
      <c r="E66" s="3">
        <v>5.1632849223096856E-5</v>
      </c>
      <c r="F66" s="3">
        <v>6.63900759536773E-5</v>
      </c>
      <c r="G66" s="3">
        <v>6.158303935080767E-5</v>
      </c>
      <c r="H66" s="3">
        <v>6.6001820610836153E-5</v>
      </c>
      <c r="I66" s="3">
        <v>5.6278854724951086E-5</v>
      </c>
      <c r="J66" s="3">
        <v>6.2775755533948536E-5</v>
      </c>
      <c r="K66" s="3">
        <v>5.4354577325284484E-5</v>
      </c>
      <c r="L66" s="3">
        <v>6.3585682539269334E-5</v>
      </c>
      <c r="M66" s="3">
        <v>4.9433568841777744E-5</v>
      </c>
      <c r="N66" s="3">
        <v>4.8000508453696966E-5</v>
      </c>
      <c r="O66" s="3">
        <v>4.827104293508455E-5</v>
      </c>
      <c r="P66" s="3">
        <v>2.1536114858463406E-5</v>
      </c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306</v>
      </c>
      <c r="B67" s="3" t="s">
        <v>4</v>
      </c>
      <c r="C67" s="3" t="s">
        <v>227</v>
      </c>
      <c r="D67" s="3" t="s">
        <v>227</v>
      </c>
      <c r="E67" s="3">
        <v>2.6166233988478781E-3</v>
      </c>
      <c r="F67" s="3">
        <v>2.4112981986254452E-3</v>
      </c>
      <c r="G67" s="3">
        <v>2.2366158850491047E-3</v>
      </c>
      <c r="H67" s="3">
        <v>2.6114816647022964E-3</v>
      </c>
      <c r="I67" s="3">
        <v>2.3665215447545053E-3</v>
      </c>
      <c r="J67" s="3">
        <v>2.4414022171404212E-3</v>
      </c>
      <c r="K67" s="3">
        <v>1.9238853435963393E-3</v>
      </c>
      <c r="L67" s="3">
        <v>1.8388764893170447E-3</v>
      </c>
      <c r="M67" s="3">
        <v>1.3824928138055838E-3</v>
      </c>
      <c r="N67" s="3">
        <v>1.3544819541275502E-3</v>
      </c>
      <c r="O67" s="3">
        <v>9.5221073436550796E-4</v>
      </c>
      <c r="P67" s="3">
        <v>1.436637797858566E-3</v>
      </c>
      <c r="Q67" s="3">
        <v>1.6480154334567486E-4</v>
      </c>
      <c r="R67" s="3"/>
      <c r="S67" s="3"/>
      <c r="T67" s="3"/>
      <c r="U67" s="3"/>
      <c r="V67" s="3"/>
      <c r="W67" s="3"/>
    </row>
    <row r="68" spans="1:23" x14ac:dyDescent="0.3">
      <c r="A68" s="10" t="s">
        <v>307</v>
      </c>
      <c r="B68" s="10" t="s">
        <v>5</v>
      </c>
      <c r="C68" s="10" t="s">
        <v>227</v>
      </c>
      <c r="D68" s="10" t="s">
        <v>227</v>
      </c>
      <c r="E68" s="10">
        <v>9.0388091653585429E-4</v>
      </c>
      <c r="F68" s="10">
        <v>9.0733016096055503E-4</v>
      </c>
      <c r="G68" s="10">
        <v>8.9844065532088276E-4</v>
      </c>
      <c r="H68" s="10">
        <v>8.9457059279084204E-4</v>
      </c>
      <c r="I68" s="10">
        <v>7.5025136396288875E-4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 x14ac:dyDescent="0.3">
      <c r="A69" t="s">
        <v>13</v>
      </c>
      <c r="E69" s="3">
        <f t="shared" ref="E69:W69" si="0">SUM(E6:E68)</f>
        <v>1.2241205958175558</v>
      </c>
      <c r="F69" s="3">
        <f t="shared" si="0"/>
        <v>1.5276273719761082</v>
      </c>
      <c r="G69" s="3">
        <f t="shared" si="0"/>
        <v>1.5640615530047657</v>
      </c>
      <c r="H69" s="3">
        <f t="shared" si="0"/>
        <v>1.3696206487585152</v>
      </c>
      <c r="I69" s="3">
        <f t="shared" si="0"/>
        <v>1.4930049737738014</v>
      </c>
      <c r="J69" s="3">
        <f t="shared" si="0"/>
        <v>2.1000796675635218</v>
      </c>
      <c r="K69" s="3">
        <f t="shared" si="0"/>
        <v>1.9647047266911826</v>
      </c>
      <c r="L69" s="3">
        <f t="shared" si="0"/>
        <v>2.5947431516680819</v>
      </c>
      <c r="M69" s="3">
        <f t="shared" si="0"/>
        <v>3.6908026156363198</v>
      </c>
      <c r="N69" s="3">
        <f t="shared" si="0"/>
        <v>3.3392237763601593</v>
      </c>
      <c r="O69" s="3">
        <f t="shared" si="0"/>
        <v>3.2703326832945452</v>
      </c>
      <c r="P69" s="3">
        <f t="shared" si="0"/>
        <v>1.3454732371854188</v>
      </c>
      <c r="Q69" s="3">
        <f t="shared" si="0"/>
        <v>7.8217081156530158E-2</v>
      </c>
      <c r="R69" s="3">
        <f t="shared" si="0"/>
        <v>7.4278035364404763E-2</v>
      </c>
      <c r="S69" s="3">
        <f t="shared" si="0"/>
        <v>8.7227288262055044E-2</v>
      </c>
      <c r="T69" s="3">
        <f t="shared" si="0"/>
        <v>8.0122113220393643E-2</v>
      </c>
      <c r="U69" s="3">
        <f t="shared" si="0"/>
        <v>6.4163049770828359E-2</v>
      </c>
      <c r="V69" s="3">
        <f t="shared" si="0"/>
        <v>5.8665772121545168E-2</v>
      </c>
      <c r="W69" s="3">
        <f t="shared" si="0"/>
        <v>5.5793292206735706E-2</v>
      </c>
    </row>
    <row r="72" spans="1:23" x14ac:dyDescent="0.3">
      <c r="A72" s="2" t="s">
        <v>206</v>
      </c>
    </row>
    <row r="73" spans="1:23" x14ac:dyDescent="0.3">
      <c r="A73" s="2" t="s">
        <v>0</v>
      </c>
      <c r="B73" s="2" t="s">
        <v>2</v>
      </c>
      <c r="C73" s="2" t="s">
        <v>100</v>
      </c>
      <c r="D73" s="8" t="s">
        <v>1</v>
      </c>
      <c r="E73" s="8">
        <v>2023</v>
      </c>
      <c r="F73" s="8">
        <v>2024</v>
      </c>
      <c r="G73" s="8">
        <v>2025</v>
      </c>
      <c r="H73" s="8">
        <v>2026</v>
      </c>
      <c r="I73" s="8">
        <v>2027</v>
      </c>
      <c r="J73" s="8">
        <v>2028</v>
      </c>
      <c r="K73" s="8">
        <v>2029</v>
      </c>
      <c r="L73" s="8">
        <v>2030</v>
      </c>
      <c r="M73" s="8">
        <v>2031</v>
      </c>
      <c r="N73" s="8">
        <v>2032</v>
      </c>
      <c r="O73" s="8">
        <v>2033</v>
      </c>
      <c r="P73" s="8">
        <v>2034</v>
      </c>
      <c r="Q73" s="8">
        <v>2035</v>
      </c>
      <c r="R73" s="8">
        <v>2036</v>
      </c>
      <c r="S73" s="8">
        <v>2037</v>
      </c>
      <c r="T73" s="8">
        <v>2038</v>
      </c>
      <c r="U73" s="8">
        <v>2039</v>
      </c>
      <c r="V73" s="8">
        <v>2040</v>
      </c>
      <c r="W73" s="8">
        <v>2041</v>
      </c>
    </row>
    <row r="74" spans="1:23" x14ac:dyDescent="0.3">
      <c r="A74" s="3" t="s">
        <v>13</v>
      </c>
      <c r="B74" s="3" t="s">
        <v>3</v>
      </c>
      <c r="C74" s="3" t="s">
        <v>227</v>
      </c>
      <c r="D74" s="3" t="s">
        <v>227</v>
      </c>
      <c r="E74" s="3">
        <v>1.1427185921669005</v>
      </c>
      <c r="F74" s="3">
        <v>1.4390584955215453</v>
      </c>
      <c r="G74" s="3">
        <v>1.4799819343090057</v>
      </c>
      <c r="H74" s="3">
        <v>1.2794307579994202</v>
      </c>
      <c r="I74" s="3">
        <v>1.4136594200134278</v>
      </c>
      <c r="J74" s="3">
        <v>2.0143464493751524</v>
      </c>
      <c r="K74" s="3">
        <v>1.8420317039489746</v>
      </c>
      <c r="L74" s="3">
        <v>2.4948495662212373</v>
      </c>
      <c r="M74" s="3">
        <v>3.6186702747344972</v>
      </c>
      <c r="N74" s="3">
        <v>3.2700408971309662</v>
      </c>
      <c r="O74" s="3">
        <v>3.191004686355591</v>
      </c>
      <c r="P74" s="3">
        <v>1.2755317635536194</v>
      </c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13</v>
      </c>
      <c r="B75" s="3" t="s">
        <v>4</v>
      </c>
      <c r="C75" s="3" t="s">
        <v>227</v>
      </c>
      <c r="D75" s="3" t="s">
        <v>227</v>
      </c>
      <c r="E75" s="3">
        <v>7.0395984470844275E-2</v>
      </c>
      <c r="F75" s="3">
        <v>7.2805733232293279E-2</v>
      </c>
      <c r="G75" s="3">
        <v>7.27483027272392E-2</v>
      </c>
      <c r="H75" s="3">
        <v>7.285851170308888E-2</v>
      </c>
      <c r="I75" s="3">
        <v>7.1867176099796773E-2</v>
      </c>
      <c r="J75" s="3">
        <v>7.0049196278327147E-2</v>
      </c>
      <c r="K75" s="3">
        <v>6.9807168150553475E-2</v>
      </c>
      <c r="L75" s="3">
        <v>6.7264770414680236E-2</v>
      </c>
      <c r="M75" s="3">
        <v>6.2043390132777862E-2</v>
      </c>
      <c r="N75" s="3">
        <v>6.1146221221948509E-2</v>
      </c>
      <c r="O75" s="3">
        <v>6.0314595490635836E-2</v>
      </c>
      <c r="P75" s="3">
        <v>6.1844026763108559E-2</v>
      </c>
      <c r="Q75" s="3">
        <v>6.2395040163886736E-2</v>
      </c>
      <c r="R75" s="3">
        <v>6.2646630414616086E-2</v>
      </c>
      <c r="S75" s="3">
        <v>6.3420518058827383E-2</v>
      </c>
      <c r="T75" s="3">
        <v>6.0380851064284799E-2</v>
      </c>
      <c r="U75" s="3">
        <v>5.788537717813233E-2</v>
      </c>
      <c r="V75" s="3">
        <v>5.3867631522822194E-2</v>
      </c>
      <c r="W75" s="3">
        <v>5.251841506789242E-2</v>
      </c>
    </row>
    <row r="76" spans="1:23" x14ac:dyDescent="0.3">
      <c r="A76" s="3" t="s">
        <v>13</v>
      </c>
      <c r="B76" s="3" t="s">
        <v>5</v>
      </c>
      <c r="C76" s="3" t="s">
        <v>227</v>
      </c>
      <c r="D76" s="3" t="s">
        <v>227</v>
      </c>
      <c r="E76" s="3">
        <v>5.3975613034417617E-3</v>
      </c>
      <c r="F76" s="3">
        <v>9.7564365095022376E-3</v>
      </c>
      <c r="G76" s="3">
        <v>8.5192198030272261E-3</v>
      </c>
      <c r="H76" s="3">
        <v>1.294660929965903E-2</v>
      </c>
      <c r="I76" s="3">
        <v>3.3748175183573041E-3</v>
      </c>
      <c r="J76" s="3">
        <v>1.1302839060634142E-2</v>
      </c>
      <c r="K76" s="3">
        <v>4.9468987056112385E-2</v>
      </c>
      <c r="L76" s="3">
        <v>2.9846260349819204E-2</v>
      </c>
      <c r="M76" s="3">
        <v>7.8751948764547702E-3</v>
      </c>
      <c r="N76" s="3">
        <v>5.8773695151903664E-3</v>
      </c>
      <c r="O76" s="3">
        <v>1.7049689814040904E-2</v>
      </c>
      <c r="P76" s="3">
        <v>5.5493987747759089E-3</v>
      </c>
      <c r="Q76" s="3">
        <v>1.2622448575537419E-2</v>
      </c>
      <c r="R76" s="3">
        <v>8.3539951112761631E-3</v>
      </c>
      <c r="S76" s="3">
        <v>1.9645128472300714E-2</v>
      </c>
      <c r="T76" s="3">
        <v>1.7026519634353462E-2</v>
      </c>
      <c r="U76" s="3">
        <v>4.0494121678930238E-3</v>
      </c>
      <c r="V76" s="3">
        <v>3.4669720700767357E-3</v>
      </c>
      <c r="W76" s="3">
        <v>2.1388381500146354E-3</v>
      </c>
    </row>
    <row r="77" spans="1:23" x14ac:dyDescent="0.3">
      <c r="A77" s="3" t="s">
        <v>13</v>
      </c>
      <c r="B77" s="3" t="s">
        <v>6</v>
      </c>
      <c r="C77" s="3" t="s">
        <v>227</v>
      </c>
      <c r="D77" s="3" t="s">
        <v>227</v>
      </c>
      <c r="E77" s="3">
        <v>5.6084578763693571E-3</v>
      </c>
      <c r="F77" s="3">
        <v>6.0067067127674819E-3</v>
      </c>
      <c r="G77" s="3">
        <v>2.8120961654931305E-3</v>
      </c>
      <c r="H77" s="3">
        <v>4.384769756346941E-3</v>
      </c>
      <c r="I77" s="3">
        <v>4.1035601422190664E-3</v>
      </c>
      <c r="J77" s="3">
        <v>4.3811828494071964E-3</v>
      </c>
      <c r="K77" s="3">
        <v>3.3968675355426966E-3</v>
      </c>
      <c r="L77" s="3">
        <v>2.7825546823441981E-3</v>
      </c>
      <c r="M77" s="3">
        <v>2.2137558925896883E-3</v>
      </c>
      <c r="N77" s="3">
        <v>2.1592884920537472E-3</v>
      </c>
      <c r="O77" s="3">
        <v>1.9637116342782973E-3</v>
      </c>
      <c r="P77" s="3">
        <v>2.5480480939149858E-3</v>
      </c>
      <c r="Q77" s="3">
        <v>3.1995924171060322E-3</v>
      </c>
      <c r="R77" s="3">
        <v>3.27740983851254E-3</v>
      </c>
      <c r="S77" s="3">
        <v>4.1616417309269307E-3</v>
      </c>
      <c r="T77" s="3">
        <v>2.7147425217553972E-3</v>
      </c>
      <c r="U77" s="3">
        <v>2.228260424803011E-3</v>
      </c>
      <c r="V77" s="3">
        <v>1.3311685286462307E-3</v>
      </c>
      <c r="W77" s="3">
        <v>1.136038988828659E-3</v>
      </c>
    </row>
    <row r="80" spans="1:23" x14ac:dyDescent="0.3">
      <c r="A80" s="20" t="s">
        <v>345</v>
      </c>
    </row>
    <row r="81" spans="1:23" x14ac:dyDescent="0.3">
      <c r="A81" s="2" t="s">
        <v>0</v>
      </c>
      <c r="B81" s="2" t="s">
        <v>2</v>
      </c>
      <c r="C81" s="2" t="s">
        <v>100</v>
      </c>
      <c r="D81" s="8" t="s">
        <v>1</v>
      </c>
      <c r="E81" s="8">
        <v>2023</v>
      </c>
      <c r="F81" s="8">
        <v>2024</v>
      </c>
      <c r="G81" s="8">
        <v>2025</v>
      </c>
      <c r="H81" s="8">
        <v>2026</v>
      </c>
      <c r="I81" s="8">
        <v>2027</v>
      </c>
      <c r="J81" s="8">
        <v>2028</v>
      </c>
      <c r="K81" s="8">
        <v>2029</v>
      </c>
      <c r="L81" s="8">
        <v>2030</v>
      </c>
      <c r="M81" s="8">
        <v>2031</v>
      </c>
      <c r="N81" s="8">
        <v>2032</v>
      </c>
      <c r="O81" s="8">
        <v>2033</v>
      </c>
      <c r="P81" s="8">
        <v>2034</v>
      </c>
      <c r="Q81" s="8">
        <v>2035</v>
      </c>
      <c r="R81" s="8">
        <v>2036</v>
      </c>
      <c r="S81" s="8">
        <v>2037</v>
      </c>
      <c r="T81" s="8">
        <v>2038</v>
      </c>
      <c r="U81" s="8">
        <v>2039</v>
      </c>
      <c r="V81" s="8">
        <v>2040</v>
      </c>
      <c r="W81" s="8">
        <v>2041</v>
      </c>
    </row>
    <row r="82" spans="1:23" x14ac:dyDescent="0.3">
      <c r="A82" s="3" t="s">
        <v>120</v>
      </c>
      <c r="B82" s="3" t="s">
        <v>6</v>
      </c>
      <c r="C82" s="3" t="s">
        <v>227</v>
      </c>
      <c r="D82" s="3" t="s">
        <v>227</v>
      </c>
      <c r="E82" s="3">
        <v>3.0643871938809751E-3</v>
      </c>
      <c r="F82" s="3">
        <v>3.5614211037755012E-3</v>
      </c>
      <c r="G82" s="3">
        <v>1.4969125986099244E-3</v>
      </c>
      <c r="H82" s="3">
        <v>2.5814275778830052E-3</v>
      </c>
      <c r="I82" s="3">
        <v>2.5013792738318445E-3</v>
      </c>
      <c r="J82" s="3">
        <v>2.2158936667256057E-3</v>
      </c>
      <c r="K82" s="3">
        <v>1.8265498690307139E-3</v>
      </c>
      <c r="L82" s="3">
        <v>1.6674339175224305E-3</v>
      </c>
      <c r="M82" s="3">
        <v>1.0255700033158064E-3</v>
      </c>
      <c r="N82" s="3">
        <v>1.1629872731864451E-3</v>
      </c>
      <c r="O82" s="3">
        <v>1.047938585281372E-3</v>
      </c>
      <c r="P82" s="3">
        <v>1.5299446620047092E-3</v>
      </c>
      <c r="Q82" s="3">
        <v>1.815666114911437E-3</v>
      </c>
      <c r="R82" s="3">
        <v>1.7993482593446971E-3</v>
      </c>
      <c r="S82" s="3">
        <v>2.4040592387318612E-3</v>
      </c>
      <c r="T82" s="3">
        <v>1.7520967070013284E-3</v>
      </c>
      <c r="U82" s="3">
        <v>1.9014588426798582E-3</v>
      </c>
      <c r="V82" s="3">
        <v>9.9149066943209616E-4</v>
      </c>
      <c r="W82" s="3">
        <v>9.3616485223174098E-4</v>
      </c>
    </row>
    <row r="83" spans="1:23" x14ac:dyDescent="0.3">
      <c r="A83" s="3" t="s">
        <v>121</v>
      </c>
      <c r="B83" s="3" t="s">
        <v>6</v>
      </c>
      <c r="C83" s="3" t="s">
        <v>227</v>
      </c>
      <c r="D83" s="3" t="s">
        <v>227</v>
      </c>
      <c r="E83" s="3">
        <v>2.5695772878825663E-3</v>
      </c>
      <c r="F83" s="3">
        <v>2.4452856089919807E-3</v>
      </c>
      <c r="G83" s="3">
        <v>1.3151835668832063E-3</v>
      </c>
      <c r="H83" s="3">
        <v>1.7279278188943863E-3</v>
      </c>
      <c r="I83" s="3">
        <v>1.7700863420031965E-3</v>
      </c>
      <c r="J83" s="3">
        <v>1.990034159272909E-3</v>
      </c>
      <c r="K83" s="3">
        <v>1.3359123393893242E-3</v>
      </c>
      <c r="L83" s="3">
        <v>1.1212542112916707E-3</v>
      </c>
      <c r="M83" s="3">
        <v>1.2326868399977684E-3</v>
      </c>
      <c r="N83" s="3">
        <v>1.0256487429141999E-3</v>
      </c>
      <c r="O83" s="3">
        <v>9.3934015184640881E-4</v>
      </c>
      <c r="P83" s="3">
        <v>1.0886823087930678E-3</v>
      </c>
      <c r="Q83" s="3">
        <v>1.4554576845839621E-3</v>
      </c>
      <c r="R83" s="3">
        <v>1.5732920989394187E-3</v>
      </c>
      <c r="S83" s="3">
        <v>1.8151000468060374E-3</v>
      </c>
      <c r="T83" s="3">
        <v>9.6978720650076869E-4</v>
      </c>
      <c r="U83" s="3">
        <v>4.8073796927928923E-4</v>
      </c>
      <c r="V83" s="3">
        <v>3.7633311748504639E-4</v>
      </c>
      <c r="W83" s="3">
        <v>3.0774863436818124E-4</v>
      </c>
    </row>
    <row r="84" spans="1:23" x14ac:dyDescent="0.3">
      <c r="A84" s="3" t="s">
        <v>230</v>
      </c>
      <c r="B84" s="3" t="s">
        <v>4</v>
      </c>
      <c r="C84" s="3" t="s">
        <v>227</v>
      </c>
      <c r="D84" s="3" t="s">
        <v>227</v>
      </c>
      <c r="E84" s="3">
        <v>1.3504366725683212E-2</v>
      </c>
      <c r="F84" s="3">
        <v>1.2815368995070457E-2</v>
      </c>
      <c r="G84" s="3">
        <v>1.3786171436309815E-2</v>
      </c>
      <c r="H84" s="3">
        <v>1.358072417974472E-2</v>
      </c>
      <c r="I84" s="3">
        <v>1.275194412469864E-2</v>
      </c>
      <c r="J84" s="3">
        <v>1.2819839864969254E-2</v>
      </c>
      <c r="K84" s="3">
        <v>1.370566076040268E-2</v>
      </c>
      <c r="L84" s="3">
        <v>1.3696768999099732E-2</v>
      </c>
      <c r="M84" s="3">
        <v>1.3874434113502502E-2</v>
      </c>
      <c r="N84" s="3">
        <v>1.3803524315357208E-2</v>
      </c>
      <c r="O84" s="3">
        <v>1.334599044919014E-2</v>
      </c>
      <c r="P84" s="3">
        <v>1.3992144227027893E-2</v>
      </c>
      <c r="Q84" s="3">
        <v>1.4362941324710846E-2</v>
      </c>
      <c r="R84" s="3">
        <v>1.4682417988777161E-2</v>
      </c>
      <c r="S84" s="3">
        <v>1.3295867562294006E-2</v>
      </c>
      <c r="T84" s="3">
        <v>1.4470672547817229E-2</v>
      </c>
      <c r="U84" s="3">
        <v>1.4579689443111419E-2</v>
      </c>
      <c r="V84" s="3">
        <v>1.4434821844100953E-2</v>
      </c>
      <c r="W84" s="3">
        <v>1.3566283106803894E-2</v>
      </c>
    </row>
    <row r="85" spans="1:23" x14ac:dyDescent="0.3">
      <c r="A85" s="3" t="s">
        <v>231</v>
      </c>
      <c r="B85" s="3" t="s">
        <v>4</v>
      </c>
      <c r="C85" s="3" t="s">
        <v>227</v>
      </c>
      <c r="D85" s="3" t="s">
        <v>227</v>
      </c>
      <c r="E85" s="3">
        <v>4.4207422621548177E-4</v>
      </c>
      <c r="F85" s="3">
        <v>4.201034230645746E-4</v>
      </c>
      <c r="G85" s="3">
        <v>3.0513285007327794E-4</v>
      </c>
      <c r="H85" s="3">
        <v>3.2878999225795268E-4</v>
      </c>
      <c r="I85" s="3">
        <v>3.0121859209612014E-4</v>
      </c>
      <c r="J85" s="3">
        <v>2.9541914677247406E-4</v>
      </c>
      <c r="K85" s="3">
        <v>2.8656823374330998E-4</v>
      </c>
      <c r="L85" s="3">
        <v>2.1047247759997846E-4</v>
      </c>
      <c r="M85" s="3">
        <v>1.7278302740305663E-4</v>
      </c>
      <c r="N85" s="3">
        <v>1.785642234608531E-4</v>
      </c>
      <c r="O85" s="3">
        <v>1.5359814744442702E-4</v>
      </c>
      <c r="P85" s="3">
        <v>2.5034282263368369E-4</v>
      </c>
      <c r="Q85" s="3">
        <v>2.9341392032802106E-4</v>
      </c>
      <c r="R85" s="3">
        <v>2.8406083257868887E-4</v>
      </c>
      <c r="S85" s="3">
        <v>3.1109701097011564E-4</v>
      </c>
      <c r="T85" s="3">
        <v>2.7546815806999802E-4</v>
      </c>
      <c r="U85" s="3">
        <v>3.0263680871576071E-4</v>
      </c>
      <c r="V85" s="3">
        <v>2.5857315957546233E-4</v>
      </c>
      <c r="W85" s="3">
        <v>2.4916034284979104E-4</v>
      </c>
    </row>
    <row r="86" spans="1:23" x14ac:dyDescent="0.3">
      <c r="A86" s="3" t="s">
        <v>232</v>
      </c>
      <c r="B86" s="3" t="s">
        <v>5</v>
      </c>
      <c r="C86" s="3" t="s">
        <v>227</v>
      </c>
      <c r="D86" s="3" t="s">
        <v>227</v>
      </c>
      <c r="E86" s="3"/>
      <c r="F86" s="3"/>
      <c r="G86" s="3"/>
      <c r="H86" s="3">
        <v>3.8027051091194154E-4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233</v>
      </c>
      <c r="B87" s="3" t="s">
        <v>5</v>
      </c>
      <c r="C87" s="3" t="s">
        <v>227</v>
      </c>
      <c r="D87" s="3" t="s">
        <v>227</v>
      </c>
      <c r="E87" s="3">
        <v>5.5155060836113987E-6</v>
      </c>
      <c r="F87" s="3">
        <v>8.258021174697205E-6</v>
      </c>
      <c r="G87" s="3">
        <v>7.6961060258327046E-6</v>
      </c>
      <c r="H87" s="3">
        <v>7.952489366289229E-6</v>
      </c>
      <c r="I87" s="3">
        <v>5.3303537279134617E-6</v>
      </c>
      <c r="J87" s="3">
        <v>1.1048988264519722E-5</v>
      </c>
      <c r="K87" s="3">
        <v>1.0894720966462046E-5</v>
      </c>
      <c r="L87" s="3">
        <v>1.2988357309950516E-5</v>
      </c>
      <c r="M87" s="3">
        <v>8.7568462477065622E-6</v>
      </c>
      <c r="N87" s="3">
        <v>8.6115545709617432E-6</v>
      </c>
      <c r="O87" s="3">
        <v>9.3701656442135573E-6</v>
      </c>
      <c r="P87" s="3">
        <v>4.0538599423598501E-6</v>
      </c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234</v>
      </c>
      <c r="B88" s="3" t="s">
        <v>5</v>
      </c>
      <c r="C88" s="3" t="s">
        <v>227</v>
      </c>
      <c r="D88" s="3" t="s">
        <v>227</v>
      </c>
      <c r="E88" s="3"/>
      <c r="F88" s="3"/>
      <c r="G88" s="3"/>
      <c r="H88" s="3">
        <v>4.2555728554725649E-4</v>
      </c>
      <c r="I88" s="3">
        <v>1.9962631165981292E-4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235</v>
      </c>
      <c r="B89" s="3" t="s">
        <v>5</v>
      </c>
      <c r="C89" s="3" t="s">
        <v>227</v>
      </c>
      <c r="D89" s="3" t="s">
        <v>227</v>
      </c>
      <c r="E89" s="3">
        <v>8.2702132349368188E-6</v>
      </c>
      <c r="F89" s="3">
        <v>1.0214174079010263E-5</v>
      </c>
      <c r="G89" s="3">
        <v>1.9398819364141673E-5</v>
      </c>
      <c r="H89" s="3">
        <v>2.369659548276104E-5</v>
      </c>
      <c r="I89" s="3">
        <v>1.0462311387527734E-5</v>
      </c>
      <c r="J89" s="3">
        <v>1.8004851415753366E-5</v>
      </c>
      <c r="K89" s="3">
        <v>2.3870122997323051E-5</v>
      </c>
      <c r="L89" s="3">
        <v>2.0167455251794309E-5</v>
      </c>
      <c r="M89" s="3">
        <v>1.7250754433916881E-5</v>
      </c>
      <c r="N89" s="3">
        <v>1.4710217466927134E-5</v>
      </c>
      <c r="O89" s="3">
        <v>1.2969392380909994E-5</v>
      </c>
      <c r="P89" s="3">
        <v>9.2026060447096824E-6</v>
      </c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236</v>
      </c>
      <c r="B90" s="3" t="s">
        <v>5</v>
      </c>
      <c r="C90" s="3" t="s">
        <v>227</v>
      </c>
      <c r="D90" s="3" t="s">
        <v>227</v>
      </c>
      <c r="E90" s="3"/>
      <c r="F90" s="3">
        <v>5.3173030167818071E-4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237</v>
      </c>
      <c r="B91" s="3" t="s">
        <v>5</v>
      </c>
      <c r="C91" s="3" t="s">
        <v>227</v>
      </c>
      <c r="D91" s="3" t="s">
        <v>227</v>
      </c>
      <c r="E91" s="3">
        <v>1.0022956132888794E-4</v>
      </c>
      <c r="F91" s="3">
        <v>1.0022956132888794E-4</v>
      </c>
      <c r="G91" s="3">
        <v>1.1995583027601242E-4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239</v>
      </c>
      <c r="B92" s="3" t="s">
        <v>5</v>
      </c>
      <c r="C92" s="3" t="s">
        <v>227</v>
      </c>
      <c r="D92" s="3" t="s">
        <v>227</v>
      </c>
      <c r="E92" s="3"/>
      <c r="F92" s="3">
        <v>1.1722051352262497E-4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240</v>
      </c>
      <c r="B93" s="3" t="s">
        <v>4</v>
      </c>
      <c r="C93" s="3" t="s">
        <v>227</v>
      </c>
      <c r="D93" s="3" t="s">
        <v>227</v>
      </c>
      <c r="E93" s="3">
        <v>1.1684442609548569E-2</v>
      </c>
      <c r="F93" s="3">
        <v>1.1999416053295136E-2</v>
      </c>
      <c r="G93" s="3">
        <v>1.1145849585533142E-2</v>
      </c>
      <c r="H93" s="3">
        <v>1.2178426802158356E-2</v>
      </c>
      <c r="I93" s="3">
        <v>1.1976691871881485E-2</v>
      </c>
      <c r="J93" s="3">
        <v>1.0706209748983384E-2</v>
      </c>
      <c r="K93" s="3">
        <v>1.1449491679668427E-2</v>
      </c>
      <c r="L93" s="3">
        <v>1.1189903378486634E-2</v>
      </c>
      <c r="M93" s="3">
        <v>1.0419302642345429E-2</v>
      </c>
      <c r="N93" s="3">
        <v>1.0691027516499162E-2</v>
      </c>
      <c r="O93" s="3">
        <v>1.0569974601268768E-2</v>
      </c>
      <c r="P93" s="3">
        <v>1.0541974954307079E-2</v>
      </c>
      <c r="Q93" s="3">
        <v>1.0333375632762909E-2</v>
      </c>
      <c r="R93" s="3">
        <v>1.0420589834451675E-2</v>
      </c>
      <c r="S93" s="3">
        <v>9.7817078381776806E-3</v>
      </c>
      <c r="T93" s="3">
        <v>1.0162648145109416E-2</v>
      </c>
      <c r="U93" s="3">
        <v>1.0045324921607972E-2</v>
      </c>
      <c r="V93" s="3">
        <v>9.235813289880752E-3</v>
      </c>
      <c r="W93" s="3">
        <v>9.5793532282114034E-3</v>
      </c>
    </row>
    <row r="94" spans="1:23" x14ac:dyDescent="0.3">
      <c r="A94" s="3" t="s">
        <v>241</v>
      </c>
      <c r="B94" s="3" t="s">
        <v>4</v>
      </c>
      <c r="C94" s="3" t="s">
        <v>227</v>
      </c>
      <c r="D94" s="3" t="s">
        <v>227</v>
      </c>
      <c r="E94" s="3">
        <v>5.4511888884007926E-4</v>
      </c>
      <c r="F94" s="3">
        <v>5.4736251290887598E-4</v>
      </c>
      <c r="G94" s="3">
        <v>3.6853003501892092E-4</v>
      </c>
      <c r="H94" s="3">
        <v>4.1141851106658579E-4</v>
      </c>
      <c r="I94" s="3">
        <v>3.7869784887880085E-4</v>
      </c>
      <c r="J94" s="3">
        <v>3.5038147680461405E-4</v>
      </c>
      <c r="K94" s="3">
        <v>3.4204673347994685E-4</v>
      </c>
      <c r="L94" s="3">
        <v>2.5538903428241612E-4</v>
      </c>
      <c r="M94" s="3">
        <v>2.0376614527776839E-4</v>
      </c>
      <c r="N94" s="3">
        <v>2.1596377494279294E-4</v>
      </c>
      <c r="O94" s="3">
        <v>2.1623149281367658E-4</v>
      </c>
      <c r="P94" s="3">
        <v>2.9810655594337729E-4</v>
      </c>
      <c r="Q94" s="3">
        <v>3.6304530873894689E-4</v>
      </c>
      <c r="R94" s="3">
        <v>3.691661562770605E-4</v>
      </c>
      <c r="S94" s="3">
        <v>4.0917591541074217E-4</v>
      </c>
      <c r="T94" s="3">
        <v>3.3666645671473814E-4</v>
      </c>
      <c r="U94" s="3">
        <v>3.819868984865025E-4</v>
      </c>
      <c r="V94" s="3">
        <v>3.1445087003521621E-4</v>
      </c>
      <c r="W94" s="3">
        <v>3.5355273232562465E-4</v>
      </c>
    </row>
    <row r="95" spans="1:23" x14ac:dyDescent="0.3">
      <c r="A95" s="3" t="s">
        <v>242</v>
      </c>
      <c r="B95" s="3" t="s">
        <v>4</v>
      </c>
      <c r="C95" s="3" t="s">
        <v>227</v>
      </c>
      <c r="D95" s="3" t="s">
        <v>227</v>
      </c>
      <c r="E95" s="3">
        <v>1.1635699421167373E-2</v>
      </c>
      <c r="F95" s="3">
        <v>1.1962564557790756E-2</v>
      </c>
      <c r="G95" s="3">
        <v>1.1875272005796432E-2</v>
      </c>
      <c r="H95" s="3">
        <v>1.1281412065029145E-2</v>
      </c>
      <c r="I95" s="3">
        <v>1.2260824799537658E-2</v>
      </c>
      <c r="J95" s="3">
        <v>1.0711771339178085E-2</v>
      </c>
      <c r="K95" s="3">
        <v>1.168346843123436E-2</v>
      </c>
      <c r="L95" s="3">
        <v>1.1479795932769776E-2</v>
      </c>
      <c r="M95" s="3">
        <v>1.026996722817421E-2</v>
      </c>
      <c r="N95" s="3">
        <v>1.0746170163154602E-2</v>
      </c>
      <c r="O95" s="3">
        <v>1.0593362092971802E-2</v>
      </c>
      <c r="P95" s="3">
        <v>1.0626092538237571E-2</v>
      </c>
      <c r="Q95" s="3">
        <v>1.0426079660654067E-2</v>
      </c>
      <c r="R95" s="3">
        <v>1.0396344959735871E-2</v>
      </c>
      <c r="S95" s="3">
        <v>9.7540257163345814E-3</v>
      </c>
      <c r="T95" s="3">
        <v>1.0031660705804826E-2</v>
      </c>
      <c r="U95" s="3">
        <v>1.0163329988718033E-2</v>
      </c>
      <c r="V95" s="3">
        <v>8.8054240345954889E-3</v>
      </c>
      <c r="W95" s="3">
        <v>9.8028514236211776E-3</v>
      </c>
    </row>
    <row r="96" spans="1:23" x14ac:dyDescent="0.3">
      <c r="A96" s="3" t="s">
        <v>243</v>
      </c>
      <c r="B96" s="3" t="s">
        <v>4</v>
      </c>
      <c r="C96" s="3" t="s">
        <v>227</v>
      </c>
      <c r="D96" s="3" t="s">
        <v>227</v>
      </c>
      <c r="E96" s="3">
        <v>5.1658614352345471E-4</v>
      </c>
      <c r="F96" s="3">
        <v>5.6544964946806428E-4</v>
      </c>
      <c r="G96" s="3">
        <v>3.9623614354059099E-4</v>
      </c>
      <c r="H96" s="3">
        <v>3.2405737321823837E-4</v>
      </c>
      <c r="I96" s="3">
        <v>3.6111667891964314E-4</v>
      </c>
      <c r="J96" s="3">
        <v>3.3593725820537659E-4</v>
      </c>
      <c r="K96" s="3">
        <v>3.4924780449364332E-4</v>
      </c>
      <c r="L96" s="3">
        <v>2.3394082172308118E-4</v>
      </c>
      <c r="M96" s="3">
        <v>1.9301582407206297E-4</v>
      </c>
      <c r="N96" s="3">
        <v>1.9559212145395577E-4</v>
      </c>
      <c r="O96" s="3">
        <v>1.9605613779276608E-4</v>
      </c>
      <c r="P96" s="3">
        <v>2.8337230021134021E-4</v>
      </c>
      <c r="Q96" s="3">
        <v>3.3880601136479526E-4</v>
      </c>
      <c r="R96" s="3">
        <v>3.6392709100618956E-4</v>
      </c>
      <c r="S96" s="3">
        <v>3.5975099147344733E-4</v>
      </c>
      <c r="T96" s="3">
        <v>3.076316141523421E-4</v>
      </c>
      <c r="U96" s="3">
        <v>3.5703227084013631E-4</v>
      </c>
      <c r="V96" s="3">
        <v>3.1593494006665421E-4</v>
      </c>
      <c r="W96" s="3">
        <v>3.2094158325344325E-4</v>
      </c>
    </row>
    <row r="97" spans="1:23" x14ac:dyDescent="0.3">
      <c r="A97" s="3" t="s">
        <v>122</v>
      </c>
      <c r="B97" s="3" t="s">
        <v>3</v>
      </c>
      <c r="C97" s="3" t="s">
        <v>227</v>
      </c>
      <c r="D97" s="3" t="s">
        <v>227</v>
      </c>
      <c r="E97" s="3">
        <v>0.69230851173400876</v>
      </c>
      <c r="F97" s="3">
        <v>0.72197076082229616</v>
      </c>
      <c r="G97" s="3">
        <v>0.75383764147758481</v>
      </c>
      <c r="H97" s="3">
        <v>0.64933055114746097</v>
      </c>
      <c r="I97" s="3">
        <v>0.7657025709152222</v>
      </c>
      <c r="J97" s="3">
        <v>1.0030879278182983</v>
      </c>
      <c r="K97" s="3">
        <v>1.045186866760254</v>
      </c>
      <c r="L97" s="3">
        <v>1.2543337421417236</v>
      </c>
      <c r="M97" s="3">
        <v>1.9145511474609376</v>
      </c>
      <c r="N97" s="3">
        <v>1.4817007856369018</v>
      </c>
      <c r="O97" s="3">
        <v>1.6894238739013672</v>
      </c>
      <c r="P97" s="3">
        <v>0.64832599115371703</v>
      </c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123</v>
      </c>
      <c r="B98" s="3" t="s">
        <v>3</v>
      </c>
      <c r="C98" s="3" t="s">
        <v>227</v>
      </c>
      <c r="D98" s="3" t="s">
        <v>227</v>
      </c>
      <c r="E98" s="3">
        <v>0.44576383638381956</v>
      </c>
      <c r="F98" s="3">
        <v>0.71708773469924925</v>
      </c>
      <c r="G98" s="3">
        <v>0.7261442928314209</v>
      </c>
      <c r="H98" s="3">
        <v>0.63449466872215265</v>
      </c>
      <c r="I98" s="3">
        <v>0.56572088432312007</v>
      </c>
      <c r="J98" s="3">
        <v>0.95508065986633306</v>
      </c>
      <c r="K98" s="3">
        <v>0.79139307355880739</v>
      </c>
      <c r="L98" s="3">
        <v>1.2739614639282226</v>
      </c>
      <c r="M98" s="3">
        <v>1.5712238731384278</v>
      </c>
      <c r="N98" s="3">
        <v>1.7601517829895019</v>
      </c>
      <c r="O98" s="3">
        <v>1.5686705131530763</v>
      </c>
      <c r="P98" s="3">
        <v>0.57251118469238282</v>
      </c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244</v>
      </c>
      <c r="B99" s="3" t="s">
        <v>5</v>
      </c>
      <c r="C99" s="3" t="s">
        <v>227</v>
      </c>
      <c r="D99" s="3" t="s">
        <v>227</v>
      </c>
      <c r="E99" s="3"/>
      <c r="F99" s="3"/>
      <c r="G99" s="3">
        <v>4.071982502937317E-4</v>
      </c>
      <c r="H99" s="3">
        <v>4.2204785346984861E-4</v>
      </c>
      <c r="I99" s="3">
        <v>6.2999930977821351E-4</v>
      </c>
      <c r="J99" s="3">
        <v>2.5160472393035887E-3</v>
      </c>
      <c r="K99" s="3">
        <v>7.7031721472740171E-3</v>
      </c>
      <c r="L99" s="3">
        <v>4.8037900328636168E-3</v>
      </c>
      <c r="M99" s="3"/>
      <c r="N99" s="3"/>
      <c r="O99" s="3">
        <v>2.0450940132141111E-3</v>
      </c>
      <c r="P99" s="3">
        <v>1.7241957783699037E-3</v>
      </c>
      <c r="Q99" s="3">
        <v>4.220976859331131E-3</v>
      </c>
      <c r="R99" s="3"/>
      <c r="S99" s="3"/>
      <c r="T99" s="3"/>
      <c r="U99" s="3"/>
      <c r="V99" s="3"/>
      <c r="W99" s="3"/>
    </row>
    <row r="100" spans="1:23" x14ac:dyDescent="0.3">
      <c r="A100" s="3" t="s">
        <v>245</v>
      </c>
      <c r="B100" s="3" t="s">
        <v>5</v>
      </c>
      <c r="C100" s="3" t="s">
        <v>227</v>
      </c>
      <c r="D100" s="3" t="s">
        <v>227</v>
      </c>
      <c r="E100" s="3"/>
      <c r="F100" s="3">
        <v>6.0066270828247072E-4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246</v>
      </c>
      <c r="B101" s="3" t="s">
        <v>5</v>
      </c>
      <c r="C101" s="3" t="s">
        <v>227</v>
      </c>
      <c r="D101" s="3" t="s">
        <v>227</v>
      </c>
      <c r="E101" s="3"/>
      <c r="F101" s="3"/>
      <c r="G101" s="3">
        <v>4.6603648364543915E-4</v>
      </c>
      <c r="H101" s="3">
        <v>5.2548617124557493E-4</v>
      </c>
      <c r="I101" s="3">
        <v>5.639064460992813E-4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247</v>
      </c>
      <c r="B102" s="3" t="s">
        <v>5</v>
      </c>
      <c r="C102" s="3" t="s">
        <v>227</v>
      </c>
      <c r="D102" s="3" t="s">
        <v>227</v>
      </c>
      <c r="E102" s="3"/>
      <c r="F102" s="3">
        <v>3.0551519989967344E-4</v>
      </c>
      <c r="G102" s="3">
        <v>5.6877559423446653E-4</v>
      </c>
      <c r="H102" s="3">
        <v>1.1387361884117127E-3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248</v>
      </c>
      <c r="B103" s="3" t="s">
        <v>5</v>
      </c>
      <c r="C103" s="3" t="s">
        <v>227</v>
      </c>
      <c r="D103" s="3" t="s">
        <v>227</v>
      </c>
      <c r="E103" s="3"/>
      <c r="F103" s="3">
        <v>3.4639389812946318E-4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249</v>
      </c>
      <c r="B104" s="3" t="s">
        <v>5</v>
      </c>
      <c r="C104" s="3" t="s">
        <v>227</v>
      </c>
      <c r="D104" s="3" t="s">
        <v>227</v>
      </c>
      <c r="E104" s="3">
        <v>3.6793628334999085E-4</v>
      </c>
      <c r="F104" s="3">
        <v>7.0614981651306147E-4</v>
      </c>
      <c r="G104" s="3">
        <v>1.0701879113912582E-4</v>
      </c>
      <c r="H104" s="3">
        <v>1.1428060233592988E-3</v>
      </c>
      <c r="I104" s="3">
        <v>3.9357712864875792E-4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250</v>
      </c>
      <c r="B105" s="3" t="s">
        <v>5</v>
      </c>
      <c r="C105" s="3" t="s">
        <v>227</v>
      </c>
      <c r="D105" s="3" t="s">
        <v>227</v>
      </c>
      <c r="E105" s="3">
        <v>5.8042851975187662E-5</v>
      </c>
      <c r="F105" s="3">
        <v>5.1869030576199295E-5</v>
      </c>
      <c r="G105" s="3">
        <v>7.3677858570590619E-5</v>
      </c>
      <c r="H105" s="3">
        <v>6.301690312102437E-5</v>
      </c>
      <c r="I105" s="3">
        <v>4.8439024947583673E-5</v>
      </c>
      <c r="J105" s="3">
        <v>5.8347345737274736E-5</v>
      </c>
      <c r="K105" s="3">
        <v>6.4752029662486164E-5</v>
      </c>
      <c r="L105" s="3">
        <v>6.3113087671808903E-5</v>
      </c>
      <c r="M105" s="3">
        <v>4.2308215342927723E-5</v>
      </c>
      <c r="N105" s="3">
        <v>3.9628944068681446E-5</v>
      </c>
      <c r="O105" s="3">
        <v>3.49110358802136E-5</v>
      </c>
      <c r="P105" s="3">
        <v>4.8337935470044616E-5</v>
      </c>
      <c r="Q105" s="3">
        <v>3.9324988320004197E-5</v>
      </c>
      <c r="R105" s="3">
        <v>9.240475366823375E-6</v>
      </c>
      <c r="S105" s="3"/>
      <c r="T105" s="3"/>
      <c r="U105" s="3"/>
      <c r="V105" s="3"/>
      <c r="W105" s="3"/>
    </row>
    <row r="106" spans="1:23" x14ac:dyDescent="0.3">
      <c r="A106" s="3" t="s">
        <v>251</v>
      </c>
      <c r="B106" s="3" t="s">
        <v>5</v>
      </c>
      <c r="C106" s="3" t="s">
        <v>227</v>
      </c>
      <c r="D106" s="3" t="s">
        <v>227</v>
      </c>
      <c r="E106" s="3">
        <v>6.5201509569305928E-5</v>
      </c>
      <c r="F106" s="3">
        <v>8.9120686403475698E-5</v>
      </c>
      <c r="G106" s="3">
        <v>8.5265262168832126E-5</v>
      </c>
      <c r="H106" s="3">
        <v>7.5420656590722499E-5</v>
      </c>
      <c r="I106" s="3">
        <v>4.8381767992395905E-5</v>
      </c>
      <c r="J106" s="3">
        <v>6.845043960493058E-5</v>
      </c>
      <c r="K106" s="3">
        <v>5.9899823332671074E-5</v>
      </c>
      <c r="L106" s="3">
        <v>6.1880673747509711E-5</v>
      </c>
      <c r="M106" s="3">
        <v>5.0907166820252313E-5</v>
      </c>
      <c r="N106" s="3">
        <v>5.7397226919420062E-5</v>
      </c>
      <c r="O106" s="3">
        <v>4.5175730250775817E-5</v>
      </c>
      <c r="P106" s="3">
        <v>5.9519456903217359E-5</v>
      </c>
      <c r="Q106" s="3">
        <v>4.5334959810134024E-5</v>
      </c>
      <c r="R106" s="3">
        <v>2.1256206382531671E-5</v>
      </c>
      <c r="S106" s="3"/>
      <c r="T106" s="3"/>
      <c r="U106" s="3"/>
      <c r="V106" s="3"/>
      <c r="W106" s="3"/>
    </row>
    <row r="107" spans="1:23" x14ac:dyDescent="0.3">
      <c r="A107" s="3" t="s">
        <v>252</v>
      </c>
      <c r="B107" s="3" t="s">
        <v>5</v>
      </c>
      <c r="C107" s="3" t="s">
        <v>227</v>
      </c>
      <c r="D107" s="3" t="s">
        <v>227</v>
      </c>
      <c r="E107" s="3">
        <v>8.5906541440635925E-5</v>
      </c>
      <c r="F107" s="3">
        <v>9.7413311712443831E-5</v>
      </c>
      <c r="G107" s="3">
        <v>8.081194432452321E-5</v>
      </c>
      <c r="H107" s="3">
        <v>6.4167222706601029E-5</v>
      </c>
      <c r="I107" s="3">
        <v>5.3938948316499591E-5</v>
      </c>
      <c r="J107" s="3">
        <v>7.0984311401844018E-5</v>
      </c>
      <c r="K107" s="3">
        <v>6.8820466171018774E-5</v>
      </c>
      <c r="L107" s="3">
        <v>7.2723801247775554E-5</v>
      </c>
      <c r="M107" s="3">
        <v>5.4661553411278877E-5</v>
      </c>
      <c r="N107" s="3">
        <v>5.3692369372583925E-5</v>
      </c>
      <c r="O107" s="3">
        <v>4.6414552372880278E-5</v>
      </c>
      <c r="P107" s="3">
        <v>6.6688145830994466E-5</v>
      </c>
      <c r="Q107" s="3">
        <v>7.3616842593764883E-5</v>
      </c>
      <c r="R107" s="3">
        <v>1.4203918806742877E-5</v>
      </c>
      <c r="S107" s="3"/>
      <c r="T107" s="3"/>
      <c r="U107" s="3"/>
      <c r="V107" s="3"/>
      <c r="W107" s="3"/>
    </row>
    <row r="108" spans="1:23" x14ac:dyDescent="0.3">
      <c r="A108" s="3" t="s">
        <v>221</v>
      </c>
      <c r="B108" s="3" t="s">
        <v>5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>
        <v>4.1203208267688751E-5</v>
      </c>
      <c r="Q108" s="3">
        <v>1.6141851432621479E-4</v>
      </c>
      <c r="R108" s="3">
        <v>9.1241201013326644E-4</v>
      </c>
      <c r="S108" s="3">
        <v>1.0072845257818699E-3</v>
      </c>
      <c r="T108" s="3">
        <v>6.80963383987546E-4</v>
      </c>
      <c r="U108" s="3">
        <v>1.5361309014260769E-3</v>
      </c>
      <c r="V108" s="3">
        <v>1.5956485290080308E-3</v>
      </c>
      <c r="W108" s="3">
        <v>1.0552275129593908E-3</v>
      </c>
    </row>
    <row r="109" spans="1:23" x14ac:dyDescent="0.3">
      <c r="A109" s="3" t="s">
        <v>224</v>
      </c>
      <c r="B109" s="3" t="s">
        <v>5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>
        <v>3.9404295757412909E-4</v>
      </c>
      <c r="V109" s="3">
        <v>5.0136046111583709E-4</v>
      </c>
      <c r="W109" s="3">
        <v>4.2073249723762276E-4</v>
      </c>
    </row>
    <row r="110" spans="1:23" x14ac:dyDescent="0.3">
      <c r="A110" s="3" t="s">
        <v>254</v>
      </c>
      <c r="B110" s="3" t="s">
        <v>4</v>
      </c>
      <c r="C110" s="3" t="s">
        <v>227</v>
      </c>
      <c r="D110" s="3" t="s">
        <v>227</v>
      </c>
      <c r="E110" s="3">
        <v>6.0020013451576237E-3</v>
      </c>
      <c r="F110" s="3">
        <v>5.9732394963502881E-3</v>
      </c>
      <c r="G110" s="3">
        <v>6.0718232989311217E-3</v>
      </c>
      <c r="H110" s="3">
        <v>4.6377892941236497E-3</v>
      </c>
      <c r="I110" s="3">
        <v>4.8553085178136826E-3</v>
      </c>
      <c r="J110" s="3">
        <v>4.2290018498897554E-3</v>
      </c>
      <c r="K110" s="3">
        <v>4.229278162121773E-3</v>
      </c>
      <c r="L110" s="3">
        <v>3.3212664574384688E-3</v>
      </c>
      <c r="M110" s="3">
        <v>2.3058432489633561E-3</v>
      </c>
      <c r="N110" s="3">
        <v>1.8901945799589157E-3</v>
      </c>
      <c r="O110" s="3">
        <v>2.1958725200966001E-3</v>
      </c>
      <c r="P110" s="3">
        <v>2.5734371934086086E-3</v>
      </c>
      <c r="Q110" s="3">
        <v>3.3619012665003539E-3</v>
      </c>
      <c r="R110" s="3">
        <v>3.1644521541893482E-3</v>
      </c>
      <c r="S110" s="3">
        <v>4.4394149249419573E-3</v>
      </c>
      <c r="T110" s="3">
        <v>3.0576972775161267E-3</v>
      </c>
      <c r="U110" s="3">
        <v>7.783813774585724E-4</v>
      </c>
      <c r="V110" s="3"/>
      <c r="W110" s="3"/>
    </row>
    <row r="111" spans="1:23" x14ac:dyDescent="0.3">
      <c r="A111" s="3" t="s">
        <v>255</v>
      </c>
      <c r="B111" s="3" t="s">
        <v>4</v>
      </c>
      <c r="C111" s="3" t="s">
        <v>227</v>
      </c>
      <c r="D111" s="3" t="s">
        <v>227</v>
      </c>
      <c r="E111" s="3">
        <v>6.1608679890632631E-3</v>
      </c>
      <c r="F111" s="3">
        <v>6.5314512252807617E-3</v>
      </c>
      <c r="G111" s="3">
        <v>6.5752579867839811E-3</v>
      </c>
      <c r="H111" s="3">
        <v>7.063059598207474E-3</v>
      </c>
      <c r="I111" s="3">
        <v>6.3414004743099208E-3</v>
      </c>
      <c r="J111" s="3">
        <v>6.6377452909946438E-3</v>
      </c>
      <c r="K111" s="3">
        <v>5.5676139257848263E-3</v>
      </c>
      <c r="L111" s="3">
        <v>5.7592336386442181E-3</v>
      </c>
      <c r="M111" s="3">
        <v>5.0598134845495227E-3</v>
      </c>
      <c r="N111" s="3">
        <v>4.2875105440616608E-3</v>
      </c>
      <c r="O111" s="3">
        <v>3.9041309356689451E-3</v>
      </c>
      <c r="P111" s="3">
        <v>4.600922845304012E-3</v>
      </c>
      <c r="Q111" s="3">
        <v>5.1159904506057497E-3</v>
      </c>
      <c r="R111" s="3">
        <v>4.7722837775945664E-3</v>
      </c>
      <c r="S111" s="3">
        <v>5.4609144777059554E-3</v>
      </c>
      <c r="T111" s="3">
        <v>4.7204143181443217E-3</v>
      </c>
      <c r="U111" s="3">
        <v>4.0578666925430301E-3</v>
      </c>
      <c r="V111" s="3">
        <v>4.365821912884712E-3</v>
      </c>
      <c r="W111" s="3">
        <v>3.8463807851076125E-3</v>
      </c>
    </row>
    <row r="112" spans="1:23" x14ac:dyDescent="0.3">
      <c r="A112" s="3" t="s">
        <v>256</v>
      </c>
      <c r="B112" s="3" t="s">
        <v>4</v>
      </c>
      <c r="C112" s="3" t="s">
        <v>227</v>
      </c>
      <c r="D112" s="3" t="s">
        <v>227</v>
      </c>
      <c r="E112" s="3">
        <v>6.5264639370143417E-3</v>
      </c>
      <c r="F112" s="3">
        <v>6.4817205667495725E-3</v>
      </c>
      <c r="G112" s="3">
        <v>6.1263754665851593E-3</v>
      </c>
      <c r="H112" s="3">
        <v>6.2514080107212069E-3</v>
      </c>
      <c r="I112" s="3">
        <v>7.284390687942505E-3</v>
      </c>
      <c r="J112" s="3">
        <v>6.7596528828144072E-3</v>
      </c>
      <c r="K112" s="3">
        <v>6.8394521772861478E-3</v>
      </c>
      <c r="L112" s="3">
        <v>5.7743799090385437E-3</v>
      </c>
      <c r="M112" s="3">
        <v>6.4009539186954496E-3</v>
      </c>
      <c r="N112" s="3">
        <v>5.6442033201456066E-3</v>
      </c>
      <c r="O112" s="3">
        <v>5.9858891367912288E-3</v>
      </c>
      <c r="P112" s="3">
        <v>5.5796924456954005E-3</v>
      </c>
      <c r="Q112" s="3">
        <v>6.1141596883535383E-3</v>
      </c>
      <c r="R112" s="3">
        <v>5.7692029327154164E-3</v>
      </c>
      <c r="S112" s="3">
        <v>6.7258508801460266E-3</v>
      </c>
      <c r="T112" s="3">
        <v>5.4043437875807288E-3</v>
      </c>
      <c r="U112" s="3">
        <v>5.4664590060710906E-3</v>
      </c>
      <c r="V112" s="3">
        <v>4.9231433048844342E-3</v>
      </c>
      <c r="W112" s="3">
        <v>5.0601666942238811E-3</v>
      </c>
    </row>
    <row r="113" spans="1:23" x14ac:dyDescent="0.3">
      <c r="A113" s="3" t="s">
        <v>257</v>
      </c>
      <c r="B113" s="3" t="s">
        <v>4</v>
      </c>
      <c r="C113" s="3" t="s">
        <v>227</v>
      </c>
      <c r="D113" s="3" t="s">
        <v>227</v>
      </c>
      <c r="E113" s="3">
        <v>5.8689727187156678E-3</v>
      </c>
      <c r="F113" s="3">
        <v>6.6296133399009706E-3</v>
      </c>
      <c r="G113" s="3">
        <v>5.0721425712108616E-3</v>
      </c>
      <c r="H113" s="3">
        <v>5.7260535061359405E-3</v>
      </c>
      <c r="I113" s="3">
        <v>5.2531023174524306E-3</v>
      </c>
      <c r="J113" s="3">
        <v>6.4845081269741056E-3</v>
      </c>
      <c r="K113" s="3">
        <v>5.9452716261148451E-3</v>
      </c>
      <c r="L113" s="3">
        <v>6.1425448656082151E-3</v>
      </c>
      <c r="M113" s="3">
        <v>5.0059799887239931E-3</v>
      </c>
      <c r="N113" s="3">
        <v>5.785583674907684E-3</v>
      </c>
      <c r="O113" s="3">
        <v>5.4904789924621585E-3</v>
      </c>
      <c r="P113" s="3">
        <v>5.5607711672782901E-3</v>
      </c>
      <c r="Q113" s="3">
        <v>5.1527151800692082E-3</v>
      </c>
      <c r="R113" s="3">
        <v>5.9245700240135191E-3</v>
      </c>
      <c r="S113" s="3">
        <v>5.7032612711191179E-3</v>
      </c>
      <c r="T113" s="3">
        <v>5.6875221133232115E-3</v>
      </c>
      <c r="U113" s="3">
        <v>5.4051297754049302E-3</v>
      </c>
      <c r="V113" s="3">
        <v>5.3661334365606309E-3</v>
      </c>
      <c r="W113" s="3">
        <v>4.608809530735016E-3</v>
      </c>
    </row>
    <row r="114" spans="1:23" x14ac:dyDescent="0.3">
      <c r="A114" s="3" t="s">
        <v>258</v>
      </c>
      <c r="B114" s="3" t="s">
        <v>5</v>
      </c>
      <c r="C114" s="3" t="s">
        <v>227</v>
      </c>
      <c r="D114" s="3" t="s">
        <v>227</v>
      </c>
      <c r="E114" s="3"/>
      <c r="F114" s="3">
        <v>2.5939890742301941E-4</v>
      </c>
      <c r="G114" s="3">
        <v>1.336483210325241E-4</v>
      </c>
      <c r="H114" s="3">
        <v>3.0495417118072511E-4</v>
      </c>
      <c r="I114" s="3">
        <v>5.9499692916870116E-4</v>
      </c>
      <c r="J114" s="3">
        <v>9.5722068846225742E-4</v>
      </c>
      <c r="K114" s="3">
        <v>3.6653877198696136E-3</v>
      </c>
      <c r="L114" s="3">
        <v>1.4945307224988938E-3</v>
      </c>
      <c r="M114" s="3">
        <v>1.2009614706039429E-3</v>
      </c>
      <c r="N114" s="3">
        <v>5.1078647375106816E-4</v>
      </c>
      <c r="O114" s="3">
        <v>1.5172708034515382E-3</v>
      </c>
      <c r="P114" s="3">
        <v>4.8820769786834715E-4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259</v>
      </c>
      <c r="B115" s="3" t="s">
        <v>5</v>
      </c>
      <c r="C115" s="3" t="s">
        <v>227</v>
      </c>
      <c r="D115" s="3" t="s">
        <v>227</v>
      </c>
      <c r="E115" s="3">
        <v>2.0617053494788707E-5</v>
      </c>
      <c r="F115" s="3">
        <v>4.393610905390233E-5</v>
      </c>
      <c r="G115" s="3">
        <v>3.9630581857636574E-5</v>
      </c>
      <c r="H115" s="3">
        <v>2.4345674028154462E-5</v>
      </c>
      <c r="I115" s="3">
        <v>1.9879548402968796E-5</v>
      </c>
      <c r="J115" s="3">
        <v>2.5835820822976529E-5</v>
      </c>
      <c r="K115" s="3">
        <v>4.0750828979071228E-5</v>
      </c>
      <c r="L115" s="3">
        <v>3.6547960247844456E-5</v>
      </c>
      <c r="M115" s="3">
        <v>2.6395124208647759E-5</v>
      </c>
      <c r="N115" s="3">
        <v>1.7134597757831215E-5</v>
      </c>
      <c r="O115" s="3">
        <v>2.1654520300216973E-5</v>
      </c>
      <c r="P115" s="3">
        <v>3.2333025767002258E-5</v>
      </c>
      <c r="Q115" s="3">
        <v>4.5896034745965154E-5</v>
      </c>
      <c r="R115" s="3">
        <v>5.6704021932091564E-5</v>
      </c>
      <c r="S115" s="3">
        <v>9.670230699703097E-5</v>
      </c>
      <c r="T115" s="3">
        <v>1.8917615758255123E-5</v>
      </c>
      <c r="U115" s="3"/>
      <c r="V115" s="3"/>
      <c r="W115" s="3"/>
    </row>
    <row r="116" spans="1:23" x14ac:dyDescent="0.3">
      <c r="A116" s="3" t="s">
        <v>260</v>
      </c>
      <c r="B116" s="3" t="s">
        <v>5</v>
      </c>
      <c r="C116" s="3" t="s">
        <v>227</v>
      </c>
      <c r="D116" s="3" t="s">
        <v>227</v>
      </c>
      <c r="E116" s="3">
        <v>7.4586200714111324E-4</v>
      </c>
      <c r="F116" s="3">
        <v>1.4265730679035187E-3</v>
      </c>
      <c r="G116" s="3">
        <v>2.7988452911376954E-3</v>
      </c>
      <c r="H116" s="3">
        <v>3.6771339178085327E-3</v>
      </c>
      <c r="I116" s="3">
        <v>1.2635902762413024E-3</v>
      </c>
      <c r="J116" s="3">
        <v>5.690402537584305E-3</v>
      </c>
      <c r="K116" s="3">
        <v>1.2817069411277771E-2</v>
      </c>
      <c r="L116" s="3">
        <v>8.807327806949615E-3</v>
      </c>
      <c r="M116" s="3">
        <v>2.6257441043853759E-3</v>
      </c>
      <c r="N116" s="3">
        <v>2.411316990852356E-3</v>
      </c>
      <c r="O116" s="3">
        <v>6.9450592994689938E-3</v>
      </c>
      <c r="P116" s="3">
        <v>2.8486939370632172E-3</v>
      </c>
      <c r="Q116" s="3">
        <v>7.0852552652359005E-3</v>
      </c>
      <c r="R116" s="3">
        <v>9.2062341570854182E-3</v>
      </c>
      <c r="S116" s="3">
        <v>1.9501632094383239E-2</v>
      </c>
      <c r="T116" s="3">
        <v>1.2966947376728058E-2</v>
      </c>
      <c r="U116" s="3">
        <v>1.605771541595459E-3</v>
      </c>
      <c r="V116" s="3">
        <v>1.3835556507110595E-3</v>
      </c>
      <c r="W116" s="3">
        <v>1.0979011058807372E-3</v>
      </c>
    </row>
    <row r="117" spans="1:23" x14ac:dyDescent="0.3">
      <c r="A117" s="3" t="s">
        <v>261</v>
      </c>
      <c r="B117" s="3" t="s">
        <v>5</v>
      </c>
      <c r="C117" s="3" t="s">
        <v>227</v>
      </c>
      <c r="D117" s="3" t="s">
        <v>227</v>
      </c>
      <c r="E117" s="3">
        <v>2.6308839791454373E-5</v>
      </c>
      <c r="F117" s="3">
        <v>2.6144957169890405E-5</v>
      </c>
      <c r="G117" s="3">
        <v>2.8266004694160073E-5</v>
      </c>
      <c r="H117" s="3">
        <v>1.9060604216065256E-5</v>
      </c>
      <c r="I117" s="3">
        <v>1.4291506784502417E-5</v>
      </c>
      <c r="J117" s="3">
        <v>1.9777692097704858E-5</v>
      </c>
      <c r="K117" s="3">
        <v>3.889237920520827E-5</v>
      </c>
      <c r="L117" s="3">
        <v>2.8498556639533489E-5</v>
      </c>
      <c r="M117" s="3">
        <v>1.9600607105530797E-5</v>
      </c>
      <c r="N117" s="3">
        <v>8.3718961104750626E-6</v>
      </c>
      <c r="O117" s="3">
        <v>1.5703475452028214E-5</v>
      </c>
      <c r="P117" s="3">
        <v>3.3750992966815828E-5</v>
      </c>
      <c r="Q117" s="3">
        <v>3.0366154969669879E-5</v>
      </c>
      <c r="R117" s="3">
        <v>6.391272280598059E-5</v>
      </c>
      <c r="S117" s="3">
        <v>8.8752303214278074E-5</v>
      </c>
      <c r="T117" s="3">
        <v>7.8657069243490691E-5</v>
      </c>
      <c r="U117" s="3">
        <v>1.1670267034787684E-5</v>
      </c>
      <c r="V117" s="3">
        <v>7.6459669508039951E-6</v>
      </c>
      <c r="W117" s="3">
        <v>1.5997718204744161E-5</v>
      </c>
    </row>
    <row r="118" spans="1:23" x14ac:dyDescent="0.3">
      <c r="A118" s="3" t="s">
        <v>262</v>
      </c>
      <c r="B118" s="3" t="s">
        <v>5</v>
      </c>
      <c r="C118" s="3" t="s">
        <v>227</v>
      </c>
      <c r="D118" s="3" t="s">
        <v>227</v>
      </c>
      <c r="E118" s="3">
        <v>3.9905027253553274E-5</v>
      </c>
      <c r="F118" s="3">
        <v>4.3920296942815185E-5</v>
      </c>
      <c r="G118" s="3">
        <v>4.0069929906167089E-5</v>
      </c>
      <c r="H118" s="3">
        <v>3.5667593008838597E-5</v>
      </c>
      <c r="I118" s="3">
        <v>3.6878168117254975E-5</v>
      </c>
      <c r="J118" s="3">
        <v>3.4922212362289431E-5</v>
      </c>
      <c r="K118" s="3">
        <v>4.9241203465498984E-5</v>
      </c>
      <c r="L118" s="3">
        <v>2.5425049650948495E-5</v>
      </c>
      <c r="M118" s="3">
        <v>2.2798513120505959E-5</v>
      </c>
      <c r="N118" s="3">
        <v>2.4252130941022186E-5</v>
      </c>
      <c r="O118" s="3">
        <v>2.6168984535615893E-5</v>
      </c>
      <c r="P118" s="3">
        <v>4.0143132267985496E-5</v>
      </c>
      <c r="Q118" s="3">
        <v>4.9209092045202849E-5</v>
      </c>
      <c r="R118" s="3">
        <v>7.4591037817299373E-5</v>
      </c>
      <c r="S118" s="3">
        <v>1.2033094651997089E-4</v>
      </c>
      <c r="T118" s="3">
        <v>1.057232292369008E-4</v>
      </c>
      <c r="U118" s="3">
        <v>2.6563248713500796E-5</v>
      </c>
      <c r="V118" s="3">
        <v>2.507802622858435E-5</v>
      </c>
      <c r="W118" s="3">
        <v>1.9638523343019187E-5</v>
      </c>
    </row>
    <row r="119" spans="1:23" x14ac:dyDescent="0.3">
      <c r="A119" s="3" t="s">
        <v>263</v>
      </c>
      <c r="B119" s="3" t="s">
        <v>5</v>
      </c>
      <c r="C119" s="3" t="s">
        <v>227</v>
      </c>
      <c r="D119" s="3" t="s">
        <v>227</v>
      </c>
      <c r="E119" s="3">
        <v>5.1879860227927569E-5</v>
      </c>
      <c r="F119" s="3">
        <v>5.2021914278157057E-5</v>
      </c>
      <c r="G119" s="3">
        <v>5.543534550815821E-5</v>
      </c>
      <c r="H119" s="3">
        <v>5.2988177165389064E-5</v>
      </c>
      <c r="I119" s="3">
        <v>2.5779082556255162E-5</v>
      </c>
      <c r="J119" s="3">
        <v>4.7534434357658025E-5</v>
      </c>
      <c r="K119" s="3">
        <v>4.0956349112093447E-5</v>
      </c>
      <c r="L119" s="3">
        <v>4.2031153920106591E-5</v>
      </c>
      <c r="M119" s="3">
        <v>2.347680612001568E-5</v>
      </c>
      <c r="N119" s="3">
        <v>2.0499476115219297E-5</v>
      </c>
      <c r="O119" s="3">
        <v>2.3903272929601372E-5</v>
      </c>
      <c r="P119" s="3">
        <v>4.894614464137703E-5</v>
      </c>
      <c r="Q119" s="3">
        <v>4.7018158948048946E-5</v>
      </c>
      <c r="R119" s="3">
        <v>8.3812849014066153E-5</v>
      </c>
      <c r="S119" s="3">
        <v>1.4950350136496126E-4</v>
      </c>
      <c r="T119" s="3">
        <v>1.1411994497757405E-4</v>
      </c>
      <c r="U119" s="3">
        <v>2.948820503661409E-5</v>
      </c>
      <c r="V119" s="3">
        <v>2.9203307349234819E-5</v>
      </c>
      <c r="W119" s="3">
        <v>3.8849461590871212E-5</v>
      </c>
    </row>
    <row r="120" spans="1:23" x14ac:dyDescent="0.3">
      <c r="A120" s="3" t="s">
        <v>264</v>
      </c>
      <c r="B120" s="3" t="s">
        <v>5</v>
      </c>
      <c r="C120" s="3" t="s">
        <v>227</v>
      </c>
      <c r="D120" s="3" t="s">
        <v>227</v>
      </c>
      <c r="E120" s="3"/>
      <c r="F120" s="3"/>
      <c r="G120" s="3"/>
      <c r="H120" s="3"/>
      <c r="I120" s="3"/>
      <c r="J120" s="3">
        <v>5.3758859634399413E-4</v>
      </c>
      <c r="K120" s="3">
        <v>1.0976629108190535E-3</v>
      </c>
      <c r="L120" s="3">
        <v>2.2380588054656983E-3</v>
      </c>
      <c r="M120" s="3">
        <v>6.1799168586730959E-4</v>
      </c>
      <c r="N120" s="3">
        <v>2.5794306397438049E-4</v>
      </c>
      <c r="O120" s="3">
        <v>1.1385469436645508E-3</v>
      </c>
      <c r="P120" s="3"/>
      <c r="Q120" s="3"/>
      <c r="R120" s="3"/>
      <c r="S120" s="3"/>
      <c r="T120" s="3"/>
      <c r="U120" s="3"/>
      <c r="V120" s="3"/>
      <c r="W120" s="3"/>
    </row>
    <row r="121" spans="1:23" x14ac:dyDescent="0.3">
      <c r="A121" s="3" t="s">
        <v>265</v>
      </c>
      <c r="B121" s="3" t="s">
        <v>5</v>
      </c>
      <c r="C121" s="3" t="s">
        <v>227</v>
      </c>
      <c r="D121" s="3" t="s">
        <v>227</v>
      </c>
      <c r="E121" s="3"/>
      <c r="F121" s="3">
        <v>2.6302680373191834E-4</v>
      </c>
      <c r="G121" s="3">
        <v>1.3151340186595917E-4</v>
      </c>
      <c r="H121" s="3">
        <v>3.8270135223865507E-4</v>
      </c>
      <c r="I121" s="3">
        <v>4.5276401937007903E-4</v>
      </c>
      <c r="J121" s="3">
        <v>1.0538864880800247E-3</v>
      </c>
      <c r="K121" s="3">
        <v>2.8750391304492948E-3</v>
      </c>
      <c r="L121" s="3">
        <v>2.459212467074394E-3</v>
      </c>
      <c r="M121" s="3">
        <v>9.9108023941516877E-4</v>
      </c>
      <c r="N121" s="3">
        <v>2.925879657268524E-4</v>
      </c>
      <c r="O121" s="3">
        <v>1.4046711921691895E-3</v>
      </c>
      <c r="P121" s="3">
        <v>2.5710737705230715E-4</v>
      </c>
      <c r="Q121" s="3"/>
      <c r="R121" s="3"/>
      <c r="S121" s="3"/>
      <c r="T121" s="3"/>
      <c r="U121" s="3"/>
      <c r="V121" s="3"/>
      <c r="W121" s="3"/>
    </row>
    <row r="122" spans="1:23" x14ac:dyDescent="0.3">
      <c r="A122" s="3" t="s">
        <v>266</v>
      </c>
      <c r="B122" s="3" t="s">
        <v>5</v>
      </c>
      <c r="C122" s="3" t="s">
        <v>227</v>
      </c>
      <c r="D122" s="3" t="s">
        <v>227</v>
      </c>
      <c r="E122" s="3"/>
      <c r="F122" s="3">
        <v>2.702016234397888E-4</v>
      </c>
      <c r="G122" s="3">
        <v>3.9963589608669282E-4</v>
      </c>
      <c r="H122" s="3">
        <v>8.2012429833412171E-4</v>
      </c>
      <c r="I122" s="3">
        <v>6.1021716892719268E-4</v>
      </c>
      <c r="J122" s="3">
        <v>1.1147535741329194E-3</v>
      </c>
      <c r="K122" s="3">
        <v>3.6496690213680266E-3</v>
      </c>
      <c r="L122" s="3">
        <v>2.7312675565481187E-3</v>
      </c>
      <c r="M122" s="3">
        <v>1.1733670830726623E-3</v>
      </c>
      <c r="N122" s="3">
        <v>5.844483077526092E-4</v>
      </c>
      <c r="O122" s="3">
        <v>1.7126152515411378E-3</v>
      </c>
      <c r="P122" s="3">
        <v>3.1488487124443053E-4</v>
      </c>
      <c r="Q122" s="3"/>
      <c r="R122" s="3"/>
      <c r="S122" s="3"/>
      <c r="T122" s="3"/>
      <c r="U122" s="3"/>
      <c r="V122" s="3"/>
      <c r="W122" s="3"/>
    </row>
    <row r="123" spans="1:23" x14ac:dyDescent="0.3">
      <c r="A123" s="3" t="s">
        <v>267</v>
      </c>
      <c r="B123" s="3" t="s">
        <v>5</v>
      </c>
      <c r="C123" s="3" t="s">
        <v>227</v>
      </c>
      <c r="D123" s="3" t="s">
        <v>227</v>
      </c>
      <c r="E123" s="3"/>
      <c r="F123" s="3"/>
      <c r="G123" s="3"/>
      <c r="H123" s="3">
        <v>3.8515804708003998E-4</v>
      </c>
      <c r="I123" s="3"/>
      <c r="J123" s="3">
        <v>7.1896412968635562E-4</v>
      </c>
      <c r="K123" s="3">
        <v>2.414072483778E-3</v>
      </c>
      <c r="L123" s="3">
        <v>2.1318428516387939E-3</v>
      </c>
      <c r="M123" s="3">
        <v>7.1797268092632291E-4</v>
      </c>
      <c r="N123" s="3">
        <v>1.4770303666591646E-4</v>
      </c>
      <c r="O123" s="3">
        <v>1.2352479696273804E-3</v>
      </c>
      <c r="P123" s="3"/>
      <c r="Q123" s="3"/>
      <c r="R123" s="3"/>
      <c r="S123" s="3"/>
      <c r="T123" s="3"/>
      <c r="U123" s="3"/>
      <c r="V123" s="3"/>
      <c r="W123" s="3"/>
    </row>
    <row r="124" spans="1:23" x14ac:dyDescent="0.3">
      <c r="A124" s="3" t="s">
        <v>268</v>
      </c>
      <c r="B124" s="3" t="s">
        <v>5</v>
      </c>
      <c r="C124" s="3" t="s">
        <v>227</v>
      </c>
      <c r="D124" s="3" t="s">
        <v>227</v>
      </c>
      <c r="E124" s="3"/>
      <c r="F124" s="3">
        <v>7.513384819030762E-4</v>
      </c>
      <c r="G124" s="3">
        <v>2.5982373952865599E-4</v>
      </c>
      <c r="H124" s="3">
        <v>1.0620099604129792E-3</v>
      </c>
      <c r="I124" s="3">
        <v>6.9369761645793912E-4</v>
      </c>
      <c r="J124" s="3">
        <v>1.2991186976432799E-4</v>
      </c>
      <c r="K124" s="3">
        <v>4.5366280674934388E-3</v>
      </c>
      <c r="L124" s="3">
        <v>3.3813736438751221E-3</v>
      </c>
      <c r="M124" s="3">
        <v>1.1473199725151061E-3</v>
      </c>
      <c r="N124" s="3">
        <v>4.1867560148239137E-4</v>
      </c>
      <c r="O124" s="3">
        <v>1.8247312307357788E-3</v>
      </c>
      <c r="P124" s="3">
        <v>3.7894877791404724E-4</v>
      </c>
      <c r="Q124" s="3"/>
      <c r="R124" s="3"/>
      <c r="S124" s="3"/>
      <c r="T124" s="3"/>
      <c r="U124" s="3"/>
      <c r="V124" s="3"/>
      <c r="W124" s="3"/>
    </row>
    <row r="125" spans="1:23" x14ac:dyDescent="0.3">
      <c r="A125" s="3" t="s">
        <v>269</v>
      </c>
      <c r="B125" s="3" t="s">
        <v>5</v>
      </c>
      <c r="C125" s="3" t="s">
        <v>227</v>
      </c>
      <c r="D125" s="3" t="s">
        <v>227</v>
      </c>
      <c r="E125" s="3">
        <v>8.2980877370573581E-5</v>
      </c>
      <c r="F125" s="3">
        <v>1.1675599752925336E-4</v>
      </c>
      <c r="G125" s="3">
        <v>1.0221887170337141E-4</v>
      </c>
      <c r="H125" s="3">
        <v>8.1692881067283452E-5</v>
      </c>
      <c r="I125" s="3">
        <v>5.9277954627759758E-5</v>
      </c>
      <c r="J125" s="3">
        <v>6.7699380684643981E-5</v>
      </c>
      <c r="K125" s="3">
        <v>6.8013610492926097E-5</v>
      </c>
      <c r="L125" s="3">
        <v>7.0465880678966639E-5</v>
      </c>
      <c r="M125" s="3">
        <v>6.1702887993305921E-5</v>
      </c>
      <c r="N125" s="3">
        <v>5.2700826898217203E-5</v>
      </c>
      <c r="O125" s="3">
        <v>4.6087627415545287E-5</v>
      </c>
      <c r="P125" s="3">
        <v>7.5374527717940513E-5</v>
      </c>
      <c r="Q125" s="3">
        <v>9.054259024560451E-5</v>
      </c>
      <c r="R125" s="3">
        <v>1.1295494774822146E-4</v>
      </c>
      <c r="S125" s="3">
        <v>1.4788327808491886E-4</v>
      </c>
      <c r="T125" s="3">
        <v>5.5971638357732448E-5</v>
      </c>
      <c r="U125" s="3"/>
      <c r="V125" s="3"/>
      <c r="W125" s="3"/>
    </row>
    <row r="126" spans="1:23" x14ac:dyDescent="0.3">
      <c r="A126" s="3" t="s">
        <v>270</v>
      </c>
      <c r="B126" s="3" t="s">
        <v>5</v>
      </c>
      <c r="C126" s="3" t="s">
        <v>227</v>
      </c>
      <c r="D126" s="3" t="s">
        <v>227</v>
      </c>
      <c r="E126" s="3">
        <v>5.9441345307277518E-5</v>
      </c>
      <c r="F126" s="3">
        <v>8.0477830022573468E-5</v>
      </c>
      <c r="G126" s="3">
        <v>7.7757849125191568E-5</v>
      </c>
      <c r="H126" s="3">
        <v>5.665938672609627E-5</v>
      </c>
      <c r="I126" s="3">
        <v>4.1646538360510022E-5</v>
      </c>
      <c r="J126" s="3">
        <v>5.376706796232611E-5</v>
      </c>
      <c r="K126" s="3">
        <v>6.1642402317374948E-5</v>
      </c>
      <c r="L126" s="3">
        <v>6.1015618732199073E-5</v>
      </c>
      <c r="M126" s="3">
        <v>4.3878420547116549E-5</v>
      </c>
      <c r="N126" s="3">
        <v>4.2337178660091012E-5</v>
      </c>
      <c r="O126" s="3">
        <v>3.7176567711867389E-5</v>
      </c>
      <c r="P126" s="3">
        <v>7.6626071473583584E-5</v>
      </c>
      <c r="Q126" s="3">
        <v>6.9364435737952592E-5</v>
      </c>
      <c r="R126" s="3">
        <v>8.8284222758375111E-5</v>
      </c>
      <c r="S126" s="3">
        <v>1.1749580386094749E-4</v>
      </c>
      <c r="T126" s="3">
        <v>3.4806282375939192E-5</v>
      </c>
      <c r="U126" s="3"/>
      <c r="V126" s="3"/>
      <c r="W126" s="3"/>
    </row>
    <row r="127" spans="1:23" x14ac:dyDescent="0.3">
      <c r="A127" s="3" t="s">
        <v>271</v>
      </c>
      <c r="B127" s="3" t="s">
        <v>5</v>
      </c>
      <c r="C127" s="3" t="s">
        <v>227</v>
      </c>
      <c r="D127" s="3" t="s">
        <v>227</v>
      </c>
      <c r="E127" s="3">
        <v>4.6303055336466062E-5</v>
      </c>
      <c r="F127" s="3">
        <v>8.864466706290841E-5</v>
      </c>
      <c r="G127" s="3">
        <v>7.3647050128784026E-5</v>
      </c>
      <c r="H127" s="3">
        <v>5.5717022623866798E-5</v>
      </c>
      <c r="I127" s="3">
        <v>3.783306968398392E-5</v>
      </c>
      <c r="J127" s="3">
        <v>5.4393272614106534E-5</v>
      </c>
      <c r="K127" s="3">
        <v>6.7784859449602659E-5</v>
      </c>
      <c r="L127" s="3">
        <v>5.4231968126259745E-5</v>
      </c>
      <c r="M127" s="3">
        <v>4.3009143031667918E-5</v>
      </c>
      <c r="N127" s="3">
        <v>3.3541874028742315E-5</v>
      </c>
      <c r="O127" s="3">
        <v>3.2165582524612546E-5</v>
      </c>
      <c r="P127" s="3">
        <v>7.3276696144603193E-5</v>
      </c>
      <c r="Q127" s="3">
        <v>7.5003926875069738E-5</v>
      </c>
      <c r="R127" s="3">
        <v>9.0054629079531877E-5</v>
      </c>
      <c r="S127" s="3">
        <v>1.1570482491515577E-4</v>
      </c>
      <c r="T127" s="3">
        <v>3.9038556686136873E-5</v>
      </c>
      <c r="U127" s="3"/>
      <c r="V127" s="3"/>
      <c r="W127" s="3"/>
    </row>
    <row r="128" spans="1:23" x14ac:dyDescent="0.3">
      <c r="A128" s="3" t="s">
        <v>274</v>
      </c>
      <c r="B128" s="3" t="s">
        <v>5</v>
      </c>
      <c r="C128" s="3" t="s">
        <v>227</v>
      </c>
      <c r="D128" s="3" t="s">
        <v>227</v>
      </c>
      <c r="E128" s="3">
        <v>4.3170164804905652E-4</v>
      </c>
      <c r="F128" s="3">
        <v>4.9149152007885275E-4</v>
      </c>
      <c r="G128" s="3">
        <v>2.9741942242253569E-4</v>
      </c>
      <c r="H128" s="3">
        <v>1.475679068826139E-4</v>
      </c>
      <c r="I128" s="3">
        <v>6.3588498160243039E-5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275</v>
      </c>
      <c r="B129" s="3" t="s">
        <v>5</v>
      </c>
      <c r="C129" s="3" t="s">
        <v>227</v>
      </c>
      <c r="D129" s="3" t="s">
        <v>227</v>
      </c>
      <c r="E129" s="3">
        <v>4.6074601588770749E-4</v>
      </c>
      <c r="F129" s="3">
        <v>5.4374571808148175E-4</v>
      </c>
      <c r="G129" s="3">
        <v>3.2886845082975922E-4</v>
      </c>
      <c r="H129" s="3">
        <v>1.5701172314584256E-4</v>
      </c>
      <c r="I129" s="3">
        <v>6.6762940026819699E-5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276</v>
      </c>
      <c r="B130" s="3" t="s">
        <v>5</v>
      </c>
      <c r="C130" s="3" t="s">
        <v>227</v>
      </c>
      <c r="D130" s="3" t="s">
        <v>227</v>
      </c>
      <c r="E130" s="3">
        <v>5.3357362141832714E-4</v>
      </c>
      <c r="F130" s="3">
        <v>5.564550515264273E-4</v>
      </c>
      <c r="G130" s="3">
        <v>3.3270513336174188E-4</v>
      </c>
      <c r="H130" s="3">
        <v>2.7864642860367893E-4</v>
      </c>
      <c r="I130" s="3">
        <v>7.161190744955093E-5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277</v>
      </c>
      <c r="B131" s="3" t="s">
        <v>5</v>
      </c>
      <c r="C131" s="3" t="s">
        <v>227</v>
      </c>
      <c r="D131" s="3" t="s">
        <v>227</v>
      </c>
      <c r="E131" s="3">
        <v>5.7333017513155936E-4</v>
      </c>
      <c r="F131" s="3">
        <v>6.8710049160290514E-4</v>
      </c>
      <c r="G131" s="3">
        <v>4.4656399241648615E-4</v>
      </c>
      <c r="H131" s="3">
        <v>3.3568156289402398E-4</v>
      </c>
      <c r="I131" s="3">
        <v>7.1847041137516494E-5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279</v>
      </c>
      <c r="B132" s="3" t="s">
        <v>4</v>
      </c>
      <c r="C132" s="3" t="s">
        <v>227</v>
      </c>
      <c r="D132" s="3" t="s">
        <v>227</v>
      </c>
      <c r="E132" s="3">
        <v>3.209020644426346E-3</v>
      </c>
      <c r="F132" s="3">
        <v>3.1167931556701661E-3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280</v>
      </c>
      <c r="B133" s="3" t="s">
        <v>4</v>
      </c>
      <c r="C133" s="3" t="s">
        <v>227</v>
      </c>
      <c r="D133" s="3" t="s">
        <v>227</v>
      </c>
      <c r="E133" s="3">
        <v>1.5205413028597831E-3</v>
      </c>
      <c r="F133" s="3">
        <v>1.7829853892326354E-3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281</v>
      </c>
      <c r="B134" s="3" t="s">
        <v>4</v>
      </c>
      <c r="C134" s="3" t="s">
        <v>227</v>
      </c>
      <c r="D134" s="3" t="s">
        <v>227</v>
      </c>
      <c r="E134" s="3">
        <v>1.2388895498588681E-4</v>
      </c>
      <c r="F134" s="3">
        <v>1.3978659152053297E-4</v>
      </c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3">
      <c r="A135" s="3" t="s">
        <v>124</v>
      </c>
      <c r="B135" s="3" t="s">
        <v>4</v>
      </c>
      <c r="C135" s="3" t="s">
        <v>227</v>
      </c>
      <c r="D135" s="3" t="s">
        <v>227</v>
      </c>
      <c r="E135" s="3"/>
      <c r="F135" s="3">
        <v>1.4198720455169678E-3</v>
      </c>
      <c r="G135" s="3">
        <v>8.5625101625919336E-3</v>
      </c>
      <c r="H135" s="3">
        <v>8.2334278523921965E-3</v>
      </c>
      <c r="I135" s="3">
        <v>7.7137593328952788E-3</v>
      </c>
      <c r="J135" s="3">
        <v>8.2663751542568203E-3</v>
      </c>
      <c r="K135" s="3">
        <v>7.3403512760996815E-3</v>
      </c>
      <c r="L135" s="3">
        <v>7.21284943819046E-3</v>
      </c>
      <c r="M135" s="3">
        <v>6.9306553751230238E-3</v>
      </c>
      <c r="N135" s="3">
        <v>6.3774760961532589E-3</v>
      </c>
      <c r="O135" s="3">
        <v>6.4668674916028976E-3</v>
      </c>
      <c r="P135" s="3">
        <v>6.0796898156404494E-3</v>
      </c>
      <c r="Q135" s="3">
        <v>6.1355606243014334E-3</v>
      </c>
      <c r="R135" s="3">
        <v>6.1972426921129229E-3</v>
      </c>
      <c r="S135" s="3">
        <v>6.8798843473196029E-3</v>
      </c>
      <c r="T135" s="3">
        <v>5.7067081183195117E-3</v>
      </c>
      <c r="U135" s="3">
        <v>6.1143200844526293E-3</v>
      </c>
      <c r="V135" s="3">
        <v>5.6155890971422194E-3</v>
      </c>
      <c r="W135" s="3">
        <v>4.9644793421030047E-3</v>
      </c>
    </row>
    <row r="136" spans="1:23" x14ac:dyDescent="0.3">
      <c r="A136" s="3" t="s">
        <v>125</v>
      </c>
      <c r="B136" s="3" t="s">
        <v>4</v>
      </c>
      <c r="C136" s="3" t="s">
        <v>227</v>
      </c>
      <c r="D136" s="3" t="s">
        <v>227</v>
      </c>
      <c r="E136" s="3"/>
      <c r="F136" s="3">
        <v>8.7080318480730056E-6</v>
      </c>
      <c r="G136" s="3">
        <v>2.26385299814865E-4</v>
      </c>
      <c r="H136" s="3">
        <v>2.5454319966956976E-4</v>
      </c>
      <c r="I136" s="3">
        <v>1.9930038874736055E-4</v>
      </c>
      <c r="J136" s="3">
        <v>2.0846065972000361E-4</v>
      </c>
      <c r="K136" s="3">
        <v>2.0108876912854613E-4</v>
      </c>
      <c r="L136" s="3">
        <v>1.9459168124012649E-4</v>
      </c>
      <c r="M136" s="3">
        <v>1.3575910712825134E-4</v>
      </c>
      <c r="N136" s="3">
        <v>1.2545040447730572E-4</v>
      </c>
      <c r="O136" s="3">
        <v>1.2429955491097643E-4</v>
      </c>
      <c r="P136" s="3">
        <v>1.8342495476827026E-4</v>
      </c>
      <c r="Q136" s="3">
        <v>2.1910178870894015E-4</v>
      </c>
      <c r="R136" s="3">
        <v>2.2945729742059485E-4</v>
      </c>
      <c r="S136" s="3">
        <v>2.5470434024464341E-4</v>
      </c>
      <c r="T136" s="3">
        <v>2.0156920253066346E-4</v>
      </c>
      <c r="U136" s="3">
        <v>2.3565149737987668E-4</v>
      </c>
      <c r="V136" s="3">
        <v>2.0936909329611809E-4</v>
      </c>
      <c r="W136" s="3">
        <v>1.9990227674134077E-4</v>
      </c>
    </row>
    <row r="137" spans="1:23" x14ac:dyDescent="0.3">
      <c r="A137" s="3" t="s">
        <v>284</v>
      </c>
      <c r="B137" s="3" t="s">
        <v>5</v>
      </c>
      <c r="C137" s="3" t="s">
        <v>227</v>
      </c>
      <c r="D137" s="3" t="s">
        <v>227</v>
      </c>
      <c r="E137" s="3">
        <v>1.4771044999361039E-4</v>
      </c>
      <c r="F137" s="3">
        <v>1.108237262815237E-5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3">
      <c r="A138" s="3" t="s">
        <v>285</v>
      </c>
      <c r="B138" s="3" t="s">
        <v>5</v>
      </c>
      <c r="C138" s="3" t="s">
        <v>227</v>
      </c>
      <c r="D138" s="3" t="s">
        <v>227</v>
      </c>
      <c r="E138" s="3">
        <v>1.3078420748934149E-4</v>
      </c>
      <c r="F138" s="3">
        <v>1.2705835863016546E-5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3">
      <c r="A139" s="3" t="s">
        <v>286</v>
      </c>
      <c r="B139" s="3" t="s">
        <v>5</v>
      </c>
      <c r="C139" s="3" t="s">
        <v>227</v>
      </c>
      <c r="D139" s="3" t="s">
        <v>227</v>
      </c>
      <c r="E139" s="3">
        <v>1.4160997513681652E-4</v>
      </c>
      <c r="F139" s="3">
        <v>3.9800454396754505E-6</v>
      </c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303</v>
      </c>
      <c r="B140" s="3" t="s">
        <v>5</v>
      </c>
      <c r="C140" s="3" t="s">
        <v>227</v>
      </c>
      <c r="D140" s="3" t="s">
        <v>227</v>
      </c>
      <c r="E140" s="3">
        <v>3.2641939847962932E-5</v>
      </c>
      <c r="F140" s="3">
        <v>5.1536120037781075E-5</v>
      </c>
      <c r="G140" s="3">
        <v>4.6415809076279405E-5</v>
      </c>
      <c r="H140" s="3">
        <v>4.7321113059297204E-5</v>
      </c>
      <c r="I140" s="3">
        <v>3.0939401884097605E-5</v>
      </c>
      <c r="J140" s="3">
        <v>3.7701819906942548E-5</v>
      </c>
      <c r="K140" s="3">
        <v>4.3273330316878854E-5</v>
      </c>
      <c r="L140" s="3">
        <v>5.3190429811365905E-5</v>
      </c>
      <c r="M140" s="3">
        <v>4.3144678696990012E-5</v>
      </c>
      <c r="N140" s="3">
        <v>3.6556627019308504E-5</v>
      </c>
      <c r="O140" s="3">
        <v>3.9114425133448097E-5</v>
      </c>
      <c r="P140" s="3">
        <v>1.7744086915627122E-5</v>
      </c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304</v>
      </c>
      <c r="B141" s="3" t="s">
        <v>5</v>
      </c>
      <c r="C141" s="3" t="s">
        <v>227</v>
      </c>
      <c r="D141" s="3" t="s">
        <v>227</v>
      </c>
      <c r="E141" s="3">
        <v>2.766784314007964E-5</v>
      </c>
      <c r="F141" s="3">
        <v>3.7401237568701619E-5</v>
      </c>
      <c r="G141" s="3">
        <v>3.089607763104141E-5</v>
      </c>
      <c r="H141" s="3">
        <v>4.2769377818331122E-5</v>
      </c>
      <c r="I141" s="3">
        <v>2.3710833687800915E-5</v>
      </c>
      <c r="J141" s="3">
        <v>3.8391666021198037E-5</v>
      </c>
      <c r="K141" s="3">
        <v>4.0094668162055312E-5</v>
      </c>
      <c r="L141" s="3">
        <v>4.6101963147521019E-5</v>
      </c>
      <c r="M141" s="3">
        <v>3.7318544345907865E-5</v>
      </c>
      <c r="N141" s="3">
        <v>3.6138064984697851E-5</v>
      </c>
      <c r="O141" s="3">
        <v>3.4146101475926113E-5</v>
      </c>
      <c r="P141" s="3">
        <v>1.5599349164403974E-5</v>
      </c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305</v>
      </c>
      <c r="B142" s="3" t="s">
        <v>5</v>
      </c>
      <c r="C142" s="3" t="s">
        <v>227</v>
      </c>
      <c r="D142" s="3" t="s">
        <v>227</v>
      </c>
      <c r="E142" s="3">
        <v>4.8799910597153939E-5</v>
      </c>
      <c r="F142" s="3">
        <v>6.63900759536773E-5</v>
      </c>
      <c r="G142" s="3">
        <v>6.158303935080767E-5</v>
      </c>
      <c r="H142" s="3">
        <v>6.68806778267026E-5</v>
      </c>
      <c r="I142" s="3">
        <v>4.6204444020986557E-5</v>
      </c>
      <c r="J142" s="3">
        <v>5.7853342033922672E-5</v>
      </c>
      <c r="K142" s="3">
        <v>5.7839709566906093E-5</v>
      </c>
      <c r="L142" s="3">
        <v>6.0215258738026025E-5</v>
      </c>
      <c r="M142" s="3">
        <v>4.8013986903242765E-5</v>
      </c>
      <c r="N142" s="3">
        <v>4.8388931551016865E-5</v>
      </c>
      <c r="O142" s="3">
        <v>4.683828784618527E-5</v>
      </c>
      <c r="P142" s="3">
        <v>2.1038384293206036E-5</v>
      </c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306</v>
      </c>
      <c r="B143" s="3" t="s">
        <v>4</v>
      </c>
      <c r="C143" s="3" t="s">
        <v>227</v>
      </c>
      <c r="D143" s="3" t="s">
        <v>227</v>
      </c>
      <c r="E143" s="3">
        <v>2.6608935073018074E-3</v>
      </c>
      <c r="F143" s="3">
        <v>2.4112981986254452E-3</v>
      </c>
      <c r="G143" s="3">
        <v>2.2366158850491047E-3</v>
      </c>
      <c r="H143" s="3">
        <v>2.6138803642243146E-3</v>
      </c>
      <c r="I143" s="3">
        <v>2.2739555984735487E-3</v>
      </c>
      <c r="J143" s="3">
        <v>2.4832376916892828E-3</v>
      </c>
      <c r="K143" s="3">
        <v>2.0324226785451175E-3</v>
      </c>
      <c r="L143" s="3">
        <v>1.6799376567360014E-3</v>
      </c>
      <c r="M143" s="3">
        <v>1.3616099455975928E-3</v>
      </c>
      <c r="N143" s="3">
        <v>1.2621131315827369E-3</v>
      </c>
      <c r="O143" s="3">
        <v>9.506661004852504E-4</v>
      </c>
      <c r="P143" s="3">
        <v>1.3795021171681583E-3</v>
      </c>
      <c r="Q143" s="3">
        <v>1.6530911042355001E-4</v>
      </c>
      <c r="R143" s="3"/>
      <c r="S143" s="3"/>
      <c r="T143" s="3"/>
      <c r="U143" s="3"/>
      <c r="V143" s="3"/>
      <c r="W143" s="3"/>
    </row>
    <row r="144" spans="1:23" x14ac:dyDescent="0.3">
      <c r="A144" s="10" t="s">
        <v>307</v>
      </c>
      <c r="B144" s="10" t="s">
        <v>5</v>
      </c>
      <c r="C144" s="10" t="s">
        <v>227</v>
      </c>
      <c r="D144" s="10" t="s">
        <v>227</v>
      </c>
      <c r="E144" s="10">
        <v>9.0405933931469919E-4</v>
      </c>
      <c r="F144" s="10">
        <v>9.0733016096055503E-4</v>
      </c>
      <c r="G144" s="10">
        <v>8.9844065532088276E-4</v>
      </c>
      <c r="H144" s="10">
        <v>8.9430443942546841E-4</v>
      </c>
      <c r="I144" s="10">
        <v>7.5060918927192686E-4</v>
      </c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</row>
    <row r="145" spans="1:23" x14ac:dyDescent="0.3">
      <c r="A145" t="s">
        <v>13</v>
      </c>
      <c r="E145" s="3">
        <f t="shared" ref="E145:W145" si="1">SUM(E82:E144)</f>
        <v>1.2193042766730067</v>
      </c>
      <c r="F145" s="3">
        <f t="shared" si="1"/>
        <v>1.5276273719761082</v>
      </c>
      <c r="G145" s="3">
        <f t="shared" si="1"/>
        <v>1.5640615530047657</v>
      </c>
      <c r="H145" s="3">
        <f t="shared" si="1"/>
        <v>1.3742171202311002</v>
      </c>
      <c r="I145" s="3">
        <f t="shared" si="1"/>
        <v>1.4145764198247202</v>
      </c>
      <c r="J145" s="3">
        <f t="shared" si="1"/>
        <v>2.0460465437705273</v>
      </c>
      <c r="K145" s="3">
        <f t="shared" si="1"/>
        <v>1.9492097921821114</v>
      </c>
      <c r="L145" s="3">
        <f t="shared" si="1"/>
        <v>2.6269909695914526</v>
      </c>
      <c r="M145" s="3">
        <f t="shared" si="1"/>
        <v>3.5593848219773494</v>
      </c>
      <c r="N145" s="3">
        <f t="shared" si="1"/>
        <v>3.3103620018653315</v>
      </c>
      <c r="O145" s="3">
        <f t="shared" si="1"/>
        <v>3.338570119870798</v>
      </c>
      <c r="P145" s="3">
        <f t="shared" si="1"/>
        <v>1.2920811528178455</v>
      </c>
      <c r="Q145" s="3">
        <f t="shared" si="1"/>
        <v>7.7686851590202388E-2</v>
      </c>
      <c r="R145" s="3">
        <f t="shared" si="1"/>
        <v>7.6680017298087488E-2</v>
      </c>
      <c r="S145" s="3">
        <f t="shared" si="1"/>
        <v>8.8940104146798163E-2</v>
      </c>
      <c r="T145" s="3">
        <f t="shared" si="1"/>
        <v>7.718003145593684E-2</v>
      </c>
      <c r="U145" s="3">
        <f t="shared" si="1"/>
        <v>6.3873672698129672E-2</v>
      </c>
      <c r="V145" s="3">
        <f t="shared" si="1"/>
        <v>5.8755390711303333E-2</v>
      </c>
      <c r="W145" s="3">
        <f t="shared" si="1"/>
        <v>5.6444141351792494E-2</v>
      </c>
    </row>
    <row r="148" spans="1:23" x14ac:dyDescent="0.3">
      <c r="A148" s="2" t="s">
        <v>206</v>
      </c>
    </row>
    <row r="149" spans="1:23" x14ac:dyDescent="0.3">
      <c r="A149" s="2" t="s">
        <v>0</v>
      </c>
      <c r="B149" s="2" t="s">
        <v>2</v>
      </c>
      <c r="C149" s="2" t="s">
        <v>100</v>
      </c>
      <c r="D149" s="8" t="s">
        <v>1</v>
      </c>
      <c r="E149" s="8">
        <v>2023</v>
      </c>
      <c r="F149" s="8">
        <v>2024</v>
      </c>
      <c r="G149" s="8">
        <v>2025</v>
      </c>
      <c r="H149" s="8">
        <v>2026</v>
      </c>
      <c r="I149" s="8">
        <v>2027</v>
      </c>
      <c r="J149" s="8">
        <v>2028</v>
      </c>
      <c r="K149" s="8">
        <v>2029</v>
      </c>
      <c r="L149" s="8">
        <v>2030</v>
      </c>
      <c r="M149" s="8">
        <v>2031</v>
      </c>
      <c r="N149" s="8">
        <v>2032</v>
      </c>
      <c r="O149" s="8">
        <v>2033</v>
      </c>
      <c r="P149" s="8">
        <v>2034</v>
      </c>
      <c r="Q149" s="8">
        <v>2035</v>
      </c>
      <c r="R149" s="8">
        <v>2036</v>
      </c>
      <c r="S149" s="8">
        <v>2037</v>
      </c>
      <c r="T149" s="8">
        <v>2038</v>
      </c>
      <c r="U149" s="8">
        <v>2039</v>
      </c>
      <c r="V149" s="8">
        <v>2040</v>
      </c>
      <c r="W149" s="8">
        <v>2041</v>
      </c>
    </row>
    <row r="150" spans="1:23" x14ac:dyDescent="0.3">
      <c r="A150" s="3" t="s">
        <v>13</v>
      </c>
      <c r="B150" s="3" t="s">
        <v>3</v>
      </c>
      <c r="C150" s="3" t="s">
        <v>227</v>
      </c>
      <c r="D150" s="3" t="s">
        <v>227</v>
      </c>
      <c r="E150" s="3">
        <v>1.1380723481178283</v>
      </c>
      <c r="F150" s="3">
        <v>1.4390584955215453</v>
      </c>
      <c r="G150" s="3">
        <v>1.4799819343090057</v>
      </c>
      <c r="H150" s="3">
        <v>1.2838252198696136</v>
      </c>
      <c r="I150" s="3">
        <v>1.3314234552383424</v>
      </c>
      <c r="J150" s="3">
        <v>1.9581685876846313</v>
      </c>
      <c r="K150" s="3">
        <v>1.8365799403190612</v>
      </c>
      <c r="L150" s="3">
        <v>2.5282952060699464</v>
      </c>
      <c r="M150" s="3">
        <v>3.4857750205993652</v>
      </c>
      <c r="N150" s="3">
        <v>3.2418525686264039</v>
      </c>
      <c r="O150" s="3">
        <v>3.2580943870544434</v>
      </c>
      <c r="P150" s="3">
        <v>1.2208371758460999</v>
      </c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13</v>
      </c>
      <c r="B151" s="3" t="s">
        <v>4</v>
      </c>
      <c r="C151" s="3" t="s">
        <v>227</v>
      </c>
      <c r="D151" s="3" t="s">
        <v>227</v>
      </c>
      <c r="E151" s="3">
        <v>7.0400938414502887E-2</v>
      </c>
      <c r="F151" s="3">
        <v>7.2805733232293279E-2</v>
      </c>
      <c r="G151" s="3">
        <v>7.27483027272392E-2</v>
      </c>
      <c r="H151" s="3">
        <v>7.2884990748949344E-2</v>
      </c>
      <c r="I151" s="3">
        <v>7.1951711233647075E-2</v>
      </c>
      <c r="J151" s="3">
        <v>7.0288540491252202E-2</v>
      </c>
      <c r="K151" s="3">
        <v>6.9971962258103301E-2</v>
      </c>
      <c r="L151" s="3">
        <v>6.7151074290857649E-2</v>
      </c>
      <c r="M151" s="3">
        <v>6.2333884049556219E-2</v>
      </c>
      <c r="N151" s="3">
        <v>6.1203373866155743E-2</v>
      </c>
      <c r="O151" s="3">
        <v>6.0193417653499635E-2</v>
      </c>
      <c r="P151" s="3">
        <v>6.1949473937624136E-2</v>
      </c>
      <c r="Q151" s="3">
        <v>6.2382399967522359E-2</v>
      </c>
      <c r="R151" s="3">
        <v>6.2573715740873018E-2</v>
      </c>
      <c r="S151" s="3">
        <v>6.3375655276137879E-2</v>
      </c>
      <c r="T151" s="3">
        <v>6.0363002445083108E-2</v>
      </c>
      <c r="U151" s="3">
        <v>5.7887808764789953E-2</v>
      </c>
      <c r="V151" s="3">
        <v>5.3845074983022642E-2</v>
      </c>
      <c r="W151" s="3">
        <v>5.255188104597619E-2</v>
      </c>
    </row>
    <row r="152" spans="1:23" x14ac:dyDescent="0.3">
      <c r="A152" s="3" t="s">
        <v>13</v>
      </c>
      <c r="B152" s="3" t="s">
        <v>5</v>
      </c>
      <c r="C152" s="3" t="s">
        <v>227</v>
      </c>
      <c r="D152" s="3" t="s">
        <v>227</v>
      </c>
      <c r="E152" s="3">
        <v>5.1970256589120257E-3</v>
      </c>
      <c r="F152" s="3">
        <v>9.7564365095022376E-3</v>
      </c>
      <c r="G152" s="3">
        <v>8.5192198030272261E-3</v>
      </c>
      <c r="H152" s="3">
        <v>1.3197554215759737E-2</v>
      </c>
      <c r="I152" s="3">
        <v>6.9297877368953778E-3</v>
      </c>
      <c r="J152" s="3">
        <v>1.3383487768645863E-2</v>
      </c>
      <c r="K152" s="3">
        <v>3.949542739652679E-2</v>
      </c>
      <c r="L152" s="3">
        <v>2.8756001101835862E-2</v>
      </c>
      <c r="M152" s="3">
        <v>9.0176604851149016E-3</v>
      </c>
      <c r="N152" s="3">
        <v>5.1174233566707696E-3</v>
      </c>
      <c r="O152" s="3">
        <v>1.8295036425726722E-2</v>
      </c>
      <c r="P152" s="3">
        <v>6.6758760633238122E-3</v>
      </c>
      <c r="Q152" s="3">
        <v>1.2033327823184663E-2</v>
      </c>
      <c r="R152" s="3">
        <v>1.073366119893035E-2</v>
      </c>
      <c r="S152" s="3">
        <v>2.1345289585122374E-2</v>
      </c>
      <c r="T152" s="3">
        <v>1.4095145097351634E-2</v>
      </c>
      <c r="U152" s="3">
        <v>3.6036671213805676E-3</v>
      </c>
      <c r="V152" s="3">
        <v>3.5424919413635505E-3</v>
      </c>
      <c r="W152" s="3">
        <v>2.6483468192163855E-3</v>
      </c>
    </row>
    <row r="153" spans="1:23" x14ac:dyDescent="0.3">
      <c r="A153" s="3" t="s">
        <v>13</v>
      </c>
      <c r="B153" s="3" t="s">
        <v>6</v>
      </c>
      <c r="C153" s="3" t="s">
        <v>227</v>
      </c>
      <c r="D153" s="3" t="s">
        <v>227</v>
      </c>
      <c r="E153" s="3">
        <v>5.6339644817635414E-3</v>
      </c>
      <c r="F153" s="3">
        <v>6.0067067127674819E-3</v>
      </c>
      <c r="G153" s="3">
        <v>2.8120961654931305E-3</v>
      </c>
      <c r="H153" s="3">
        <v>4.3093553967773913E-3</v>
      </c>
      <c r="I153" s="3">
        <v>4.2714656158350404E-3</v>
      </c>
      <c r="J153" s="3">
        <v>4.2059278259985152E-3</v>
      </c>
      <c r="K153" s="3">
        <v>3.1624622084200382E-3</v>
      </c>
      <c r="L153" s="3">
        <v>2.7886881288141014E-3</v>
      </c>
      <c r="M153" s="3">
        <v>2.2582568433135749E-3</v>
      </c>
      <c r="N153" s="3">
        <v>2.188636016100645E-3</v>
      </c>
      <c r="O153" s="3">
        <v>1.987278737127781E-3</v>
      </c>
      <c r="P153" s="3">
        <v>2.618626970797777E-3</v>
      </c>
      <c r="Q153" s="3">
        <v>3.2711237994953991E-3</v>
      </c>
      <c r="R153" s="3">
        <v>3.3726403582841156E-3</v>
      </c>
      <c r="S153" s="3">
        <v>4.2191592855378981E-3</v>
      </c>
      <c r="T153" s="3">
        <v>2.7218839135020973E-3</v>
      </c>
      <c r="U153" s="3">
        <v>2.3821968119591475E-3</v>
      </c>
      <c r="V153" s="3">
        <v>1.3678237869171426E-3</v>
      </c>
      <c r="W153" s="3">
        <v>1.2439134865999222E-3</v>
      </c>
    </row>
  </sheetData>
  <pageMargins left="0.7" right="0.7" top="0.75" bottom="0.75" header="0.3" footer="0.3"/>
  <pageSetup scale="22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99B64-46F1-4A08-80CA-09DCA941B7B3}">
  <sheetPr codeName="shSO2Cost">
    <pageSetUpPr fitToPage="1"/>
  </sheetPr>
  <dimension ref="A1:W153"/>
  <sheetViews>
    <sheetView tabSelected="1" zoomScaleNormal="100" workbookViewId="0">
      <pane xSplit="4" ySplit="5" topLeftCell="Q75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17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120</v>
      </c>
      <c r="B6" s="3" t="s">
        <v>6</v>
      </c>
      <c r="C6" s="3" t="s">
        <v>227</v>
      </c>
      <c r="D6" s="3" t="s">
        <v>227</v>
      </c>
      <c r="E6" s="3">
        <v>1.213372990150674E-3</v>
      </c>
      <c r="F6" s="3">
        <v>1.4245696493162541E-3</v>
      </c>
      <c r="G6" s="3">
        <v>5.9876549403270474E-4</v>
      </c>
      <c r="H6" s="3">
        <v>1.0525338821025798E-3</v>
      </c>
      <c r="I6" s="3">
        <v>9.7782019201986259E-4</v>
      </c>
      <c r="J6" s="3">
        <v>9.196289065585006E-4</v>
      </c>
      <c r="K6" s="3">
        <v>7.5424204601404199E-4</v>
      </c>
      <c r="L6" s="3">
        <v>6.9564106343023013E-4</v>
      </c>
      <c r="M6" s="3">
        <v>4.2184608992101857E-4</v>
      </c>
      <c r="N6" s="3">
        <v>5.0756286691466812E-4</v>
      </c>
      <c r="O6" s="3">
        <v>4.8005735879996791E-4</v>
      </c>
      <c r="P6" s="3">
        <v>6.7394520920061041E-4</v>
      </c>
      <c r="Q6" s="3">
        <v>7.9925982936401851E-4</v>
      </c>
      <c r="R6" s="3">
        <v>8.0642983812140301E-4</v>
      </c>
      <c r="S6" s="3">
        <v>1.1360189928382169E-3</v>
      </c>
      <c r="T6" s="3">
        <v>8.6075596209411742E-4</v>
      </c>
      <c r="U6" s="3">
        <v>9.111510512411769E-4</v>
      </c>
      <c r="V6" s="3">
        <v>4.8645528295310214E-4</v>
      </c>
      <c r="W6" s="3">
        <v>4.1775140743993688E-4</v>
      </c>
    </row>
    <row r="7" spans="1:23" x14ac:dyDescent="0.3">
      <c r="A7" s="3" t="s">
        <v>121</v>
      </c>
      <c r="B7" s="3" t="s">
        <v>6</v>
      </c>
      <c r="C7" s="3" t="s">
        <v>227</v>
      </c>
      <c r="D7" s="3" t="s">
        <v>227</v>
      </c>
      <c r="E7" s="3">
        <v>1.0300120502506616E-3</v>
      </c>
      <c r="F7" s="3">
        <v>9.7811294381244807E-4</v>
      </c>
      <c r="G7" s="3">
        <v>5.2607206271204632E-4</v>
      </c>
      <c r="H7" s="3">
        <v>7.0137497641553637E-4</v>
      </c>
      <c r="I7" s="3">
        <v>6.636043999606045E-4</v>
      </c>
      <c r="J7" s="3">
        <v>8.3284432548680343E-4</v>
      </c>
      <c r="K7" s="3">
        <v>6.3168142878566869E-4</v>
      </c>
      <c r="L7" s="3">
        <v>4.6246101510405424E-4</v>
      </c>
      <c r="M7" s="3">
        <v>5.1789031840598909E-4</v>
      </c>
      <c r="N7" s="3">
        <v>4.2740960816445295E-4</v>
      </c>
      <c r="O7" s="3">
        <v>3.8711586239514872E-4</v>
      </c>
      <c r="P7" s="3">
        <v>4.7395374804182211E-4</v>
      </c>
      <c r="Q7" s="3">
        <v>6.7095507552039635E-4</v>
      </c>
      <c r="R7" s="3">
        <v>7.2969017674040515E-4</v>
      </c>
      <c r="S7" s="3">
        <v>8.5324037445388967E-4</v>
      </c>
      <c r="T7" s="3">
        <v>4.6295489244130295E-4</v>
      </c>
      <c r="U7" s="3">
        <v>1.9696492392995424E-4</v>
      </c>
      <c r="V7" s="3">
        <v>1.8884657583839726E-4</v>
      </c>
      <c r="W7" s="3">
        <v>1.7003410721372347E-4</v>
      </c>
    </row>
    <row r="8" spans="1:23" x14ac:dyDescent="0.3">
      <c r="A8" s="3" t="s">
        <v>230</v>
      </c>
      <c r="B8" s="3" t="s">
        <v>4</v>
      </c>
      <c r="C8" s="3" t="s">
        <v>227</v>
      </c>
      <c r="D8" s="3" t="s">
        <v>227</v>
      </c>
      <c r="E8" s="3">
        <v>5.3985681151971221E-3</v>
      </c>
      <c r="F8" s="3">
        <v>5.1261397675261833E-3</v>
      </c>
      <c r="G8" s="3">
        <v>5.5144609650596976E-3</v>
      </c>
      <c r="H8" s="3">
        <v>5.4402200039476156E-3</v>
      </c>
      <c r="I8" s="3">
        <v>5.05009142216295E-3</v>
      </c>
      <c r="J8" s="3">
        <v>5.1293581636855379E-3</v>
      </c>
      <c r="K8" s="3">
        <v>5.5683953978586942E-3</v>
      </c>
      <c r="L8" s="3">
        <v>5.6667385797481984E-3</v>
      </c>
      <c r="M8" s="3">
        <v>5.8844045270234346E-3</v>
      </c>
      <c r="N8" s="3">
        <v>5.968442332232371E-3</v>
      </c>
      <c r="O8" s="3">
        <v>5.8883117017103359E-3</v>
      </c>
      <c r="P8" s="3">
        <v>6.3109006732702255E-3</v>
      </c>
      <c r="Q8" s="3">
        <v>6.6021159291267395E-3</v>
      </c>
      <c r="R8" s="3">
        <v>6.8952292203903198E-3</v>
      </c>
      <c r="S8" s="3">
        <v>6.3771706772968173E-3</v>
      </c>
      <c r="T8" s="3">
        <v>7.0659909979440272E-3</v>
      </c>
      <c r="U8" s="3">
        <v>7.2349112015217543E-3</v>
      </c>
      <c r="V8" s="3">
        <v>7.334934314712882E-3</v>
      </c>
      <c r="W8" s="3">
        <v>7.0317176869139075E-3</v>
      </c>
    </row>
    <row r="9" spans="1:23" x14ac:dyDescent="0.3">
      <c r="A9" s="3" t="s">
        <v>231</v>
      </c>
      <c r="B9" s="3" t="s">
        <v>4</v>
      </c>
      <c r="C9" s="3" t="s">
        <v>227</v>
      </c>
      <c r="D9" s="3" t="s">
        <v>227</v>
      </c>
      <c r="E9" s="3">
        <v>1.7615361980460875E-4</v>
      </c>
      <c r="F9" s="3">
        <v>1.6804112817681016E-4</v>
      </c>
      <c r="G9" s="3">
        <v>1.2205300527057261E-4</v>
      </c>
      <c r="H9" s="3">
        <v>1.3175059666536981E-4</v>
      </c>
      <c r="I9" s="3">
        <v>1.1689480493259907E-4</v>
      </c>
      <c r="J9" s="3">
        <v>1.1765910244321276E-4</v>
      </c>
      <c r="K9" s="3">
        <v>1.1517702341734548E-4</v>
      </c>
      <c r="L9" s="3">
        <v>8.5551661413774127E-5</v>
      </c>
      <c r="M9" s="3">
        <v>6.8505655690387357E-5</v>
      </c>
      <c r="N9" s="3">
        <v>7.0476478640557616E-5</v>
      </c>
      <c r="O9" s="3">
        <v>6.3559732780049671E-5</v>
      </c>
      <c r="P9" s="3">
        <v>1.0637670948199229E-4</v>
      </c>
      <c r="Q9" s="3">
        <v>1.3283092857818701E-4</v>
      </c>
      <c r="R9" s="3">
        <v>1.3079508266855555E-4</v>
      </c>
      <c r="S9" s="3">
        <v>1.4680013600809616E-4</v>
      </c>
      <c r="T9" s="3">
        <v>1.3226664759713458E-4</v>
      </c>
      <c r="U9" s="3">
        <v>1.4810357015448972E-4</v>
      </c>
      <c r="V9" s="3">
        <v>1.2600355103131733E-4</v>
      </c>
      <c r="W9" s="3">
        <v>1.2488774837038363E-4</v>
      </c>
    </row>
    <row r="10" spans="1:23" x14ac:dyDescent="0.3">
      <c r="A10" s="3" t="s">
        <v>232</v>
      </c>
      <c r="B10" s="3" t="s">
        <v>5</v>
      </c>
      <c r="C10" s="3" t="s">
        <v>227</v>
      </c>
      <c r="D10" s="3" t="s">
        <v>227</v>
      </c>
      <c r="E10" s="3"/>
      <c r="F10" s="3"/>
      <c r="G10" s="3"/>
      <c r="H10" s="3">
        <v>1.5210821584332734E-4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233</v>
      </c>
      <c r="B11" s="3" t="s">
        <v>5</v>
      </c>
      <c r="C11" s="3" t="s">
        <v>227</v>
      </c>
      <c r="D11" s="3" t="s">
        <v>227</v>
      </c>
      <c r="E11" s="3">
        <v>1.6672570382070262E-6</v>
      </c>
      <c r="F11" s="3">
        <v>3.3032090129836433E-6</v>
      </c>
      <c r="G11" s="3">
        <v>3.0784425106844537E-6</v>
      </c>
      <c r="H11" s="3">
        <v>2.8577185844369524E-6</v>
      </c>
      <c r="I11" s="3">
        <v>1.2720989417402961E-6</v>
      </c>
      <c r="J11" s="3">
        <v>3.5598012004811608E-6</v>
      </c>
      <c r="K11" s="3">
        <v>6.4292786987607542E-6</v>
      </c>
      <c r="L11" s="3">
        <v>7.6017084893464926E-6</v>
      </c>
      <c r="M11" s="3">
        <v>3.0470446716890365E-6</v>
      </c>
      <c r="N11" s="3">
        <v>3.4861021447341045E-6</v>
      </c>
      <c r="O11" s="3">
        <v>3.9200200987465905E-6</v>
      </c>
      <c r="P11" s="3">
        <v>2.8919431258600525E-6</v>
      </c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234</v>
      </c>
      <c r="B12" s="3" t="s">
        <v>5</v>
      </c>
      <c r="C12" s="3" t="s">
        <v>227</v>
      </c>
      <c r="D12" s="3" t="s">
        <v>227</v>
      </c>
      <c r="E12" s="3"/>
      <c r="F12" s="3"/>
      <c r="G12" s="3"/>
      <c r="H12" s="3">
        <v>1.7022292013280094E-4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235</v>
      </c>
      <c r="B13" s="3" t="s">
        <v>5</v>
      </c>
      <c r="C13" s="3" t="s">
        <v>227</v>
      </c>
      <c r="D13" s="3" t="s">
        <v>227</v>
      </c>
      <c r="E13" s="3">
        <v>3.650075029781874E-6</v>
      </c>
      <c r="F13" s="3">
        <v>4.0856695306956681E-6</v>
      </c>
      <c r="G13" s="3">
        <v>7.7595270226993307E-6</v>
      </c>
      <c r="H13" s="3">
        <v>8.4568181790700692E-6</v>
      </c>
      <c r="I13" s="3">
        <v>4.4285568776558648E-6</v>
      </c>
      <c r="J13" s="3">
        <v>5.935803756074165E-6</v>
      </c>
      <c r="K13" s="3">
        <v>1.0404777569306134E-5</v>
      </c>
      <c r="L13" s="3">
        <v>8.5743661770720792E-6</v>
      </c>
      <c r="M13" s="3">
        <v>8.5833272009949724E-6</v>
      </c>
      <c r="N13" s="3">
        <v>7.3795974770973771E-6</v>
      </c>
      <c r="O13" s="3">
        <v>6.5941091094146032E-6</v>
      </c>
      <c r="P13" s="3">
        <v>3.8010136904631509E-6</v>
      </c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236</v>
      </c>
      <c r="B14" s="3" t="s">
        <v>5</v>
      </c>
      <c r="C14" s="3" t="s">
        <v>227</v>
      </c>
      <c r="D14" s="3" t="s">
        <v>227</v>
      </c>
      <c r="E14" s="3"/>
      <c r="F14" s="3">
        <v>2.1269213175401092E-4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237</v>
      </c>
      <c r="B15" s="3" t="s">
        <v>5</v>
      </c>
      <c r="C15" s="3" t="s">
        <v>227</v>
      </c>
      <c r="D15" s="3" t="s">
        <v>227</v>
      </c>
      <c r="E15" s="3">
        <v>4.0091828850563616E-5</v>
      </c>
      <c r="F15" s="3">
        <v>4.0091828850563616E-5</v>
      </c>
      <c r="G15" s="3">
        <v>4.7982335672713816E-5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239</v>
      </c>
      <c r="B16" s="3" t="s">
        <v>5</v>
      </c>
      <c r="C16" s="3" t="s">
        <v>227</v>
      </c>
      <c r="D16" s="3" t="s">
        <v>227</v>
      </c>
      <c r="E16" s="3"/>
      <c r="F16" s="3">
        <v>4.6888209908502176E-5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240</v>
      </c>
      <c r="B17" s="3" t="s">
        <v>4</v>
      </c>
      <c r="C17" s="3" t="s">
        <v>227</v>
      </c>
      <c r="D17" s="3" t="s">
        <v>227</v>
      </c>
      <c r="E17" s="3">
        <v>4.6745840954827145E-3</v>
      </c>
      <c r="F17" s="3">
        <v>4.7997410147218034E-3</v>
      </c>
      <c r="G17" s="3">
        <v>4.4583204144146293E-3</v>
      </c>
      <c r="H17" s="3">
        <v>4.8711160488892347E-3</v>
      </c>
      <c r="I17" s="3">
        <v>4.7687229525763541E-3</v>
      </c>
      <c r="J17" s="3">
        <v>4.2708013279479928E-3</v>
      </c>
      <c r="K17" s="3">
        <v>4.6543112257495522E-3</v>
      </c>
      <c r="L17" s="3">
        <v>4.6446999040199444E-3</v>
      </c>
      <c r="M17" s="3">
        <v>4.4144113926449791E-3</v>
      </c>
      <c r="N17" s="3">
        <v>4.6352364615813713E-3</v>
      </c>
      <c r="O17" s="3">
        <v>4.6719471720280126E-3</v>
      </c>
      <c r="P17" s="3">
        <v>4.752206448756624E-3</v>
      </c>
      <c r="Q17" s="3">
        <v>4.7496924235019833E-3</v>
      </c>
      <c r="R17" s="3">
        <v>4.8994678654707968E-3</v>
      </c>
      <c r="S17" s="3">
        <v>4.684560262830928E-3</v>
      </c>
      <c r="T17" s="3">
        <v>4.9537798590790771E-3</v>
      </c>
      <c r="U17" s="3">
        <v>5.0128442962886766E-3</v>
      </c>
      <c r="V17" s="3">
        <v>4.6927418297855183E-3</v>
      </c>
      <c r="W17" s="3">
        <v>4.9706500431057066E-3</v>
      </c>
    </row>
    <row r="18" spans="1:23" x14ac:dyDescent="0.3">
      <c r="A18" s="3" t="s">
        <v>241</v>
      </c>
      <c r="B18" s="3" t="s">
        <v>4</v>
      </c>
      <c r="C18" s="3" t="s">
        <v>227</v>
      </c>
      <c r="D18" s="3" t="s">
        <v>227</v>
      </c>
      <c r="E18" s="3">
        <v>2.1765304836662835E-4</v>
      </c>
      <c r="F18" s="3">
        <v>2.189447679938894E-4</v>
      </c>
      <c r="G18" s="3">
        <v>1.4741169934495701E-4</v>
      </c>
      <c r="H18" s="3">
        <v>1.6481506872878526E-4</v>
      </c>
      <c r="I18" s="3">
        <v>1.4852406707177579E-4</v>
      </c>
      <c r="J18" s="3">
        <v>1.4200499731487071E-4</v>
      </c>
      <c r="K18" s="3">
        <v>1.4018301885698747E-4</v>
      </c>
      <c r="L18" s="3">
        <v>1.0592158957933862E-4</v>
      </c>
      <c r="M18" s="3">
        <v>8.2169025745315594E-5</v>
      </c>
      <c r="N18" s="3">
        <v>8.8693050457777645E-5</v>
      </c>
      <c r="O18" s="3">
        <v>9.0512729912006762E-5</v>
      </c>
      <c r="P18" s="3">
        <v>1.2920503462510169E-4</v>
      </c>
      <c r="Q18" s="3">
        <v>1.6381898831241415E-4</v>
      </c>
      <c r="R18" s="3">
        <v>1.7238818884379725E-4</v>
      </c>
      <c r="S18" s="3">
        <v>1.965175949294462E-4</v>
      </c>
      <c r="T18" s="3">
        <v>1.6372432295952422E-4</v>
      </c>
      <c r="U18" s="3">
        <v>1.9023870751766481E-4</v>
      </c>
      <c r="V18" s="3">
        <v>1.5953291176629136E-4</v>
      </c>
      <c r="W18" s="3">
        <v>1.7477797835763198E-4</v>
      </c>
    </row>
    <row r="19" spans="1:23" x14ac:dyDescent="0.3">
      <c r="A19" s="3" t="s">
        <v>242</v>
      </c>
      <c r="B19" s="3" t="s">
        <v>4</v>
      </c>
      <c r="C19" s="3" t="s">
        <v>227</v>
      </c>
      <c r="D19" s="3" t="s">
        <v>227</v>
      </c>
      <c r="E19" s="3">
        <v>4.6543968055630103E-3</v>
      </c>
      <c r="F19" s="3">
        <v>4.7850149421719834E-3</v>
      </c>
      <c r="G19" s="3">
        <v>4.750095380586572E-3</v>
      </c>
      <c r="H19" s="3">
        <v>4.5098229020368308E-3</v>
      </c>
      <c r="I19" s="3">
        <v>4.8953916848404333E-3</v>
      </c>
      <c r="J19" s="3">
        <v>4.2779943760251626E-3</v>
      </c>
      <c r="K19" s="3">
        <v>4.7537257996737026E-3</v>
      </c>
      <c r="L19" s="3">
        <v>4.7700938885100186E-3</v>
      </c>
      <c r="M19" s="3">
        <v>4.3592380025074817E-3</v>
      </c>
      <c r="N19" s="3">
        <v>4.6662408276461065E-3</v>
      </c>
      <c r="O19" s="3">
        <v>4.6884630573913455E-3</v>
      </c>
      <c r="P19" s="3">
        <v>4.8001912291510962E-3</v>
      </c>
      <c r="Q19" s="3">
        <v>4.7967750724637881E-3</v>
      </c>
      <c r="R19" s="3">
        <v>4.88437670719577E-3</v>
      </c>
      <c r="S19" s="3">
        <v>4.6844900734868133E-3</v>
      </c>
      <c r="T19" s="3">
        <v>4.9061646568588912E-3</v>
      </c>
      <c r="U19" s="3">
        <v>5.0563666300149634E-3</v>
      </c>
      <c r="V19" s="3">
        <v>4.4866191747132689E-3</v>
      </c>
      <c r="W19" s="3">
        <v>5.0816739822039381E-3</v>
      </c>
    </row>
    <row r="20" spans="1:23" x14ac:dyDescent="0.3">
      <c r="A20" s="3" t="s">
        <v>243</v>
      </c>
      <c r="B20" s="3" t="s">
        <v>4</v>
      </c>
      <c r="C20" s="3" t="s">
        <v>227</v>
      </c>
      <c r="D20" s="3" t="s">
        <v>227</v>
      </c>
      <c r="E20" s="3">
        <v>2.0575462554006663E-4</v>
      </c>
      <c r="F20" s="3">
        <v>2.2617974428840171E-4</v>
      </c>
      <c r="G20" s="3">
        <v>1.5849457429339964E-4</v>
      </c>
      <c r="H20" s="3">
        <v>1.2966382701051771E-4</v>
      </c>
      <c r="I20" s="3">
        <v>1.4085356451687403E-4</v>
      </c>
      <c r="J20" s="3">
        <v>1.3599824086441004E-4</v>
      </c>
      <c r="K20" s="3">
        <v>1.4194278929835491E-4</v>
      </c>
      <c r="L20" s="3">
        <v>9.7296069043295574E-5</v>
      </c>
      <c r="M20" s="3">
        <v>7.8067078561616654E-5</v>
      </c>
      <c r="N20" s="3">
        <v>7.7672413567597687E-5</v>
      </c>
      <c r="O20" s="3">
        <v>8.2077399838453857E-5</v>
      </c>
      <c r="P20" s="3">
        <v>1.228885788577827E-4</v>
      </c>
      <c r="Q20" s="3">
        <v>1.4938204625991602E-4</v>
      </c>
      <c r="R20" s="3">
        <v>1.6641958924878963E-4</v>
      </c>
      <c r="S20" s="3">
        <v>1.6996803757533818E-4</v>
      </c>
      <c r="T20" s="3">
        <v>1.5180236584910745E-4</v>
      </c>
      <c r="U20" s="3">
        <v>1.7486213296002973E-4</v>
      </c>
      <c r="V20" s="3">
        <v>1.5613566708339022E-4</v>
      </c>
      <c r="W20" s="3">
        <v>1.6059194376794039E-4</v>
      </c>
    </row>
    <row r="21" spans="1:23" x14ac:dyDescent="0.3">
      <c r="A21" s="3" t="s">
        <v>122</v>
      </c>
      <c r="B21" s="3" t="s">
        <v>3</v>
      </c>
      <c r="C21" s="3" t="s">
        <v>227</v>
      </c>
      <c r="D21" s="3" t="s">
        <v>227</v>
      </c>
      <c r="E21" s="3">
        <v>0.27754657529294491</v>
      </c>
      <c r="F21" s="3">
        <v>0.28878734423778951</v>
      </c>
      <c r="G21" s="3">
        <v>0.30153487040661275</v>
      </c>
      <c r="H21" s="3">
        <v>0.25768283009529114</v>
      </c>
      <c r="I21" s="3">
        <v>0.31123529421165586</v>
      </c>
      <c r="J21" s="3">
        <v>0.4319501870777458</v>
      </c>
      <c r="K21" s="3">
        <v>0.42302589816972613</v>
      </c>
      <c r="L21" s="3">
        <v>0.52610692393500358</v>
      </c>
      <c r="M21" s="3">
        <v>0.87115161772817373</v>
      </c>
      <c r="N21" s="3">
        <v>0.64986828563269228</v>
      </c>
      <c r="O21" s="3">
        <v>0.73789973801467568</v>
      </c>
      <c r="P21" s="3">
        <v>0.32015846658032387</v>
      </c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123</v>
      </c>
      <c r="B22" s="3" t="s">
        <v>3</v>
      </c>
      <c r="C22" s="3" t="s">
        <v>227</v>
      </c>
      <c r="D22" s="3" t="s">
        <v>227</v>
      </c>
      <c r="E22" s="3">
        <v>0.17953981168102473</v>
      </c>
      <c r="F22" s="3">
        <v>0.28683457127772272</v>
      </c>
      <c r="G22" s="3">
        <v>0.29045703797601163</v>
      </c>
      <c r="H22" s="3">
        <v>0.25408818857977167</v>
      </c>
      <c r="I22" s="3">
        <v>0.25422731228172779</v>
      </c>
      <c r="J22" s="3">
        <v>0.37378599960356951</v>
      </c>
      <c r="K22" s="3">
        <v>0.3285239115357399</v>
      </c>
      <c r="L22" s="3">
        <v>0.51225039921700954</v>
      </c>
      <c r="M22" s="3">
        <v>0.66497453954070807</v>
      </c>
      <c r="N22" s="3">
        <v>0.76605776231735945</v>
      </c>
      <c r="O22" s="3">
        <v>0.67124875821173191</v>
      </c>
      <c r="P22" s="3">
        <v>0.25446989387273788</v>
      </c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244</v>
      </c>
      <c r="B23" s="3" t="s">
        <v>5</v>
      </c>
      <c r="C23" s="3" t="s">
        <v>227</v>
      </c>
      <c r="D23" s="3" t="s">
        <v>227</v>
      </c>
      <c r="E23" s="3"/>
      <c r="F23" s="3"/>
      <c r="G23" s="3">
        <v>1.6287928156089038E-4</v>
      </c>
      <c r="H23" s="3">
        <v>1.7847945855464786E-4</v>
      </c>
      <c r="I23" s="3"/>
      <c r="J23" s="3">
        <v>5.0352678226772696E-4</v>
      </c>
      <c r="K23" s="3">
        <v>3.3564023615326732E-3</v>
      </c>
      <c r="L23" s="3">
        <v>1.7942787962965667E-3</v>
      </c>
      <c r="M23" s="3"/>
      <c r="N23" s="3">
        <v>1.8937629647552967E-4</v>
      </c>
      <c r="O23" s="3">
        <v>9.0425141388550401E-4</v>
      </c>
      <c r="P23" s="3">
        <v>6.372037751134485E-4</v>
      </c>
      <c r="Q23" s="3">
        <v>1.692168036242947E-3</v>
      </c>
      <c r="R23" s="3"/>
      <c r="S23" s="3"/>
      <c r="T23" s="3"/>
      <c r="U23" s="3"/>
      <c r="V23" s="3"/>
      <c r="W23" s="3"/>
    </row>
    <row r="24" spans="1:23" x14ac:dyDescent="0.3">
      <c r="A24" s="3" t="s">
        <v>245</v>
      </c>
      <c r="B24" s="3" t="s">
        <v>5</v>
      </c>
      <c r="C24" s="3" t="s">
        <v>227</v>
      </c>
      <c r="D24" s="3" t="s">
        <v>227</v>
      </c>
      <c r="E24" s="3"/>
      <c r="F24" s="3">
        <v>2.4026511528063565E-4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246</v>
      </c>
      <c r="B25" s="3" t="s">
        <v>5</v>
      </c>
      <c r="C25" s="3" t="s">
        <v>227</v>
      </c>
      <c r="D25" s="3" t="s">
        <v>227</v>
      </c>
      <c r="E25" s="3"/>
      <c r="F25" s="3"/>
      <c r="G25" s="3">
        <v>1.8641461065271869E-4</v>
      </c>
      <c r="H25" s="3">
        <v>4.1043701639864594E-4</v>
      </c>
      <c r="I25" s="3">
        <v>7.8215038229245692E-5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247</v>
      </c>
      <c r="B26" s="3" t="s">
        <v>5</v>
      </c>
      <c r="C26" s="3" t="s">
        <v>227</v>
      </c>
      <c r="D26" s="3" t="s">
        <v>227</v>
      </c>
      <c r="E26" s="3"/>
      <c r="F26" s="3">
        <v>1.2220608186908066E-4</v>
      </c>
      <c r="G26" s="3">
        <v>2.2751025971956551E-4</v>
      </c>
      <c r="H26" s="3">
        <v>4.703907179646194E-4</v>
      </c>
      <c r="I26" s="3">
        <v>1.1916699077119119E-4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248</v>
      </c>
      <c r="B27" s="3" t="s">
        <v>5</v>
      </c>
      <c r="C27" s="3" t="s">
        <v>227</v>
      </c>
      <c r="D27" s="3" t="s">
        <v>227</v>
      </c>
      <c r="E27" s="3"/>
      <c r="F27" s="3">
        <v>1.3855758152203634E-4</v>
      </c>
      <c r="G27" s="3"/>
      <c r="H27" s="3"/>
      <c r="I27" s="3">
        <v>1.8609868857311085E-4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249</v>
      </c>
      <c r="B28" s="3" t="s">
        <v>5</v>
      </c>
      <c r="C28" s="3" t="s">
        <v>227</v>
      </c>
      <c r="D28" s="3" t="s">
        <v>227</v>
      </c>
      <c r="E28" s="3">
        <v>2.2538954362971708E-4</v>
      </c>
      <c r="F28" s="3">
        <v>2.8245995054021478E-4</v>
      </c>
      <c r="G28" s="3">
        <v>4.2807518184417859E-5</v>
      </c>
      <c r="H28" s="3">
        <v>3.1180345104075968E-4</v>
      </c>
      <c r="I28" s="3">
        <v>1.7700614989735186E-4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250</v>
      </c>
      <c r="B29" s="3" t="s">
        <v>5</v>
      </c>
      <c r="C29" s="3" t="s">
        <v>227</v>
      </c>
      <c r="D29" s="3" t="s">
        <v>227</v>
      </c>
      <c r="E29" s="3">
        <v>2.0575665971023227E-5</v>
      </c>
      <c r="F29" s="3">
        <v>2.0747614343008536E-5</v>
      </c>
      <c r="G29" s="3">
        <v>2.9471142738657363E-5</v>
      </c>
      <c r="H29" s="3">
        <v>2.5025855620697257E-5</v>
      </c>
      <c r="I29" s="3">
        <v>2.1756633685754423E-5</v>
      </c>
      <c r="J29" s="3">
        <v>2.4718948623103643E-5</v>
      </c>
      <c r="K29" s="3">
        <v>3.0806925622073322E-5</v>
      </c>
      <c r="L29" s="3">
        <v>2.7425283803950151E-5</v>
      </c>
      <c r="M29" s="3">
        <v>2.064336470652961E-5</v>
      </c>
      <c r="N29" s="3">
        <v>1.6741699695899115E-5</v>
      </c>
      <c r="O29" s="3">
        <v>1.5367342754757374E-5</v>
      </c>
      <c r="P29" s="3">
        <v>1.9744897940654482E-5</v>
      </c>
      <c r="Q29" s="3">
        <v>1.7217836159488797E-5</v>
      </c>
      <c r="R29" s="3">
        <v>4.9545344609214226E-6</v>
      </c>
      <c r="S29" s="3"/>
      <c r="T29" s="3"/>
      <c r="U29" s="3"/>
      <c r="V29" s="3"/>
      <c r="W29" s="3"/>
    </row>
    <row r="30" spans="1:23" x14ac:dyDescent="0.3">
      <c r="A30" s="3" t="s">
        <v>251</v>
      </c>
      <c r="B30" s="3" t="s">
        <v>5</v>
      </c>
      <c r="C30" s="3" t="s">
        <v>227</v>
      </c>
      <c r="D30" s="3" t="s">
        <v>227</v>
      </c>
      <c r="E30" s="3">
        <v>2.7433752350702889E-5</v>
      </c>
      <c r="F30" s="3">
        <v>3.5648275229505089E-5</v>
      </c>
      <c r="G30" s="3">
        <v>3.4106105758269223E-5</v>
      </c>
      <c r="H30" s="3">
        <v>2.8857024474859827E-5</v>
      </c>
      <c r="I30" s="3">
        <v>1.9207178169722283E-5</v>
      </c>
      <c r="J30" s="3">
        <v>2.8143527543988966E-5</v>
      </c>
      <c r="K30" s="3">
        <v>2.8567201894702521E-5</v>
      </c>
      <c r="L30" s="3">
        <v>2.9136344011249093E-5</v>
      </c>
      <c r="M30" s="3">
        <v>2.2232121878573707E-5</v>
      </c>
      <c r="N30" s="3">
        <v>2.3384161465855868E-5</v>
      </c>
      <c r="O30" s="3">
        <v>1.909652522158467E-5</v>
      </c>
      <c r="P30" s="3">
        <v>2.5418447961556012E-5</v>
      </c>
      <c r="Q30" s="3">
        <v>2.0458474168094654E-5</v>
      </c>
      <c r="R30" s="3">
        <v>9.6630030839151004E-6</v>
      </c>
      <c r="S30" s="3"/>
      <c r="T30" s="3"/>
      <c r="U30" s="3"/>
      <c r="V30" s="3"/>
      <c r="W30" s="3"/>
    </row>
    <row r="31" spans="1:23" x14ac:dyDescent="0.3">
      <c r="A31" s="3" t="s">
        <v>252</v>
      </c>
      <c r="B31" s="3" t="s">
        <v>5</v>
      </c>
      <c r="C31" s="3" t="s">
        <v>227</v>
      </c>
      <c r="D31" s="3" t="s">
        <v>227</v>
      </c>
      <c r="E31" s="3">
        <v>3.4379488965896599E-5</v>
      </c>
      <c r="F31" s="3">
        <v>3.8965329736129206E-5</v>
      </c>
      <c r="G31" s="3">
        <v>3.2324782040404898E-5</v>
      </c>
      <c r="H31" s="3">
        <v>2.6964201936152676E-5</v>
      </c>
      <c r="I31" s="3">
        <v>2.404585869442144E-5</v>
      </c>
      <c r="J31" s="3">
        <v>2.9298916714992629E-5</v>
      </c>
      <c r="K31" s="3">
        <v>2.8444282804684917E-5</v>
      </c>
      <c r="L31" s="3">
        <v>3.0436027429914247E-5</v>
      </c>
      <c r="M31" s="3">
        <v>2.1870172560056744E-5</v>
      </c>
      <c r="N31" s="3">
        <v>2.201726513817448E-5</v>
      </c>
      <c r="O31" s="3">
        <v>2.0937053989200649E-5</v>
      </c>
      <c r="P31" s="3">
        <v>2.7659094541832019E-5</v>
      </c>
      <c r="Q31" s="3">
        <v>3.0711404349403892E-5</v>
      </c>
      <c r="R31" s="3">
        <v>4.3531762230486493E-6</v>
      </c>
      <c r="S31" s="3"/>
      <c r="T31" s="3"/>
      <c r="U31" s="3"/>
      <c r="V31" s="3"/>
      <c r="W31" s="3"/>
    </row>
    <row r="32" spans="1:23" x14ac:dyDescent="0.3">
      <c r="A32" s="3" t="s">
        <v>221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>
        <v>1.8256752809975296E-5</v>
      </c>
      <c r="Q32" s="3">
        <v>7.3237666811110103E-5</v>
      </c>
      <c r="R32" s="3">
        <v>4.1577425508876331E-4</v>
      </c>
      <c r="S32" s="3">
        <v>4.6009316884010332E-4</v>
      </c>
      <c r="T32" s="3">
        <v>3.080110782320844E-4</v>
      </c>
      <c r="U32" s="3">
        <v>7.6804441823696834E-4</v>
      </c>
      <c r="V32" s="3">
        <v>7.8341317930608056E-4</v>
      </c>
      <c r="W32" s="3">
        <v>5.7734723782232322E-4</v>
      </c>
    </row>
    <row r="33" spans="1:23" x14ac:dyDescent="0.3">
      <c r="A33" s="3" t="s">
        <v>224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>
        <v>2.0139931893936591E-4</v>
      </c>
      <c r="V33" s="3">
        <v>2.3838550544041937E-4</v>
      </c>
      <c r="W33" s="3">
        <v>2.0223830574650492E-4</v>
      </c>
    </row>
    <row r="34" spans="1:23" x14ac:dyDescent="0.3">
      <c r="A34" s="3" t="s">
        <v>254</v>
      </c>
      <c r="B34" s="3" t="s">
        <v>4</v>
      </c>
      <c r="C34" s="3" t="s">
        <v>227</v>
      </c>
      <c r="D34" s="3" t="s">
        <v>227</v>
      </c>
      <c r="E34" s="3">
        <v>2.4066317273536697E-3</v>
      </c>
      <c r="F34" s="3">
        <v>2.3893055076769087E-3</v>
      </c>
      <c r="G34" s="3">
        <v>2.4287356573040597E-3</v>
      </c>
      <c r="H34" s="3">
        <v>1.8263044003106188E-3</v>
      </c>
      <c r="I34" s="3">
        <v>1.9373660106793977E-3</v>
      </c>
      <c r="J34" s="3">
        <v>1.6963507805485278E-3</v>
      </c>
      <c r="K34" s="3">
        <v>1.8152749180444516E-3</v>
      </c>
      <c r="L34" s="3">
        <v>1.4202261263562832E-3</v>
      </c>
      <c r="M34" s="3">
        <v>8.9122738427249715E-4</v>
      </c>
      <c r="N34" s="3">
        <v>7.4230898098903708E-4</v>
      </c>
      <c r="O34" s="3">
        <v>9.8762497191273724E-4</v>
      </c>
      <c r="P34" s="3">
        <v>1.175186785076221E-3</v>
      </c>
      <c r="Q34" s="3">
        <v>1.5888956986600533E-3</v>
      </c>
      <c r="R34" s="3">
        <v>1.5064984236232704E-3</v>
      </c>
      <c r="S34" s="3">
        <v>2.1001176901336294E-3</v>
      </c>
      <c r="T34" s="3">
        <v>1.4775303570786491E-3</v>
      </c>
      <c r="U34" s="3">
        <v>3.7924949356238358E-4</v>
      </c>
      <c r="V34" s="3"/>
      <c r="W34" s="3"/>
    </row>
    <row r="35" spans="1:23" x14ac:dyDescent="0.3">
      <c r="A35" s="3" t="s">
        <v>255</v>
      </c>
      <c r="B35" s="3" t="s">
        <v>4</v>
      </c>
      <c r="C35" s="3" t="s">
        <v>227</v>
      </c>
      <c r="D35" s="3" t="s">
        <v>227</v>
      </c>
      <c r="E35" s="3">
        <v>2.4850247718859464E-3</v>
      </c>
      <c r="F35" s="3">
        <v>2.6125759468413889E-3</v>
      </c>
      <c r="G35" s="3">
        <v>2.6300997888029087E-3</v>
      </c>
      <c r="H35" s="3">
        <v>2.8090316773159429E-3</v>
      </c>
      <c r="I35" s="3">
        <v>2.6012260859715752E-3</v>
      </c>
      <c r="J35" s="3">
        <v>2.5796631234697998E-3</v>
      </c>
      <c r="K35" s="3">
        <v>2.2472263772215229E-3</v>
      </c>
      <c r="L35" s="3">
        <v>2.422451063466724E-3</v>
      </c>
      <c r="M35" s="3">
        <v>2.0747312446474098E-3</v>
      </c>
      <c r="N35" s="3">
        <v>1.9239354078308679E-3</v>
      </c>
      <c r="O35" s="3">
        <v>1.7429533909307793E-3</v>
      </c>
      <c r="P35" s="3">
        <v>1.9969484965258744E-3</v>
      </c>
      <c r="Q35" s="3">
        <v>2.3051350526657188E-3</v>
      </c>
      <c r="R35" s="3">
        <v>2.2276985218923073E-3</v>
      </c>
      <c r="S35" s="3">
        <v>2.5866908908938058E-3</v>
      </c>
      <c r="T35" s="3">
        <v>2.3209521532407962E-3</v>
      </c>
      <c r="U35" s="3">
        <v>2.0340116680017672E-3</v>
      </c>
      <c r="V35" s="3">
        <v>2.1965706691844389E-3</v>
      </c>
      <c r="W35" s="3">
        <v>1.959476310730679E-3</v>
      </c>
    </row>
    <row r="36" spans="1:23" x14ac:dyDescent="0.3">
      <c r="A36" s="3" t="s">
        <v>256</v>
      </c>
      <c r="B36" s="3" t="s">
        <v>4</v>
      </c>
      <c r="C36" s="3" t="s">
        <v>227</v>
      </c>
      <c r="D36" s="3" t="s">
        <v>227</v>
      </c>
      <c r="E36" s="3">
        <v>2.6099989436261239E-3</v>
      </c>
      <c r="F36" s="3">
        <v>2.5926828093361109E-3</v>
      </c>
      <c r="G36" s="3">
        <v>2.4505423862137832E-3</v>
      </c>
      <c r="H36" s="3">
        <v>2.5200265663443133E-3</v>
      </c>
      <c r="I36" s="3">
        <v>2.8927704115631059E-3</v>
      </c>
      <c r="J36" s="3">
        <v>2.704697908484377E-3</v>
      </c>
      <c r="K36" s="3">
        <v>2.7668638358591124E-3</v>
      </c>
      <c r="L36" s="3">
        <v>2.3996774543775246E-3</v>
      </c>
      <c r="M36" s="3">
        <v>2.7639508043648675E-3</v>
      </c>
      <c r="N36" s="3">
        <v>2.3764378420310095E-3</v>
      </c>
      <c r="O36" s="3">
        <v>2.6800563937285915E-3</v>
      </c>
      <c r="P36" s="3">
        <v>2.471365292876726E-3</v>
      </c>
      <c r="Q36" s="3">
        <v>2.8273262796574272E-3</v>
      </c>
      <c r="R36" s="3">
        <v>2.7111081617476884E-3</v>
      </c>
      <c r="S36" s="3">
        <v>3.2272446696879342E-3</v>
      </c>
      <c r="T36" s="3">
        <v>2.6196221115242224E-3</v>
      </c>
      <c r="U36" s="3">
        <v>2.7073447563452646E-3</v>
      </c>
      <c r="V36" s="3">
        <v>2.4945514560386073E-3</v>
      </c>
      <c r="W36" s="3">
        <v>2.5904518115567043E-3</v>
      </c>
    </row>
    <row r="37" spans="1:23" x14ac:dyDescent="0.3">
      <c r="A37" s="3" t="s">
        <v>257</v>
      </c>
      <c r="B37" s="3" t="s">
        <v>4</v>
      </c>
      <c r="C37" s="3" t="s">
        <v>227</v>
      </c>
      <c r="D37" s="3" t="s">
        <v>227</v>
      </c>
      <c r="E37" s="3">
        <v>2.3485970887122676E-3</v>
      </c>
      <c r="F37" s="3">
        <v>2.6518467639107257E-3</v>
      </c>
      <c r="G37" s="3">
        <v>2.0288569539843593E-3</v>
      </c>
      <c r="H37" s="3">
        <v>2.2912003114470281E-3</v>
      </c>
      <c r="I37" s="3">
        <v>2.0682760732597671E-3</v>
      </c>
      <c r="J37" s="3">
        <v>2.5885583891067654E-3</v>
      </c>
      <c r="K37" s="3">
        <v>2.4080652619886678E-3</v>
      </c>
      <c r="L37" s="3">
        <v>2.5609674194129184E-3</v>
      </c>
      <c r="M37" s="3">
        <v>2.1220904363872251E-3</v>
      </c>
      <c r="N37" s="3">
        <v>2.4977149296319112E-3</v>
      </c>
      <c r="O37" s="3">
        <v>2.4066467303782701E-3</v>
      </c>
      <c r="P37" s="3">
        <v>2.5055839942069724E-3</v>
      </c>
      <c r="Q37" s="3">
        <v>2.3698299664829392E-3</v>
      </c>
      <c r="R37" s="3">
        <v>2.7841485862154514E-3</v>
      </c>
      <c r="S37" s="3">
        <v>2.7147470318595879E-3</v>
      </c>
      <c r="T37" s="3">
        <v>2.7670723793562502E-3</v>
      </c>
      <c r="U37" s="3">
        <v>2.6572516217129305E-3</v>
      </c>
      <c r="V37" s="3">
        <v>2.7012714417651296E-3</v>
      </c>
      <c r="W37" s="3">
        <v>2.4080564617179334E-3</v>
      </c>
    </row>
    <row r="38" spans="1:23" x14ac:dyDescent="0.3">
      <c r="A38" s="3" t="s">
        <v>258</v>
      </c>
      <c r="B38" s="3" t="s">
        <v>5</v>
      </c>
      <c r="C38" s="3" t="s">
        <v>227</v>
      </c>
      <c r="D38" s="3" t="s">
        <v>227</v>
      </c>
      <c r="E38" s="3"/>
      <c r="F38" s="3">
        <v>1.0375956480856985E-4</v>
      </c>
      <c r="G38" s="3">
        <v>5.3459327318705618E-5</v>
      </c>
      <c r="H38" s="3">
        <v>1.2198166223242879E-4</v>
      </c>
      <c r="I38" s="3">
        <v>5.3459327318705618E-5</v>
      </c>
      <c r="J38" s="3">
        <v>4.6399753773584962E-4</v>
      </c>
      <c r="K38" s="3">
        <v>2.0057310757692903E-3</v>
      </c>
      <c r="L38" s="3">
        <v>7.5597593240672722E-4</v>
      </c>
      <c r="M38" s="3">
        <v>3.0940616852603853E-4</v>
      </c>
      <c r="N38" s="3">
        <v>1.5352421178249642E-4</v>
      </c>
      <c r="O38" s="3">
        <v>7.3042901931330562E-4</v>
      </c>
      <c r="P38" s="3">
        <v>1.4617852866649628E-4</v>
      </c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259</v>
      </c>
      <c r="B39" s="3" t="s">
        <v>5</v>
      </c>
      <c r="C39" s="3" t="s">
        <v>227</v>
      </c>
      <c r="D39" s="3" t="s">
        <v>227</v>
      </c>
      <c r="E39" s="3">
        <v>8.6975946089751233E-6</v>
      </c>
      <c r="F39" s="3">
        <v>1.7574444541423873E-5</v>
      </c>
      <c r="G39" s="3">
        <v>1.5852236344926496E-5</v>
      </c>
      <c r="H39" s="3">
        <v>8.5146414221526356E-6</v>
      </c>
      <c r="I39" s="3">
        <v>1.0090865004031002E-5</v>
      </c>
      <c r="J39" s="3">
        <v>1.1737624589613915E-5</v>
      </c>
      <c r="K39" s="3">
        <v>1.8089054819370176E-5</v>
      </c>
      <c r="L39" s="3">
        <v>1.6686242503283211E-5</v>
      </c>
      <c r="M39" s="3">
        <v>1.0780826841028102E-5</v>
      </c>
      <c r="N39" s="3">
        <v>7.5208367462664683E-6</v>
      </c>
      <c r="O39" s="3">
        <v>1.1327740750743942E-5</v>
      </c>
      <c r="P39" s="3">
        <v>1.3188288690457739E-5</v>
      </c>
      <c r="Q39" s="3">
        <v>1.6955919647898554E-5</v>
      </c>
      <c r="R39" s="3">
        <v>2.6162009618246884E-5</v>
      </c>
      <c r="S39" s="3">
        <v>4.8712632178649073E-5</v>
      </c>
      <c r="T39" s="3">
        <v>8.9923123312019015E-6</v>
      </c>
      <c r="U39" s="3"/>
      <c r="V39" s="3"/>
      <c r="W39" s="3"/>
    </row>
    <row r="40" spans="1:23" x14ac:dyDescent="0.3">
      <c r="A40" s="3" t="s">
        <v>260</v>
      </c>
      <c r="B40" s="3" t="s">
        <v>5</v>
      </c>
      <c r="C40" s="3" t="s">
        <v>227</v>
      </c>
      <c r="D40" s="3" t="s">
        <v>227</v>
      </c>
      <c r="E40" s="3">
        <v>2.9834482120350003E-4</v>
      </c>
      <c r="F40" s="3">
        <v>5.7062927226070315E-4</v>
      </c>
      <c r="G40" s="3">
        <v>1.1195382103323936E-3</v>
      </c>
      <c r="H40" s="3">
        <v>1.3766481133643538E-3</v>
      </c>
      <c r="I40" s="3"/>
      <c r="J40" s="3">
        <v>1.6762213781476021E-3</v>
      </c>
      <c r="K40" s="3">
        <v>6.270758924074471E-3</v>
      </c>
      <c r="L40" s="3">
        <v>3.8007292605470866E-3</v>
      </c>
      <c r="M40" s="3">
        <v>1.2576064909808338E-3</v>
      </c>
      <c r="N40" s="3">
        <v>1.1336154420860112E-3</v>
      </c>
      <c r="O40" s="3">
        <v>2.7071931399405003E-3</v>
      </c>
      <c r="P40" s="3">
        <v>8.0299947876483202E-4</v>
      </c>
      <c r="Q40" s="3">
        <v>3.7898834998486564E-3</v>
      </c>
      <c r="R40" s="3">
        <v>3.2293888507410884E-3</v>
      </c>
      <c r="S40" s="3">
        <v>8.5402648837771267E-3</v>
      </c>
      <c r="T40" s="3">
        <v>7.7932282874826342E-3</v>
      </c>
      <c r="U40" s="3">
        <v>1.0144650441361591E-3</v>
      </c>
      <c r="V40" s="3">
        <v>7.0187781238928437E-4</v>
      </c>
      <c r="W40" s="3">
        <v>2.882534172385931E-4</v>
      </c>
    </row>
    <row r="41" spans="1:23" x14ac:dyDescent="0.3">
      <c r="A41" s="3" t="s">
        <v>261</v>
      </c>
      <c r="B41" s="3" t="s">
        <v>5</v>
      </c>
      <c r="C41" s="3" t="s">
        <v>227</v>
      </c>
      <c r="D41" s="3" t="s">
        <v>227</v>
      </c>
      <c r="E41" s="3">
        <v>9.4413504427848238E-6</v>
      </c>
      <c r="F41" s="3">
        <v>1.0457983023570705E-5</v>
      </c>
      <c r="G41" s="3">
        <v>1.1306401631827612E-5</v>
      </c>
      <c r="H41" s="3">
        <v>6.9960909740984789E-6</v>
      </c>
      <c r="I41" s="3">
        <v>6.0264027581524715E-6</v>
      </c>
      <c r="J41" s="3">
        <v>8.7733258169464534E-6</v>
      </c>
      <c r="K41" s="3">
        <v>1.4738750650167276E-5</v>
      </c>
      <c r="L41" s="3">
        <v>1.2563107787855188E-5</v>
      </c>
      <c r="M41" s="3">
        <v>7.7243934697435179E-6</v>
      </c>
      <c r="N41" s="3">
        <v>3.2559180738189752E-6</v>
      </c>
      <c r="O41" s="3">
        <v>7.363696482798332E-6</v>
      </c>
      <c r="P41" s="3">
        <v>1.2812444850851534E-5</v>
      </c>
      <c r="Q41" s="3">
        <v>1.4709765309817158E-5</v>
      </c>
      <c r="R41" s="3">
        <v>2.86633369341871E-5</v>
      </c>
      <c r="S41" s="3">
        <v>4.3310235525950702E-5</v>
      </c>
      <c r="T41" s="3">
        <v>3.5056759998042253E-5</v>
      </c>
      <c r="U41" s="3">
        <v>3.5955744976945425E-6</v>
      </c>
      <c r="V41" s="3">
        <v>7.329918219056708E-6</v>
      </c>
      <c r="W41" s="3">
        <v>6.5220082774430921E-6</v>
      </c>
    </row>
    <row r="42" spans="1:23" x14ac:dyDescent="0.3">
      <c r="A42" s="3" t="s">
        <v>262</v>
      </c>
      <c r="B42" s="3" t="s">
        <v>5</v>
      </c>
      <c r="C42" s="3" t="s">
        <v>227</v>
      </c>
      <c r="D42" s="3" t="s">
        <v>227</v>
      </c>
      <c r="E42" s="3">
        <v>1.5954209032997824E-5</v>
      </c>
      <c r="F42" s="3">
        <v>1.7568121620570309E-5</v>
      </c>
      <c r="G42" s="3">
        <v>1.6027970843879302E-5</v>
      </c>
      <c r="H42" s="3">
        <v>1.279856292057957E-5</v>
      </c>
      <c r="I42" s="3">
        <v>1.2557856692296809E-5</v>
      </c>
      <c r="J42" s="3">
        <v>1.6402882238253369E-5</v>
      </c>
      <c r="K42" s="3">
        <v>1.9734335609200571E-5</v>
      </c>
      <c r="L42" s="3">
        <v>1.475036822284892E-5</v>
      </c>
      <c r="M42" s="3">
        <v>7.7333700971848884E-6</v>
      </c>
      <c r="N42" s="3">
        <v>1.0268751623243588E-5</v>
      </c>
      <c r="O42" s="3">
        <v>1.00712726407437E-5</v>
      </c>
      <c r="P42" s="3">
        <v>1.4817873392303227E-5</v>
      </c>
      <c r="Q42" s="3">
        <v>2.073580128580943E-5</v>
      </c>
      <c r="R42" s="3">
        <v>3.6442740565689746E-5</v>
      </c>
      <c r="S42" s="3">
        <v>5.3075755886311526E-5</v>
      </c>
      <c r="T42" s="3">
        <v>4.5957288563158727E-5</v>
      </c>
      <c r="U42" s="3">
        <v>1.1238163111215727E-5</v>
      </c>
      <c r="V42" s="3">
        <v>9.1047694468215923E-6</v>
      </c>
      <c r="W42" s="3">
        <v>1.1426301796291227E-5</v>
      </c>
    </row>
    <row r="43" spans="1:23" x14ac:dyDescent="0.3">
      <c r="A43" s="3" t="s">
        <v>263</v>
      </c>
      <c r="B43" s="3" t="s">
        <v>5</v>
      </c>
      <c r="C43" s="3" t="s">
        <v>227</v>
      </c>
      <c r="D43" s="3" t="s">
        <v>227</v>
      </c>
      <c r="E43" s="3">
        <v>1.9379384525564092E-5</v>
      </c>
      <c r="F43" s="3">
        <v>2.0808768937286004E-5</v>
      </c>
      <c r="G43" s="3">
        <v>2.2174142031872179E-5</v>
      </c>
      <c r="H43" s="3">
        <v>2.0412049565265988E-5</v>
      </c>
      <c r="I43" s="3">
        <v>1.2630956462089671E-5</v>
      </c>
      <c r="J43" s="3">
        <v>1.7596975851574825E-5</v>
      </c>
      <c r="K43" s="3">
        <v>1.8780759219794163E-5</v>
      </c>
      <c r="L43" s="3">
        <v>1.5655287029403553E-5</v>
      </c>
      <c r="M43" s="3">
        <v>9.0143192039704445E-6</v>
      </c>
      <c r="N43" s="3">
        <v>8.7131033410514647E-6</v>
      </c>
      <c r="O43" s="3">
        <v>1.0825856179508264E-5</v>
      </c>
      <c r="P43" s="3">
        <v>2.2084686435164258E-5</v>
      </c>
      <c r="Q43" s="3">
        <v>2.1829830387787297E-5</v>
      </c>
      <c r="R43" s="3">
        <v>3.9448749703296926E-5</v>
      </c>
      <c r="S43" s="3">
        <v>6.8829278035309471E-5</v>
      </c>
      <c r="T43" s="3">
        <v>5.4393123491536244E-5</v>
      </c>
      <c r="U43" s="3">
        <v>1.5029765961571684E-5</v>
      </c>
      <c r="V43" s="3">
        <v>1.8683907285321766E-5</v>
      </c>
      <c r="W43" s="3">
        <v>2.0847851942562556E-5</v>
      </c>
    </row>
    <row r="44" spans="1:23" x14ac:dyDescent="0.3">
      <c r="A44" s="3" t="s">
        <v>264</v>
      </c>
      <c r="B44" s="3" t="s">
        <v>5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>
        <v>2.1503547031898052E-4</v>
      </c>
      <c r="K44" s="3">
        <v>6.6214235994266346E-4</v>
      </c>
      <c r="L44" s="3">
        <v>9.6891177236102521E-4</v>
      </c>
      <c r="M44" s="3">
        <v>1.3945394312031567E-4</v>
      </c>
      <c r="N44" s="3">
        <v>5.5844673624960706E-5</v>
      </c>
      <c r="O44" s="3">
        <v>4.3190259020775557E-4</v>
      </c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265</v>
      </c>
      <c r="B45" s="3" t="s">
        <v>5</v>
      </c>
      <c r="C45" s="3" t="s">
        <v>227</v>
      </c>
      <c r="D45" s="3" t="s">
        <v>227</v>
      </c>
      <c r="E45" s="3"/>
      <c r="F45" s="3">
        <v>1.0521071817493066E-4</v>
      </c>
      <c r="G45" s="3">
        <v>5.2605359087465331E-5</v>
      </c>
      <c r="H45" s="3">
        <v>2.2333484957925975E-4</v>
      </c>
      <c r="I45" s="3"/>
      <c r="J45" s="3">
        <v>4.4081158921471797E-4</v>
      </c>
      <c r="K45" s="3">
        <v>1.5447319601662457E-3</v>
      </c>
      <c r="L45" s="3">
        <v>1.0649154537532013E-3</v>
      </c>
      <c r="M45" s="3">
        <v>3.0454786610789597E-4</v>
      </c>
      <c r="N45" s="3">
        <v>2.38018088566605E-4</v>
      </c>
      <c r="O45" s="3">
        <v>6.0463452246040106E-4</v>
      </c>
      <c r="P45" s="3">
        <v>1.1420255759730935E-4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266</v>
      </c>
      <c r="B46" s="3" t="s">
        <v>5</v>
      </c>
      <c r="C46" s="3" t="s">
        <v>227</v>
      </c>
      <c r="D46" s="3" t="s">
        <v>227</v>
      </c>
      <c r="E46" s="3"/>
      <c r="F46" s="3">
        <v>1.0808065417222679E-4</v>
      </c>
      <c r="G46" s="3">
        <v>1.5985437130439095E-4</v>
      </c>
      <c r="H46" s="3">
        <v>2.343363557884004E-4</v>
      </c>
      <c r="I46" s="3">
        <v>5.2703657274832949E-5</v>
      </c>
      <c r="J46" s="3">
        <v>5.5292242541327141E-4</v>
      </c>
      <c r="K46" s="3">
        <v>2.1914036478847265E-3</v>
      </c>
      <c r="L46" s="3">
        <v>1.3531171171052847E-3</v>
      </c>
      <c r="M46" s="3">
        <v>4.5764710012008436E-4</v>
      </c>
      <c r="N46" s="3">
        <v>2.5306612951681018E-4</v>
      </c>
      <c r="O46" s="3">
        <v>6.7322945687919855E-4</v>
      </c>
      <c r="P46" s="3">
        <v>1.8510168592911214E-4</v>
      </c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267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>
        <v>1.4718723832629621E-4</v>
      </c>
      <c r="I47" s="3"/>
      <c r="J47" s="3">
        <v>2.0787441462744027E-4</v>
      </c>
      <c r="K47" s="3">
        <v>1.4168873749440536E-3</v>
      </c>
      <c r="L47" s="3">
        <v>9.5387800683965907E-4</v>
      </c>
      <c r="M47" s="3">
        <v>2.4002999634831212E-4</v>
      </c>
      <c r="N47" s="3">
        <v>6.3955412770155817E-5</v>
      </c>
      <c r="O47" s="3">
        <v>4.7812779666855931E-4</v>
      </c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268</v>
      </c>
      <c r="B48" s="3" t="s">
        <v>5</v>
      </c>
      <c r="C48" s="3" t="s">
        <v>227</v>
      </c>
      <c r="D48" s="3" t="s">
        <v>227</v>
      </c>
      <c r="E48" s="3"/>
      <c r="F48" s="3">
        <v>3.0053541922825389E-4</v>
      </c>
      <c r="G48" s="3">
        <v>1.039294947986491E-4</v>
      </c>
      <c r="H48" s="3">
        <v>3.7283927667886019E-4</v>
      </c>
      <c r="I48" s="3">
        <v>4.9807385948952287E-5</v>
      </c>
      <c r="J48" s="3">
        <v>1.8528608052292839E-4</v>
      </c>
      <c r="K48" s="3">
        <v>2.4160326574929059E-3</v>
      </c>
      <c r="L48" s="3">
        <v>1.4203364844433963E-3</v>
      </c>
      <c r="M48" s="3">
        <v>4.0532642742618918E-4</v>
      </c>
      <c r="N48" s="3">
        <v>2.5169888976961374E-4</v>
      </c>
      <c r="O48" s="3">
        <v>7.8913784818723798E-4</v>
      </c>
      <c r="P48" s="3">
        <v>3.2893155730562285E-4</v>
      </c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269</v>
      </c>
      <c r="B49" s="3" t="s">
        <v>5</v>
      </c>
      <c r="C49" s="3" t="s">
        <v>227</v>
      </c>
      <c r="D49" s="3" t="s">
        <v>227</v>
      </c>
      <c r="E49" s="3">
        <v>3.5329648994775198E-5</v>
      </c>
      <c r="F49" s="3">
        <v>4.670239599136039E-5</v>
      </c>
      <c r="G49" s="3">
        <v>4.0887543605094834E-5</v>
      </c>
      <c r="H49" s="3">
        <v>3.1195456813293276E-5</v>
      </c>
      <c r="I49" s="3">
        <v>2.8973482471883472E-5</v>
      </c>
      <c r="J49" s="3">
        <v>2.7115552143186505E-5</v>
      </c>
      <c r="K49" s="3">
        <v>2.8375834887128804E-5</v>
      </c>
      <c r="L49" s="3">
        <v>3.0205734816490803E-5</v>
      </c>
      <c r="M49" s="3">
        <v>2.3816130919840361E-5</v>
      </c>
      <c r="N49" s="3">
        <v>2.0550584309830811E-5</v>
      </c>
      <c r="O49" s="3">
        <v>2.0526322799696572E-5</v>
      </c>
      <c r="P49" s="3">
        <v>3.5643261469431309E-5</v>
      </c>
      <c r="Q49" s="3">
        <v>4.0382048865694742E-5</v>
      </c>
      <c r="R49" s="3">
        <v>4.8949990173241531E-5</v>
      </c>
      <c r="S49" s="3">
        <v>6.649112049217365E-5</v>
      </c>
      <c r="T49" s="3">
        <v>2.4436756689283357E-5</v>
      </c>
      <c r="U49" s="3"/>
      <c r="V49" s="3"/>
      <c r="W49" s="3"/>
    </row>
    <row r="50" spans="1:23" x14ac:dyDescent="0.3">
      <c r="A50" s="3" t="s">
        <v>270</v>
      </c>
      <c r="B50" s="3" t="s">
        <v>5</v>
      </c>
      <c r="C50" s="3" t="s">
        <v>227</v>
      </c>
      <c r="D50" s="3" t="s">
        <v>227</v>
      </c>
      <c r="E50" s="3">
        <v>2.3151515094355091E-5</v>
      </c>
      <c r="F50" s="3">
        <v>3.2191140661552708E-5</v>
      </c>
      <c r="G50" s="3">
        <v>3.1103144010558026E-5</v>
      </c>
      <c r="H50" s="3">
        <v>2.2505374829506763E-5</v>
      </c>
      <c r="I50" s="3">
        <v>2.4206531804793485E-5</v>
      </c>
      <c r="J50" s="3">
        <v>2.0262252519387403E-5</v>
      </c>
      <c r="K50" s="3">
        <v>2.5502673963728739E-5</v>
      </c>
      <c r="L50" s="3">
        <v>2.4864122423196022E-5</v>
      </c>
      <c r="M50" s="3">
        <v>1.9505686765342034E-5</v>
      </c>
      <c r="N50" s="3">
        <v>1.618557382698782E-5</v>
      </c>
      <c r="O50" s="3">
        <v>1.3739090618969385E-5</v>
      </c>
      <c r="P50" s="3">
        <v>3.0270183970060316E-5</v>
      </c>
      <c r="Q50" s="3">
        <v>3.0450136137005757E-5</v>
      </c>
      <c r="R50" s="3">
        <v>3.7181601186375701E-5</v>
      </c>
      <c r="S50" s="3">
        <v>5.7556528304303356E-5</v>
      </c>
      <c r="T50" s="3">
        <v>1.6707677559679723E-5</v>
      </c>
      <c r="U50" s="3"/>
      <c r="V50" s="3"/>
      <c r="W50" s="3"/>
    </row>
    <row r="51" spans="1:23" x14ac:dyDescent="0.3">
      <c r="A51" s="3" t="s">
        <v>271</v>
      </c>
      <c r="B51" s="3" t="s">
        <v>5</v>
      </c>
      <c r="C51" s="3" t="s">
        <v>227</v>
      </c>
      <c r="D51" s="3" t="s">
        <v>227</v>
      </c>
      <c r="E51" s="3">
        <v>1.8880805697563119E-5</v>
      </c>
      <c r="F51" s="3">
        <v>3.545787632219799E-5</v>
      </c>
      <c r="G51" s="3">
        <v>2.9458826617201339E-5</v>
      </c>
      <c r="H51" s="3">
        <v>2.2006576443800441E-5</v>
      </c>
      <c r="I51" s="3">
        <v>1.8693031506700208E-5</v>
      </c>
      <c r="J51" s="3">
        <v>2.2299845795714646E-5</v>
      </c>
      <c r="K51" s="3">
        <v>2.9568188836037734E-5</v>
      </c>
      <c r="L51" s="3">
        <v>2.4152438157898359E-5</v>
      </c>
      <c r="M51" s="3">
        <v>1.8689656798187571E-5</v>
      </c>
      <c r="N51" s="3">
        <v>1.3728199007800868E-5</v>
      </c>
      <c r="O51" s="3">
        <v>1.5902339512763319E-5</v>
      </c>
      <c r="P51" s="3">
        <v>3.2864165859791683E-5</v>
      </c>
      <c r="Q51" s="3">
        <v>3.1275326961122119E-5</v>
      </c>
      <c r="R51" s="3">
        <v>3.4535695704107638E-5</v>
      </c>
      <c r="S51" s="3">
        <v>5.2037918976566289E-5</v>
      </c>
      <c r="T51" s="3">
        <v>1.5348185257835212E-5</v>
      </c>
      <c r="U51" s="3"/>
      <c r="V51" s="3"/>
      <c r="W51" s="3"/>
    </row>
    <row r="52" spans="1:23" x14ac:dyDescent="0.3">
      <c r="A52" s="3" t="s">
        <v>274</v>
      </c>
      <c r="B52" s="3" t="s">
        <v>5</v>
      </c>
      <c r="C52" s="3" t="s">
        <v>227</v>
      </c>
      <c r="D52" s="3" t="s">
        <v>227</v>
      </c>
      <c r="E52" s="3">
        <v>1.8087878584083228E-4</v>
      </c>
      <c r="F52" s="3">
        <v>1.9659673898786423E-4</v>
      </c>
      <c r="G52" s="3">
        <v>1.1896781876430396E-4</v>
      </c>
      <c r="H52" s="3">
        <v>6.0104490785306552E-5</v>
      </c>
      <c r="I52" s="3">
        <v>2.2362359402450238E-5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275</v>
      </c>
      <c r="B53" s="3" t="s">
        <v>5</v>
      </c>
      <c r="C53" s="3" t="s">
        <v>227</v>
      </c>
      <c r="D53" s="3" t="s">
        <v>227</v>
      </c>
      <c r="E53" s="3">
        <v>1.7391456208315503E-4</v>
      </c>
      <c r="F53" s="3">
        <v>2.1749836724893612E-4</v>
      </c>
      <c r="G53" s="3">
        <v>1.315474106036163E-4</v>
      </c>
      <c r="H53" s="3">
        <v>6.4737307468476502E-5</v>
      </c>
      <c r="I53" s="3">
        <v>2.3213588463022461E-5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276</v>
      </c>
      <c r="B54" s="3" t="s">
        <v>5</v>
      </c>
      <c r="C54" s="3" t="s">
        <v>227</v>
      </c>
      <c r="D54" s="3" t="s">
        <v>227</v>
      </c>
      <c r="E54" s="3">
        <v>2.1287309755280148E-4</v>
      </c>
      <c r="F54" s="3">
        <v>2.2258212743508921E-4</v>
      </c>
      <c r="G54" s="3">
        <v>1.3308209406659444E-4</v>
      </c>
      <c r="H54" s="3">
        <v>1.0708774482282024E-4</v>
      </c>
      <c r="I54" s="3">
        <v>2.8611055086003034E-5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277</v>
      </c>
      <c r="B55" s="3" t="s">
        <v>5</v>
      </c>
      <c r="C55" s="3" t="s">
        <v>227</v>
      </c>
      <c r="D55" s="3" t="s">
        <v>227</v>
      </c>
      <c r="E55" s="3">
        <v>2.3617578824541852E-4</v>
      </c>
      <c r="F55" s="3">
        <v>2.7484030619007171E-4</v>
      </c>
      <c r="G55" s="3">
        <v>1.7862563663584297E-4</v>
      </c>
      <c r="H55" s="3">
        <v>1.3919161676767544E-4</v>
      </c>
      <c r="I55" s="3">
        <v>2.4034276066231541E-5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279</v>
      </c>
      <c r="B56" s="3" t="s">
        <v>4</v>
      </c>
      <c r="C56" s="3" t="s">
        <v>227</v>
      </c>
      <c r="D56" s="3" t="s">
        <v>227</v>
      </c>
      <c r="E56" s="3">
        <v>1.280200041946955E-3</v>
      </c>
      <c r="F56" s="3">
        <v>1.2467180022213142E-3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280</v>
      </c>
      <c r="B57" s="3" t="s">
        <v>4</v>
      </c>
      <c r="C57" s="3" t="s">
        <v>227</v>
      </c>
      <c r="D57" s="3" t="s">
        <v>227</v>
      </c>
      <c r="E57" s="3">
        <v>6.0474764904938638E-4</v>
      </c>
      <c r="F57" s="3">
        <v>7.1319333801511675E-4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281</v>
      </c>
      <c r="B58" s="3" t="s">
        <v>4</v>
      </c>
      <c r="C58" s="3" t="s">
        <v>227</v>
      </c>
      <c r="D58" s="3" t="s">
        <v>227</v>
      </c>
      <c r="E58" s="3">
        <v>4.9381316102881101E-5</v>
      </c>
      <c r="F58" s="3">
        <v>5.5914489621500252E-5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124</v>
      </c>
      <c r="B59" s="3" t="s">
        <v>4</v>
      </c>
      <c r="C59" s="3" t="s">
        <v>227</v>
      </c>
      <c r="D59" s="3" t="s">
        <v>227</v>
      </c>
      <c r="E59" s="3"/>
      <c r="F59" s="3">
        <v>5.6794710690155625E-4</v>
      </c>
      <c r="G59" s="3">
        <v>3.4249884047312662E-3</v>
      </c>
      <c r="H59" s="3">
        <v>3.3031207349267788E-3</v>
      </c>
      <c r="I59" s="3">
        <v>3.1012962499517016E-3</v>
      </c>
      <c r="J59" s="3">
        <v>3.315565329103265E-3</v>
      </c>
      <c r="K59" s="3">
        <v>3.0029358931642491E-3</v>
      </c>
      <c r="L59" s="3">
        <v>2.9760064571746625E-3</v>
      </c>
      <c r="M59" s="3">
        <v>2.9560014736489393E-3</v>
      </c>
      <c r="N59" s="3">
        <v>2.7894716840819456E-3</v>
      </c>
      <c r="O59" s="3">
        <v>2.8583118255482987E-3</v>
      </c>
      <c r="P59" s="3">
        <v>2.7605756840785034E-3</v>
      </c>
      <c r="Q59" s="3">
        <v>2.8101335919927806E-3</v>
      </c>
      <c r="R59" s="3">
        <v>2.8775182436220348E-3</v>
      </c>
      <c r="S59" s="3">
        <v>3.3044269512174651E-3</v>
      </c>
      <c r="T59" s="3">
        <v>2.7844907453982159E-3</v>
      </c>
      <c r="U59" s="3">
        <v>3.0752449165447615E-3</v>
      </c>
      <c r="V59" s="3">
        <v>2.873385623388458E-3</v>
      </c>
      <c r="W59" s="3">
        <v>2.5686656372272409E-3</v>
      </c>
    </row>
    <row r="60" spans="1:23" x14ac:dyDescent="0.3">
      <c r="A60" s="3" t="s">
        <v>125</v>
      </c>
      <c r="B60" s="3" t="s">
        <v>4</v>
      </c>
      <c r="C60" s="3" t="s">
        <v>227</v>
      </c>
      <c r="D60" s="3" t="s">
        <v>227</v>
      </c>
      <c r="E60" s="3"/>
      <c r="F60" s="3">
        <v>3.4832171422749525E-6</v>
      </c>
      <c r="G60" s="3">
        <v>9.0553907284629531E-5</v>
      </c>
      <c r="H60" s="3">
        <v>1.0170776943141391E-4</v>
      </c>
      <c r="I60" s="3">
        <v>7.8809235333210381E-5</v>
      </c>
      <c r="J60" s="3">
        <v>8.4431162349574151E-5</v>
      </c>
      <c r="K60" s="3">
        <v>8.2275605677750718E-5</v>
      </c>
      <c r="L60" s="3">
        <v>8.0645724608530145E-5</v>
      </c>
      <c r="M60" s="3">
        <v>5.5781337920279839E-5</v>
      </c>
      <c r="N60" s="3">
        <v>5.3203024720005487E-5</v>
      </c>
      <c r="O60" s="3">
        <v>5.3973121907802124E-5</v>
      </c>
      <c r="P60" s="3">
        <v>8.2131513522654132E-5</v>
      </c>
      <c r="Q60" s="3">
        <v>9.8839191679189753E-5</v>
      </c>
      <c r="R60" s="3">
        <v>1.0682547386409169E-4</v>
      </c>
      <c r="S60" s="3">
        <v>1.2226619099919844E-4</v>
      </c>
      <c r="T60" s="3">
        <v>9.8333965695474035E-5</v>
      </c>
      <c r="U60" s="3">
        <v>1.1590545739181835E-4</v>
      </c>
      <c r="V60" s="3">
        <v>1.0530645559470031E-4</v>
      </c>
      <c r="W60" s="3">
        <v>1.0206801658796394E-4</v>
      </c>
    </row>
    <row r="61" spans="1:23" x14ac:dyDescent="0.3">
      <c r="A61" s="3" t="s">
        <v>284</v>
      </c>
      <c r="B61" s="3" t="s">
        <v>5</v>
      </c>
      <c r="C61" s="3" t="s">
        <v>227</v>
      </c>
      <c r="D61" s="3" t="s">
        <v>227</v>
      </c>
      <c r="E61" s="3">
        <v>5.4510291079168383E-5</v>
      </c>
      <c r="F61" s="3">
        <v>4.43294914020953E-6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285</v>
      </c>
      <c r="B62" s="3" t="s">
        <v>5</v>
      </c>
      <c r="C62" s="3" t="s">
        <v>227</v>
      </c>
      <c r="D62" s="3" t="s">
        <v>227</v>
      </c>
      <c r="E62" s="3">
        <v>4.7454433115490247E-5</v>
      </c>
      <c r="F62" s="3">
        <v>5.0823343826778E-6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286</v>
      </c>
      <c r="B63" s="3" t="s">
        <v>5</v>
      </c>
      <c r="C63" s="3" t="s">
        <v>227</v>
      </c>
      <c r="D63" s="3" t="s">
        <v>227</v>
      </c>
      <c r="E63" s="3">
        <v>6.4838593289096025E-5</v>
      </c>
      <c r="F63" s="3">
        <v>1.5920183500384155E-6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303</v>
      </c>
      <c r="B64" s="3" t="s">
        <v>5</v>
      </c>
      <c r="C64" s="3" t="s">
        <v>227</v>
      </c>
      <c r="D64" s="3" t="s">
        <v>227</v>
      </c>
      <c r="E64" s="3">
        <v>1.2451924895628963E-5</v>
      </c>
      <c r="F64" s="3">
        <v>2.0614449610434349E-5</v>
      </c>
      <c r="G64" s="3">
        <v>1.8566323802815532E-5</v>
      </c>
      <c r="H64" s="3">
        <v>1.8692723131152889E-5</v>
      </c>
      <c r="I64" s="3">
        <v>1.5976310542953343E-5</v>
      </c>
      <c r="J64" s="3">
        <v>1.6818111191696516E-5</v>
      </c>
      <c r="K64" s="3">
        <v>1.9274214025699621E-5</v>
      </c>
      <c r="L64" s="3">
        <v>2.1630321896282112E-5</v>
      </c>
      <c r="M64" s="3">
        <v>1.8845138697543007E-5</v>
      </c>
      <c r="N64" s="3">
        <v>1.5783965920945775E-5</v>
      </c>
      <c r="O64" s="3">
        <v>1.742704495200087E-5</v>
      </c>
      <c r="P64" s="3">
        <v>8.9618938545754645E-6</v>
      </c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304</v>
      </c>
      <c r="B65" s="3" t="s">
        <v>5</v>
      </c>
      <c r="C65" s="3" t="s">
        <v>227</v>
      </c>
      <c r="D65" s="3" t="s">
        <v>227</v>
      </c>
      <c r="E65" s="3">
        <v>1.1354535658369969E-5</v>
      </c>
      <c r="F65" s="3">
        <v>1.496049650029363E-5</v>
      </c>
      <c r="G65" s="3">
        <v>1.2358433139070257E-5</v>
      </c>
      <c r="H65" s="3">
        <v>1.8241282475628395E-5</v>
      </c>
      <c r="I65" s="3">
        <v>1.2770700578812466E-5</v>
      </c>
      <c r="J65" s="3">
        <v>1.7686433182007022E-5</v>
      </c>
      <c r="K65" s="3">
        <v>1.8364437437412562E-5</v>
      </c>
      <c r="L65" s="3">
        <v>1.9726714469925355E-5</v>
      </c>
      <c r="M65" s="3">
        <v>1.5532170777987631E-5</v>
      </c>
      <c r="N65" s="3">
        <v>1.6002080570842736E-5</v>
      </c>
      <c r="O65" s="3">
        <v>1.5822403213405778E-5</v>
      </c>
      <c r="P65" s="3">
        <v>7.269792661190877E-6</v>
      </c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305</v>
      </c>
      <c r="B66" s="3" t="s">
        <v>5</v>
      </c>
      <c r="C66" s="3" t="s">
        <v>227</v>
      </c>
      <c r="D66" s="3" t="s">
        <v>227</v>
      </c>
      <c r="E66" s="3">
        <v>2.0653140545334736E-5</v>
      </c>
      <c r="F66" s="3">
        <v>2.6556031968993921E-5</v>
      </c>
      <c r="G66" s="3">
        <v>2.4633217265090934E-5</v>
      </c>
      <c r="H66" s="3">
        <v>2.6400728870612511E-5</v>
      </c>
      <c r="I66" s="3">
        <v>2.2511542198344614E-5</v>
      </c>
      <c r="J66" s="3">
        <v>2.5110302203756873E-5</v>
      </c>
      <c r="K66" s="3">
        <v>2.2176667243911652E-5</v>
      </c>
      <c r="L66" s="3">
        <v>2.6464362122169405E-5</v>
      </c>
      <c r="M66" s="3">
        <v>2.0984551497349457E-5</v>
      </c>
      <c r="N66" s="3">
        <v>2.0784219657343783E-5</v>
      </c>
      <c r="O66" s="3">
        <v>2.1316489892342361E-5</v>
      </c>
      <c r="P66" s="3">
        <v>9.7020208613685099E-6</v>
      </c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306</v>
      </c>
      <c r="B67" s="3" t="s">
        <v>4</v>
      </c>
      <c r="C67" s="3" t="s">
        <v>227</v>
      </c>
      <c r="D67" s="3" t="s">
        <v>227</v>
      </c>
      <c r="E67" s="3">
        <v>1.0466462531439902E-3</v>
      </c>
      <c r="F67" s="3">
        <v>9.6451610261283349E-4</v>
      </c>
      <c r="G67" s="3">
        <v>8.9464907614456024E-4</v>
      </c>
      <c r="H67" s="3">
        <v>1.0445961445384455E-3</v>
      </c>
      <c r="I67" s="3">
        <v>9.4661125149286818E-4</v>
      </c>
      <c r="J67" s="3">
        <v>9.7656302705217968E-4</v>
      </c>
      <c r="K67" s="3">
        <v>7.8494300760212354E-4</v>
      </c>
      <c r="L67" s="3">
        <v>7.6533885135177115E-4</v>
      </c>
      <c r="M67" s="3">
        <v>5.8686660376849886E-4</v>
      </c>
      <c r="N67" s="3">
        <v>5.8649308630265296E-4</v>
      </c>
      <c r="O67" s="3">
        <v>4.2049685964684613E-4</v>
      </c>
      <c r="P67" s="3">
        <v>6.4720399427642405E-4</v>
      </c>
      <c r="Q67" s="3">
        <v>7.5726287832367234E-5</v>
      </c>
      <c r="R67" s="3"/>
      <c r="S67" s="3"/>
      <c r="T67" s="3"/>
      <c r="U67" s="3"/>
      <c r="V67" s="3"/>
      <c r="W67" s="3"/>
    </row>
    <row r="68" spans="1:23" x14ac:dyDescent="0.3">
      <c r="A68" s="10" t="s">
        <v>307</v>
      </c>
      <c r="B68" s="10" t="s">
        <v>5</v>
      </c>
      <c r="C68" s="10" t="s">
        <v>227</v>
      </c>
      <c r="D68" s="10" t="s">
        <v>227</v>
      </c>
      <c r="E68" s="10">
        <v>3.6155215366306948E-4</v>
      </c>
      <c r="F68" s="10">
        <v>3.6293185803515371E-4</v>
      </c>
      <c r="G68" s="10">
        <v>3.5937583743361756E-4</v>
      </c>
      <c r="H68" s="10">
        <v>3.5782766099146102E-4</v>
      </c>
      <c r="I68" s="10">
        <v>3.0010011141712312E-4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 x14ac:dyDescent="0.3">
      <c r="A69" t="s">
        <v>13</v>
      </c>
      <c r="E69" s="3">
        <f t="shared" ref="E69:W69" si="0">SUM(E6:E68)</f>
        <v>0.48964713436355112</v>
      </c>
      <c r="F69" s="3">
        <f t="shared" si="0"/>
        <v>0.61104941779296951</v>
      </c>
      <c r="G69" s="3">
        <f t="shared" si="0"/>
        <v>0.62562369595830347</v>
      </c>
      <c r="H69" s="3">
        <f t="shared" si="0"/>
        <v>0.54784694678815526</v>
      </c>
      <c r="I69" s="3">
        <f t="shared" si="0"/>
        <v>0.5972007915345543</v>
      </c>
      <c r="J69" s="3">
        <f t="shared" si="0"/>
        <v>0.84002944182337558</v>
      </c>
      <c r="K69" s="3">
        <f t="shared" si="0"/>
        <v>0.80160040107976727</v>
      </c>
      <c r="L69" s="3">
        <f t="shared" si="0"/>
        <v>1.0799330552727042</v>
      </c>
      <c r="M69" s="3">
        <f t="shared" si="0"/>
        <v>1.5667463589131074</v>
      </c>
      <c r="N69" s="3">
        <f t="shared" si="0"/>
        <v>1.4458822481484361</v>
      </c>
      <c r="O69" s="3">
        <f t="shared" si="0"/>
        <v>1.4441797476310754</v>
      </c>
      <c r="P69" s="3">
        <f t="shared" si="0"/>
        <v>0.60613702819050275</v>
      </c>
      <c r="Q69" s="3">
        <f t="shared" si="0"/>
        <v>3.5940732108272755E-2</v>
      </c>
      <c r="R69" s="3">
        <f t="shared" si="0"/>
        <v>3.4814112023127564E-2</v>
      </c>
      <c r="S69" s="3">
        <f t="shared" si="0"/>
        <v>4.1694631096227661E-2</v>
      </c>
      <c r="T69" s="3">
        <f t="shared" si="0"/>
        <v>3.9067572886722246E-2</v>
      </c>
      <c r="U69" s="3">
        <f t="shared" si="0"/>
        <v>3.1908222712070611E-2</v>
      </c>
      <c r="V69" s="3">
        <f t="shared" si="0"/>
        <v>2.9761150045942486E-2</v>
      </c>
      <c r="W69" s="3">
        <f t="shared" si="0"/>
        <v>2.8867438258017408E-2</v>
      </c>
    </row>
    <row r="72" spans="1:23" x14ac:dyDescent="0.3">
      <c r="A72" s="2" t="s">
        <v>206</v>
      </c>
    </row>
    <row r="73" spans="1:23" x14ac:dyDescent="0.3">
      <c r="A73" s="2" t="s">
        <v>0</v>
      </c>
      <c r="B73" s="2" t="s">
        <v>2</v>
      </c>
      <c r="C73" s="2" t="s">
        <v>100</v>
      </c>
      <c r="D73" s="8" t="s">
        <v>1</v>
      </c>
      <c r="E73" s="8">
        <v>2023</v>
      </c>
      <c r="F73" s="8">
        <v>2024</v>
      </c>
      <c r="G73" s="8">
        <v>2025</v>
      </c>
      <c r="H73" s="8">
        <v>2026</v>
      </c>
      <c r="I73" s="8">
        <v>2027</v>
      </c>
      <c r="J73" s="8">
        <v>2028</v>
      </c>
      <c r="K73" s="8">
        <v>2029</v>
      </c>
      <c r="L73" s="8">
        <v>2030</v>
      </c>
      <c r="M73" s="8">
        <v>2031</v>
      </c>
      <c r="N73" s="8">
        <v>2032</v>
      </c>
      <c r="O73" s="8">
        <v>2033</v>
      </c>
      <c r="P73" s="8">
        <v>2034</v>
      </c>
      <c r="Q73" s="8">
        <v>2035</v>
      </c>
      <c r="R73" s="8">
        <v>2036</v>
      </c>
      <c r="S73" s="8">
        <v>2037</v>
      </c>
      <c r="T73" s="8">
        <v>2038</v>
      </c>
      <c r="U73" s="8">
        <v>2039</v>
      </c>
      <c r="V73" s="8">
        <v>2040</v>
      </c>
      <c r="W73" s="8">
        <v>2041</v>
      </c>
    </row>
    <row r="74" spans="1:23" x14ac:dyDescent="0.3">
      <c r="A74" s="3" t="s">
        <v>13</v>
      </c>
      <c r="B74" s="3" t="s">
        <v>3</v>
      </c>
      <c r="C74" s="3" t="s">
        <v>227</v>
      </c>
      <c r="D74" s="3" t="s">
        <v>227</v>
      </c>
      <c r="E74" s="3">
        <v>0.45708638697396964</v>
      </c>
      <c r="F74" s="3">
        <v>0.57562191551551223</v>
      </c>
      <c r="G74" s="3">
        <v>0.59199190838262439</v>
      </c>
      <c r="H74" s="3">
        <v>0.51177101867506281</v>
      </c>
      <c r="I74" s="3">
        <v>0.56546260649338365</v>
      </c>
      <c r="J74" s="3">
        <v>0.8057361866813153</v>
      </c>
      <c r="K74" s="3">
        <v>0.75154980970546603</v>
      </c>
      <c r="L74" s="3">
        <v>1.0383573231520131</v>
      </c>
      <c r="M74" s="3">
        <v>1.5361261572688818</v>
      </c>
      <c r="N74" s="3">
        <v>1.4159260479500517</v>
      </c>
      <c r="O74" s="3">
        <v>1.4091484962264076</v>
      </c>
      <c r="P74" s="3">
        <v>0.57462836045306176</v>
      </c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13</v>
      </c>
      <c r="B75" s="3" t="s">
        <v>4</v>
      </c>
      <c r="C75" s="3" t="s">
        <v>227</v>
      </c>
      <c r="D75" s="3" t="s">
        <v>227</v>
      </c>
      <c r="E75" s="3">
        <v>2.8158338101775371E-2</v>
      </c>
      <c r="F75" s="3">
        <v>2.9122244649158802E-2</v>
      </c>
      <c r="G75" s="3">
        <v>2.9099262213435395E-2</v>
      </c>
      <c r="H75" s="3">
        <v>2.9143376051592895E-2</v>
      </c>
      <c r="I75" s="3">
        <v>2.8746833814352613E-2</v>
      </c>
      <c r="J75" s="3">
        <v>2.8019645928395676E-2</v>
      </c>
      <c r="K75" s="3">
        <v>2.8481320154412515E-2</v>
      </c>
      <c r="L75" s="3">
        <v>2.7995614789062984E-2</v>
      </c>
      <c r="M75" s="3">
        <v>2.6337444967182932E-2</v>
      </c>
      <c r="N75" s="3">
        <v>2.6476326519713211E-2</v>
      </c>
      <c r="O75" s="3">
        <v>2.6634935087713529E-2</v>
      </c>
      <c r="P75" s="3">
        <v>2.7860764434706198E-2</v>
      </c>
      <c r="Q75" s="3">
        <v>2.8670501457213504E-2</v>
      </c>
      <c r="R75" s="3">
        <v>2.9362474064782873E-2</v>
      </c>
      <c r="S75" s="3">
        <v>3.031500020691906E-2</v>
      </c>
      <c r="T75" s="3">
        <v>2.944173056258137E-2</v>
      </c>
      <c r="U75" s="3">
        <v>2.8786334452016504E-2</v>
      </c>
      <c r="V75" s="3">
        <v>2.7327053095064002E-2</v>
      </c>
      <c r="W75" s="3">
        <v>2.717301762054003E-2</v>
      </c>
    </row>
    <row r="76" spans="1:23" x14ac:dyDescent="0.3">
      <c r="A76" s="3" t="s">
        <v>13</v>
      </c>
      <c r="B76" s="3" t="s">
        <v>5</v>
      </c>
      <c r="C76" s="3" t="s">
        <v>227</v>
      </c>
      <c r="D76" s="3" t="s">
        <v>227</v>
      </c>
      <c r="E76" s="3">
        <v>2.1590242474047727E-3</v>
      </c>
      <c r="F76" s="3">
        <v>3.9025750351697752E-3</v>
      </c>
      <c r="G76" s="3">
        <v>3.4076878054989379E-3</v>
      </c>
      <c r="H76" s="3">
        <v>5.1786432029814478E-3</v>
      </c>
      <c r="I76" s="3">
        <v>1.3499266348375727E-3</v>
      </c>
      <c r="J76" s="3">
        <v>4.5211359816192953E-3</v>
      </c>
      <c r="K76" s="3">
        <v>2.0183347745089009E-2</v>
      </c>
      <c r="L76" s="3">
        <v>1.2422015253093832E-2</v>
      </c>
      <c r="M76" s="3">
        <v>3.3430202687156907E-3</v>
      </c>
      <c r="N76" s="3">
        <v>2.5449012035920759E-3</v>
      </c>
      <c r="O76" s="3">
        <v>7.5291430957591388E-3</v>
      </c>
      <c r="P76" s="3">
        <v>2.5000043454923571E-3</v>
      </c>
      <c r="Q76" s="3">
        <v>5.8000157461748358E-3</v>
      </c>
      <c r="R76" s="3">
        <v>3.9155179434828824E-3</v>
      </c>
      <c r="S76" s="3">
        <v>9.3903715220164941E-3</v>
      </c>
      <c r="T76" s="3">
        <v>8.302131469605456E-3</v>
      </c>
      <c r="U76" s="3">
        <v>2.0137722848829753E-3</v>
      </c>
      <c r="V76" s="3">
        <v>1.7587950920869844E-3</v>
      </c>
      <c r="W76" s="3">
        <v>1.1066351228237181E-3</v>
      </c>
    </row>
    <row r="77" spans="1:23" x14ac:dyDescent="0.3">
      <c r="A77" s="3" t="s">
        <v>13</v>
      </c>
      <c r="B77" s="3" t="s">
        <v>6</v>
      </c>
      <c r="C77" s="3" t="s">
        <v>227</v>
      </c>
      <c r="D77" s="3" t="s">
        <v>227</v>
      </c>
      <c r="E77" s="3">
        <v>2.2433850404013356E-3</v>
      </c>
      <c r="F77" s="3">
        <v>2.4026825931287021E-3</v>
      </c>
      <c r="G77" s="3">
        <v>1.1248375567447511E-3</v>
      </c>
      <c r="H77" s="3">
        <v>1.7539088585181162E-3</v>
      </c>
      <c r="I77" s="3">
        <v>1.6414245919804671E-3</v>
      </c>
      <c r="J77" s="3">
        <v>1.752473232045304E-3</v>
      </c>
      <c r="K77" s="3">
        <v>1.3859234747997107E-3</v>
      </c>
      <c r="L77" s="3">
        <v>1.1581020785342844E-3</v>
      </c>
      <c r="M77" s="3">
        <v>9.3973640832700767E-4</v>
      </c>
      <c r="N77" s="3">
        <v>9.3497247507912107E-4</v>
      </c>
      <c r="O77" s="3">
        <v>8.6717322119511664E-4</v>
      </c>
      <c r="P77" s="3">
        <v>1.1478989572424325E-3</v>
      </c>
      <c r="Q77" s="3">
        <v>1.4702149048844149E-3</v>
      </c>
      <c r="R77" s="3">
        <v>1.5361200148618082E-3</v>
      </c>
      <c r="S77" s="3">
        <v>1.9892593672921066E-3</v>
      </c>
      <c r="T77" s="3">
        <v>1.3237108545354204E-3</v>
      </c>
      <c r="U77" s="3">
        <v>1.1081159751711311E-3</v>
      </c>
      <c r="V77" s="3">
        <v>6.753018587914994E-4</v>
      </c>
      <c r="W77" s="3">
        <v>5.8778551465366036E-4</v>
      </c>
    </row>
    <row r="80" spans="1:23" x14ac:dyDescent="0.3">
      <c r="A80" s="20" t="s">
        <v>345</v>
      </c>
    </row>
    <row r="81" spans="1:23" x14ac:dyDescent="0.3">
      <c r="A81" s="2" t="s">
        <v>0</v>
      </c>
      <c r="B81" s="2" t="s">
        <v>2</v>
      </c>
      <c r="C81" s="2" t="s">
        <v>100</v>
      </c>
      <c r="D81" s="8" t="s">
        <v>1</v>
      </c>
      <c r="E81" s="8">
        <v>2023</v>
      </c>
      <c r="F81" s="8">
        <v>2024</v>
      </c>
      <c r="G81" s="8">
        <v>2025</v>
      </c>
      <c r="H81" s="8">
        <v>2026</v>
      </c>
      <c r="I81" s="8">
        <v>2027</v>
      </c>
      <c r="J81" s="8">
        <v>2028</v>
      </c>
      <c r="K81" s="8">
        <v>2029</v>
      </c>
      <c r="L81" s="8">
        <v>2030</v>
      </c>
      <c r="M81" s="8">
        <v>2031</v>
      </c>
      <c r="N81" s="8">
        <v>2032</v>
      </c>
      <c r="O81" s="8">
        <v>2033</v>
      </c>
      <c r="P81" s="8">
        <v>2034</v>
      </c>
      <c r="Q81" s="8">
        <v>2035</v>
      </c>
      <c r="R81" s="8">
        <v>2036</v>
      </c>
      <c r="S81" s="8">
        <v>2037</v>
      </c>
      <c r="T81" s="8">
        <v>2038</v>
      </c>
      <c r="U81" s="8">
        <v>2039</v>
      </c>
      <c r="V81" s="8">
        <v>2040</v>
      </c>
      <c r="W81" s="8">
        <v>2041</v>
      </c>
    </row>
    <row r="82" spans="1:23" x14ac:dyDescent="0.3">
      <c r="A82" s="3" t="s">
        <v>120</v>
      </c>
      <c r="B82" s="3" t="s">
        <v>6</v>
      </c>
      <c r="C82" s="3" t="s">
        <v>227</v>
      </c>
      <c r="D82" s="3" t="s">
        <v>227</v>
      </c>
      <c r="E82" s="3">
        <v>1.2257578550816106E-3</v>
      </c>
      <c r="F82" s="3">
        <v>1.4245696493162541E-3</v>
      </c>
      <c r="G82" s="3">
        <v>5.9876549403270474E-4</v>
      </c>
      <c r="H82" s="3">
        <v>1.032573727570707E-3</v>
      </c>
      <c r="I82" s="3">
        <v>1.0005542417275137E-3</v>
      </c>
      <c r="J82" s="3">
        <v>8.8635934480407741E-4</v>
      </c>
      <c r="K82" s="3">
        <v>7.4523430021145032E-4</v>
      </c>
      <c r="L82" s="3">
        <v>6.9398832238221075E-4</v>
      </c>
      <c r="M82" s="3">
        <v>4.353539006842766E-4</v>
      </c>
      <c r="N82" s="3">
        <v>5.0357269901724067E-4</v>
      </c>
      <c r="O82" s="3">
        <v>4.627699418051634E-4</v>
      </c>
      <c r="P82" s="3">
        <v>6.8924216611776501E-4</v>
      </c>
      <c r="Q82" s="3">
        <v>8.3430043832777301E-4</v>
      </c>
      <c r="R82" s="3">
        <v>8.433560433331877E-4</v>
      </c>
      <c r="S82" s="3">
        <v>1.1491377972561168E-3</v>
      </c>
      <c r="T82" s="3">
        <v>8.5432387004402699E-4</v>
      </c>
      <c r="U82" s="3">
        <v>9.4559696708529373E-4</v>
      </c>
      <c r="V82" s="3">
        <v>5.0298358553391154E-4</v>
      </c>
      <c r="W82" s="3">
        <v>4.8437029909109697E-4</v>
      </c>
    </row>
    <row r="83" spans="1:23" x14ac:dyDescent="0.3">
      <c r="A83" s="3" t="s">
        <v>121</v>
      </c>
      <c r="B83" s="3" t="s">
        <v>6</v>
      </c>
      <c r="C83" s="3" t="s">
        <v>227</v>
      </c>
      <c r="D83" s="3" t="s">
        <v>227</v>
      </c>
      <c r="E83" s="3">
        <v>1.0278302524966421E-3</v>
      </c>
      <c r="F83" s="3">
        <v>9.7811294381244807E-4</v>
      </c>
      <c r="G83" s="3">
        <v>5.2607206271204632E-4</v>
      </c>
      <c r="H83" s="3">
        <v>6.9116939994273707E-4</v>
      </c>
      <c r="I83" s="3">
        <v>7.0803258995510987E-4</v>
      </c>
      <c r="J83" s="3">
        <v>7.96011720012757E-4</v>
      </c>
      <c r="K83" s="3">
        <v>5.4505128355231136E-4</v>
      </c>
      <c r="L83" s="3">
        <v>4.6666655725857709E-4</v>
      </c>
      <c r="M83" s="3">
        <v>5.2327281946418225E-4</v>
      </c>
      <c r="N83" s="3">
        <v>4.4410736518329941E-4</v>
      </c>
      <c r="O83" s="3">
        <v>4.1481047992419917E-4</v>
      </c>
      <c r="P83" s="3">
        <v>4.9045229570765514E-4</v>
      </c>
      <c r="Q83" s="3">
        <v>6.6878357506539032E-4</v>
      </c>
      <c r="R83" s="3">
        <v>7.3739867730182596E-4</v>
      </c>
      <c r="S83" s="3">
        <v>8.6761481452413136E-4</v>
      </c>
      <c r="T83" s="3">
        <v>4.7286880487718008E-4</v>
      </c>
      <c r="U83" s="3">
        <v>2.3907131799205672E-4</v>
      </c>
      <c r="V83" s="3">
        <v>1.9091367539658677E-4</v>
      </c>
      <c r="W83" s="3">
        <v>1.5922915736155119E-4</v>
      </c>
    </row>
    <row r="84" spans="1:23" x14ac:dyDescent="0.3">
      <c r="A84" s="3" t="s">
        <v>230</v>
      </c>
      <c r="B84" s="3" t="s">
        <v>4</v>
      </c>
      <c r="C84" s="3" t="s">
        <v>227</v>
      </c>
      <c r="D84" s="3" t="s">
        <v>227</v>
      </c>
      <c r="E84" s="3">
        <v>5.4017320508137345E-3</v>
      </c>
      <c r="F84" s="3">
        <v>5.1261397675261833E-3</v>
      </c>
      <c r="G84" s="3">
        <v>5.5144609650596976E-3</v>
      </c>
      <c r="H84" s="3">
        <v>5.4322823998518288E-3</v>
      </c>
      <c r="I84" s="3">
        <v>5.1007677830057219E-3</v>
      </c>
      <c r="J84" s="3">
        <v>5.1279281178722158E-3</v>
      </c>
      <c r="K84" s="3">
        <v>5.591905239271E-3</v>
      </c>
      <c r="L84" s="3">
        <v>5.7005998096428812E-3</v>
      </c>
      <c r="M84" s="3">
        <v>5.8897055278066546E-3</v>
      </c>
      <c r="N84" s="3">
        <v>5.9769258659798652E-3</v>
      </c>
      <c r="O84" s="3">
        <v>5.8935814158758149E-3</v>
      </c>
      <c r="P84" s="3">
        <v>6.3034731429070234E-3</v>
      </c>
      <c r="Q84" s="3">
        <v>6.5997638157568872E-3</v>
      </c>
      <c r="R84" s="3">
        <v>6.8816418352071196E-3</v>
      </c>
      <c r="S84" s="3">
        <v>6.3554258085787296E-3</v>
      </c>
      <c r="T84" s="3">
        <v>7.05591423320584E-3</v>
      </c>
      <c r="U84" s="3">
        <v>7.2504718555137515E-3</v>
      </c>
      <c r="V84" s="3">
        <v>7.3227662069257349E-3</v>
      </c>
      <c r="W84" s="3">
        <v>7.0191998674999923E-3</v>
      </c>
    </row>
    <row r="85" spans="1:23" x14ac:dyDescent="0.3">
      <c r="A85" s="3" t="s">
        <v>231</v>
      </c>
      <c r="B85" s="3" t="s">
        <v>4</v>
      </c>
      <c r="C85" s="3" t="s">
        <v>227</v>
      </c>
      <c r="D85" s="3" t="s">
        <v>227</v>
      </c>
      <c r="E85" s="3">
        <v>1.7682938801044656E-4</v>
      </c>
      <c r="F85" s="3">
        <v>1.6804112817681016E-4</v>
      </c>
      <c r="G85" s="3">
        <v>1.2205300527057261E-4</v>
      </c>
      <c r="H85" s="3">
        <v>1.3151583698345348E-4</v>
      </c>
      <c r="I85" s="3">
        <v>1.20487262165625E-4</v>
      </c>
      <c r="J85" s="3">
        <v>1.1816751725746144E-4</v>
      </c>
      <c r="K85" s="3">
        <v>1.1691992494888837E-4</v>
      </c>
      <c r="L85" s="3">
        <v>8.7598661593801808E-5</v>
      </c>
      <c r="M85" s="3">
        <v>7.3346387807760038E-5</v>
      </c>
      <c r="N85" s="3">
        <v>7.7318380135693587E-5</v>
      </c>
      <c r="O85" s="3">
        <v>6.7828959572580061E-5</v>
      </c>
      <c r="P85" s="3">
        <v>1.127792643274006E-4</v>
      </c>
      <c r="Q85" s="3">
        <v>1.3482383201335324E-4</v>
      </c>
      <c r="R85" s="3">
        <v>1.3313940075931896E-4</v>
      </c>
      <c r="S85" s="3">
        <v>1.4870433506075642E-4</v>
      </c>
      <c r="T85" s="3">
        <v>1.3431834872790205E-4</v>
      </c>
      <c r="U85" s="3">
        <v>1.505013672158384E-4</v>
      </c>
      <c r="V85" s="3">
        <v>1.3117430944475927E-4</v>
      </c>
      <c r="W85" s="3">
        <v>1.2891543701698538E-4</v>
      </c>
    </row>
    <row r="86" spans="1:23" x14ac:dyDescent="0.3">
      <c r="A86" s="3" t="s">
        <v>232</v>
      </c>
      <c r="B86" s="3" t="s">
        <v>5</v>
      </c>
      <c r="C86" s="3" t="s">
        <v>227</v>
      </c>
      <c r="D86" s="3" t="s">
        <v>227</v>
      </c>
      <c r="E86" s="3"/>
      <c r="F86" s="3"/>
      <c r="G86" s="3"/>
      <c r="H86" s="3">
        <v>1.5210821584332734E-4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233</v>
      </c>
      <c r="B87" s="3" t="s">
        <v>5</v>
      </c>
      <c r="C87" s="3" t="s">
        <v>227</v>
      </c>
      <c r="D87" s="3" t="s">
        <v>227</v>
      </c>
      <c r="E87" s="3">
        <v>2.2062026374669585E-6</v>
      </c>
      <c r="F87" s="3">
        <v>3.3032090129836433E-6</v>
      </c>
      <c r="G87" s="3">
        <v>3.0784425106844537E-6</v>
      </c>
      <c r="H87" s="3">
        <v>3.180996017704274E-6</v>
      </c>
      <c r="I87" s="3">
        <v>2.1321415530906052E-6</v>
      </c>
      <c r="J87" s="3">
        <v>4.419595285298783E-6</v>
      </c>
      <c r="K87" s="3">
        <v>4.4450460308098627E-6</v>
      </c>
      <c r="L87" s="3">
        <v>5.4057556297948395E-6</v>
      </c>
      <c r="M87" s="3">
        <v>3.7172815439134865E-6</v>
      </c>
      <c r="N87" s="3">
        <v>3.728803221747512E-6</v>
      </c>
      <c r="O87" s="3">
        <v>4.1378654884738353E-6</v>
      </c>
      <c r="P87" s="3">
        <v>1.8262641248156797E-6</v>
      </c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234</v>
      </c>
      <c r="B88" s="3" t="s">
        <v>5</v>
      </c>
      <c r="C88" s="3" t="s">
        <v>227</v>
      </c>
      <c r="D88" s="3" t="s">
        <v>227</v>
      </c>
      <c r="E88" s="3"/>
      <c r="F88" s="3"/>
      <c r="G88" s="3"/>
      <c r="H88" s="3">
        <v>1.7022292013280094E-4</v>
      </c>
      <c r="I88" s="3">
        <v>7.9850535257719457E-5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235</v>
      </c>
      <c r="B89" s="3" t="s">
        <v>5</v>
      </c>
      <c r="C89" s="3" t="s">
        <v>227</v>
      </c>
      <c r="D89" s="3" t="s">
        <v>227</v>
      </c>
      <c r="E89" s="3">
        <v>3.3080854819900196E-6</v>
      </c>
      <c r="F89" s="3">
        <v>4.0856695306956681E-6</v>
      </c>
      <c r="G89" s="3">
        <v>7.7595270226993307E-6</v>
      </c>
      <c r="H89" s="3">
        <v>9.4786374091881953E-6</v>
      </c>
      <c r="I89" s="3">
        <v>4.1849246485980984E-6</v>
      </c>
      <c r="J89" s="3">
        <v>7.2019406047729717E-6</v>
      </c>
      <c r="K89" s="3">
        <v>9.7390100251004696E-6</v>
      </c>
      <c r="L89" s="3">
        <v>8.393695253516853E-6</v>
      </c>
      <c r="M89" s="3">
        <v>7.3229458621426602E-6</v>
      </c>
      <c r="N89" s="3">
        <v>6.3695241863115371E-6</v>
      </c>
      <c r="O89" s="3">
        <v>5.7272842610700536E-6</v>
      </c>
      <c r="P89" s="3">
        <v>4.145773289110366E-6</v>
      </c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236</v>
      </c>
      <c r="B90" s="3" t="s">
        <v>5</v>
      </c>
      <c r="C90" s="3" t="s">
        <v>227</v>
      </c>
      <c r="D90" s="3" t="s">
        <v>227</v>
      </c>
      <c r="E90" s="3"/>
      <c r="F90" s="3">
        <v>2.1269213175401092E-4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237</v>
      </c>
      <c r="B91" s="3" t="s">
        <v>5</v>
      </c>
      <c r="C91" s="3" t="s">
        <v>227</v>
      </c>
      <c r="D91" s="3" t="s">
        <v>227</v>
      </c>
      <c r="E91" s="3">
        <v>4.0091828850563616E-5</v>
      </c>
      <c r="F91" s="3">
        <v>4.0091828850563616E-5</v>
      </c>
      <c r="G91" s="3">
        <v>4.7982335672713816E-5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239</v>
      </c>
      <c r="B92" s="3" t="s">
        <v>5</v>
      </c>
      <c r="C92" s="3" t="s">
        <v>227</v>
      </c>
      <c r="D92" s="3" t="s">
        <v>227</v>
      </c>
      <c r="E92" s="3"/>
      <c r="F92" s="3">
        <v>4.6888209908502176E-5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240</v>
      </c>
      <c r="B93" s="3" t="s">
        <v>4</v>
      </c>
      <c r="C93" s="3" t="s">
        <v>227</v>
      </c>
      <c r="D93" s="3" t="s">
        <v>227</v>
      </c>
      <c r="E93" s="3">
        <v>4.6737505181226879E-3</v>
      </c>
      <c r="F93" s="3">
        <v>4.7997410147218034E-3</v>
      </c>
      <c r="G93" s="3">
        <v>4.4583204144146293E-3</v>
      </c>
      <c r="H93" s="3">
        <v>4.8713770665926859E-3</v>
      </c>
      <c r="I93" s="3">
        <v>4.7906783001963049E-3</v>
      </c>
      <c r="J93" s="3">
        <v>4.2824892079806887E-3</v>
      </c>
      <c r="K93" s="3">
        <v>4.6714041527593508E-3</v>
      </c>
      <c r="L93" s="3">
        <v>4.6572533465223387E-3</v>
      </c>
      <c r="M93" s="3">
        <v>4.4230325293028727E-3</v>
      </c>
      <c r="N93" s="3">
        <v>4.6292059150800924E-3</v>
      </c>
      <c r="O93" s="3">
        <v>4.6677149657625705E-3</v>
      </c>
      <c r="P93" s="3">
        <v>4.749187508423347E-3</v>
      </c>
      <c r="Q93" s="3">
        <v>4.7481939109275118E-3</v>
      </c>
      <c r="R93" s="3">
        <v>4.8841180905583315E-3</v>
      </c>
      <c r="S93" s="3">
        <v>4.6756501469644718E-3</v>
      </c>
      <c r="T93" s="3">
        <v>4.9553248609299771E-3</v>
      </c>
      <c r="U93" s="3">
        <v>4.9955172289628536E-3</v>
      </c>
      <c r="V93" s="3">
        <v>4.6853351523168385E-3</v>
      </c>
      <c r="W93" s="3">
        <v>4.9563507272978313E-3</v>
      </c>
    </row>
    <row r="94" spans="1:23" x14ac:dyDescent="0.3">
      <c r="A94" s="3" t="s">
        <v>241</v>
      </c>
      <c r="B94" s="3" t="s">
        <v>4</v>
      </c>
      <c r="C94" s="3" t="s">
        <v>227</v>
      </c>
      <c r="D94" s="3" t="s">
        <v>227</v>
      </c>
      <c r="E94" s="3">
        <v>2.1804708217132429E-4</v>
      </c>
      <c r="F94" s="3">
        <v>2.189447679938894E-4</v>
      </c>
      <c r="G94" s="3">
        <v>1.4741169934495701E-4</v>
      </c>
      <c r="H94" s="3">
        <v>1.6456702883260732E-4</v>
      </c>
      <c r="I94" s="3">
        <v>1.5147882004384883E-4</v>
      </c>
      <c r="J94" s="3">
        <v>1.401523751383138E-4</v>
      </c>
      <c r="K94" s="3">
        <v>1.3955526765130344E-4</v>
      </c>
      <c r="L94" s="3">
        <v>1.0629281700857973E-4</v>
      </c>
      <c r="M94" s="3">
        <v>8.6498829432457569E-5</v>
      </c>
      <c r="N94" s="3">
        <v>9.3512277686613743E-5</v>
      </c>
      <c r="O94" s="3">
        <v>9.5487802809657296E-5</v>
      </c>
      <c r="P94" s="3">
        <v>1.3429694377009582E-4</v>
      </c>
      <c r="Q94" s="3">
        <v>1.6681923807482235E-4</v>
      </c>
      <c r="R94" s="3">
        <v>1.730279857952155E-4</v>
      </c>
      <c r="S94" s="3">
        <v>1.955857026700869E-4</v>
      </c>
      <c r="T94" s="3">
        <v>1.6415838840089236E-4</v>
      </c>
      <c r="U94" s="3">
        <v>1.899623370604786E-4</v>
      </c>
      <c r="V94" s="3">
        <v>1.5952100523008994E-4</v>
      </c>
      <c r="W94" s="3">
        <v>1.8292802337782632E-4</v>
      </c>
    </row>
    <row r="95" spans="1:23" x14ac:dyDescent="0.3">
      <c r="A95" s="3" t="s">
        <v>242</v>
      </c>
      <c r="B95" s="3" t="s">
        <v>4</v>
      </c>
      <c r="C95" s="3" t="s">
        <v>227</v>
      </c>
      <c r="D95" s="3" t="s">
        <v>227</v>
      </c>
      <c r="E95" s="3">
        <v>4.6542693016817793E-3</v>
      </c>
      <c r="F95" s="3">
        <v>4.7850149421719834E-3</v>
      </c>
      <c r="G95" s="3">
        <v>4.750095380586572E-3</v>
      </c>
      <c r="H95" s="3">
        <v>4.51255141524598E-3</v>
      </c>
      <c r="I95" s="3">
        <v>4.9043133913073689E-3</v>
      </c>
      <c r="J95" s="3">
        <v>4.2846856886171736E-3</v>
      </c>
      <c r="K95" s="3">
        <v>4.7668321130913682E-3</v>
      </c>
      <c r="L95" s="3">
        <v>4.7778924345038831E-3</v>
      </c>
      <c r="M95" s="3">
        <v>4.3595925744739361E-3</v>
      </c>
      <c r="N95" s="3">
        <v>4.6531027619494125E-3</v>
      </c>
      <c r="O95" s="3">
        <v>4.678032812080346E-3</v>
      </c>
      <c r="P95" s="3">
        <v>4.7870552007225342E-3</v>
      </c>
      <c r="Q95" s="3">
        <v>4.7907734842738137E-3</v>
      </c>
      <c r="R95" s="3">
        <v>4.8727799876360223E-3</v>
      </c>
      <c r="S95" s="3">
        <v>4.6624200858786935E-3</v>
      </c>
      <c r="T95" s="3">
        <v>4.8914335784502327E-3</v>
      </c>
      <c r="U95" s="3">
        <v>5.0542082462925464E-3</v>
      </c>
      <c r="V95" s="3">
        <v>4.4670016504824162E-3</v>
      </c>
      <c r="W95" s="3">
        <v>5.0719909049803391E-3</v>
      </c>
    </row>
    <row r="96" spans="1:23" x14ac:dyDescent="0.3">
      <c r="A96" s="3" t="s">
        <v>243</v>
      </c>
      <c r="B96" s="3" t="s">
        <v>4</v>
      </c>
      <c r="C96" s="3" t="s">
        <v>227</v>
      </c>
      <c r="D96" s="3" t="s">
        <v>227</v>
      </c>
      <c r="E96" s="3">
        <v>2.0663457985392597E-4</v>
      </c>
      <c r="F96" s="3">
        <v>2.2617974428840171E-4</v>
      </c>
      <c r="G96" s="3">
        <v>1.5849457429339964E-4</v>
      </c>
      <c r="H96" s="3">
        <v>1.2962306323061057E-4</v>
      </c>
      <c r="I96" s="3">
        <v>1.4444677799474448E-4</v>
      </c>
      <c r="J96" s="3">
        <v>1.3437500672353053E-4</v>
      </c>
      <c r="K96" s="3">
        <v>1.4249321151282857E-4</v>
      </c>
      <c r="L96" s="3">
        <v>9.7366133388732123E-5</v>
      </c>
      <c r="M96" s="3">
        <v>8.1935227171925362E-5</v>
      </c>
      <c r="N96" s="3">
        <v>8.4691429776739824E-5</v>
      </c>
      <c r="O96" s="3">
        <v>8.6578483433186193E-5</v>
      </c>
      <c r="P96" s="3">
        <v>1.2765907706580037E-4</v>
      </c>
      <c r="Q96" s="3">
        <v>1.5568122631748338E-4</v>
      </c>
      <c r="R96" s="3">
        <v>1.7057239242035394E-4</v>
      </c>
      <c r="S96" s="3">
        <v>1.7196129563554208E-4</v>
      </c>
      <c r="T96" s="3">
        <v>1.5000142616372614E-4</v>
      </c>
      <c r="U96" s="3">
        <v>1.7755225327675817E-4</v>
      </c>
      <c r="V96" s="3">
        <v>1.6027361093051695E-4</v>
      </c>
      <c r="W96" s="3">
        <v>1.6605522364443459E-4</v>
      </c>
    </row>
    <row r="97" spans="1:23" x14ac:dyDescent="0.3">
      <c r="A97" s="3" t="s">
        <v>122</v>
      </c>
      <c r="B97" s="3" t="s">
        <v>3</v>
      </c>
      <c r="C97" s="3" t="s">
        <v>227</v>
      </c>
      <c r="D97" s="3" t="s">
        <v>227</v>
      </c>
      <c r="E97" s="3">
        <v>0.27692279312759638</v>
      </c>
      <c r="F97" s="3">
        <v>0.28878734423778951</v>
      </c>
      <c r="G97" s="3">
        <v>0.30153487040661275</v>
      </c>
      <c r="H97" s="3">
        <v>0.25973131693899632</v>
      </c>
      <c r="I97" s="3">
        <v>0.30628040200099349</v>
      </c>
      <c r="J97" s="3">
        <v>0.40123407449573278</v>
      </c>
      <c r="K97" s="3">
        <v>0.42643755441531539</v>
      </c>
      <c r="L97" s="3">
        <v>0.52205505548045039</v>
      </c>
      <c r="M97" s="3">
        <v>0.81272529810667038</v>
      </c>
      <c r="N97" s="3">
        <v>0.64157627138774842</v>
      </c>
      <c r="O97" s="3">
        <v>0.7460497006541118</v>
      </c>
      <c r="P97" s="3">
        <v>0.29207135352771729</v>
      </c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123</v>
      </c>
      <c r="B98" s="3" t="s">
        <v>3</v>
      </c>
      <c r="C98" s="3" t="s">
        <v>227</v>
      </c>
      <c r="D98" s="3" t="s">
        <v>227</v>
      </c>
      <c r="E98" s="3">
        <v>0.17830508283805102</v>
      </c>
      <c r="F98" s="3">
        <v>0.28683457127772272</v>
      </c>
      <c r="G98" s="3">
        <v>0.29045703797601163</v>
      </c>
      <c r="H98" s="3">
        <v>0.25379750062711537</v>
      </c>
      <c r="I98" s="3">
        <v>0.22628776729106903</v>
      </c>
      <c r="J98" s="3">
        <v>0.38203091733157635</v>
      </c>
      <c r="K98" s="3">
        <v>0.32288801250979304</v>
      </c>
      <c r="L98" s="3">
        <v>0.53022234328091145</v>
      </c>
      <c r="M98" s="3">
        <v>0.66698695160448551</v>
      </c>
      <c r="N98" s="3">
        <v>0.76214443426579237</v>
      </c>
      <c r="O98" s="3">
        <v>0.69272557273507118</v>
      </c>
      <c r="P98" s="3">
        <v>0.2579169012606144</v>
      </c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244</v>
      </c>
      <c r="B99" s="3" t="s">
        <v>5</v>
      </c>
      <c r="C99" s="3" t="s">
        <v>227</v>
      </c>
      <c r="D99" s="3" t="s">
        <v>227</v>
      </c>
      <c r="E99" s="3"/>
      <c r="F99" s="3"/>
      <c r="G99" s="3">
        <v>1.6287928156089038E-4</v>
      </c>
      <c r="H99" s="3">
        <v>1.688191550783813E-4</v>
      </c>
      <c r="I99" s="3">
        <v>2.5199975061696023E-4</v>
      </c>
      <c r="J99" s="3">
        <v>1.0064189846161753E-3</v>
      </c>
      <c r="K99" s="3">
        <v>3.1428943038918078E-3</v>
      </c>
      <c r="L99" s="3">
        <v>1.9993376481579617E-3</v>
      </c>
      <c r="M99" s="3"/>
      <c r="N99" s="3"/>
      <c r="O99" s="3">
        <v>9.0311351232230663E-4</v>
      </c>
      <c r="P99" s="3">
        <v>7.7675026841461658E-4</v>
      </c>
      <c r="Q99" s="3">
        <v>1.9395390991121531E-3</v>
      </c>
      <c r="R99" s="3"/>
      <c r="S99" s="3"/>
      <c r="T99" s="3"/>
      <c r="U99" s="3"/>
      <c r="V99" s="3"/>
      <c r="W99" s="3"/>
    </row>
    <row r="100" spans="1:23" x14ac:dyDescent="0.3">
      <c r="A100" s="3" t="s">
        <v>245</v>
      </c>
      <c r="B100" s="3" t="s">
        <v>5</v>
      </c>
      <c r="C100" s="3" t="s">
        <v>227</v>
      </c>
      <c r="D100" s="3" t="s">
        <v>227</v>
      </c>
      <c r="E100" s="3"/>
      <c r="F100" s="3">
        <v>2.4026511528063565E-4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246</v>
      </c>
      <c r="B101" s="3" t="s">
        <v>5</v>
      </c>
      <c r="C101" s="3" t="s">
        <v>227</v>
      </c>
      <c r="D101" s="3" t="s">
        <v>227</v>
      </c>
      <c r="E101" s="3"/>
      <c r="F101" s="3"/>
      <c r="G101" s="3">
        <v>1.8641461065271869E-4</v>
      </c>
      <c r="H101" s="3">
        <v>2.1019448467995971E-4</v>
      </c>
      <c r="I101" s="3">
        <v>2.2556258772965521E-4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247</v>
      </c>
      <c r="B102" s="3" t="s">
        <v>5</v>
      </c>
      <c r="C102" s="3" t="s">
        <v>227</v>
      </c>
      <c r="D102" s="3" t="s">
        <v>227</v>
      </c>
      <c r="E102" s="3"/>
      <c r="F102" s="3">
        <v>1.2220608186908066E-4</v>
      </c>
      <c r="G102" s="3">
        <v>2.2751025971956551E-4</v>
      </c>
      <c r="H102" s="3">
        <v>4.5549450442194939E-4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248</v>
      </c>
      <c r="B103" s="3" t="s">
        <v>5</v>
      </c>
      <c r="C103" s="3" t="s">
        <v>227</v>
      </c>
      <c r="D103" s="3" t="s">
        <v>227</v>
      </c>
      <c r="E103" s="3"/>
      <c r="F103" s="3">
        <v>1.3855758152203634E-4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249</v>
      </c>
      <c r="B104" s="3" t="s">
        <v>5</v>
      </c>
      <c r="C104" s="3" t="s">
        <v>227</v>
      </c>
      <c r="D104" s="3" t="s">
        <v>227</v>
      </c>
      <c r="E104" s="3">
        <v>1.4717450540047139E-4</v>
      </c>
      <c r="F104" s="3">
        <v>2.8245995054021478E-4</v>
      </c>
      <c r="G104" s="3">
        <v>4.2807518184417859E-5</v>
      </c>
      <c r="H104" s="3">
        <v>4.5712241262663156E-4</v>
      </c>
      <c r="I104" s="3">
        <v>1.5743085532449186E-4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250</v>
      </c>
      <c r="B105" s="3" t="s">
        <v>5</v>
      </c>
      <c r="C105" s="3" t="s">
        <v>227</v>
      </c>
      <c r="D105" s="3" t="s">
        <v>227</v>
      </c>
      <c r="E105" s="3">
        <v>2.3217137282927069E-5</v>
      </c>
      <c r="F105" s="3">
        <v>2.0747614343008536E-5</v>
      </c>
      <c r="G105" s="3">
        <v>2.9471142738657363E-5</v>
      </c>
      <c r="H105" s="3">
        <v>2.5206756390616647E-5</v>
      </c>
      <c r="I105" s="3">
        <v>1.9375608871996519E-5</v>
      </c>
      <c r="J105" s="3">
        <v>2.3338934028060976E-5</v>
      </c>
      <c r="K105" s="3">
        <v>2.6418825711971294E-5</v>
      </c>
      <c r="L105" s="3">
        <v>2.6267668033597147E-5</v>
      </c>
      <c r="M105" s="3">
        <v>1.7959837663283906E-5</v>
      </c>
      <c r="N105" s="3">
        <v>1.7159334007033067E-5</v>
      </c>
      <c r="O105" s="3">
        <v>1.5416711363513969E-5</v>
      </c>
      <c r="P105" s="3">
        <v>2.1776242647320032E-5</v>
      </c>
      <c r="Q105" s="3">
        <v>1.8069831497768973E-5</v>
      </c>
      <c r="R105" s="3">
        <v>4.3310116666361864E-6</v>
      </c>
      <c r="S105" s="3"/>
      <c r="T105" s="3"/>
      <c r="U105" s="3"/>
      <c r="V105" s="3"/>
      <c r="W105" s="3"/>
    </row>
    <row r="106" spans="1:23" x14ac:dyDescent="0.3">
      <c r="A106" s="3" t="s">
        <v>251</v>
      </c>
      <c r="B106" s="3" t="s">
        <v>5</v>
      </c>
      <c r="C106" s="3" t="s">
        <v>227</v>
      </c>
      <c r="D106" s="3" t="s">
        <v>227</v>
      </c>
      <c r="E106" s="3">
        <v>2.6080604598632817E-5</v>
      </c>
      <c r="F106" s="3">
        <v>3.5648275229505089E-5</v>
      </c>
      <c r="G106" s="3">
        <v>3.4106105758269223E-5</v>
      </c>
      <c r="H106" s="3">
        <v>3.0168263236873827E-5</v>
      </c>
      <c r="I106" s="3">
        <v>1.9352709927034084E-5</v>
      </c>
      <c r="J106" s="3">
        <v>2.7380179560054785E-5</v>
      </c>
      <c r="K106" s="3">
        <v>2.4439131379949686E-5</v>
      </c>
      <c r="L106" s="3">
        <v>2.5754735133887152E-5</v>
      </c>
      <c r="M106" s="3">
        <v>2.1610093867252544E-5</v>
      </c>
      <c r="N106" s="3">
        <v>2.4853000581970264E-5</v>
      </c>
      <c r="O106" s="3">
        <v>1.9949602744873118E-5</v>
      </c>
      <c r="P106" s="3">
        <v>2.6813516157631057E-5</v>
      </c>
      <c r="Q106" s="3">
        <v>2.0831416321698271E-5</v>
      </c>
      <c r="R106" s="3">
        <v>9.9627835368210071E-6</v>
      </c>
      <c r="S106" s="3"/>
      <c r="T106" s="3"/>
      <c r="U106" s="3"/>
      <c r="V106" s="3"/>
      <c r="W106" s="3"/>
    </row>
    <row r="107" spans="1:23" x14ac:dyDescent="0.3">
      <c r="A107" s="3" t="s">
        <v>252</v>
      </c>
      <c r="B107" s="3" t="s">
        <v>5</v>
      </c>
      <c r="C107" s="3" t="s">
        <v>227</v>
      </c>
      <c r="D107" s="3" t="s">
        <v>227</v>
      </c>
      <c r="E107" s="3">
        <v>3.4362615565441956E-5</v>
      </c>
      <c r="F107" s="3">
        <v>3.8965329736129206E-5</v>
      </c>
      <c r="G107" s="3">
        <v>3.2324782040404898E-5</v>
      </c>
      <c r="H107" s="3">
        <v>2.566689329341898E-5</v>
      </c>
      <c r="I107" s="3">
        <v>2.157558185444941E-5</v>
      </c>
      <c r="J107" s="3">
        <v>2.8393726964281996E-5</v>
      </c>
      <c r="K107" s="3">
        <v>2.8078755633487162E-5</v>
      </c>
      <c r="L107" s="3">
        <v>3.0267648497783739E-5</v>
      </c>
      <c r="M107" s="3">
        <v>2.3203831688078935E-5</v>
      </c>
      <c r="N107" s="3">
        <v>2.3248796935604332E-5</v>
      </c>
      <c r="O107" s="3">
        <v>2.0496665285918425E-5</v>
      </c>
      <c r="P107" s="3">
        <v>3.0043006390201299E-5</v>
      </c>
      <c r="Q107" s="3">
        <v>3.382693550690874E-5</v>
      </c>
      <c r="R107" s="3">
        <v>6.6573766446254012E-6</v>
      </c>
      <c r="S107" s="3"/>
      <c r="T107" s="3"/>
      <c r="U107" s="3"/>
      <c r="V107" s="3"/>
      <c r="W107" s="3"/>
    </row>
    <row r="108" spans="1:23" x14ac:dyDescent="0.3">
      <c r="A108" s="3" t="s">
        <v>221</v>
      </c>
      <c r="B108" s="3" t="s">
        <v>5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>
        <v>1.8562044715508819E-5</v>
      </c>
      <c r="Q108" s="3">
        <v>7.4171834739900078E-5</v>
      </c>
      <c r="R108" s="3">
        <v>4.276476611266844E-4</v>
      </c>
      <c r="S108" s="3">
        <v>4.8148206315090647E-4</v>
      </c>
      <c r="T108" s="3">
        <v>3.3203772727574687E-4</v>
      </c>
      <c r="U108" s="3">
        <v>7.6391760012484156E-4</v>
      </c>
      <c r="V108" s="3">
        <v>8.0947256356012076E-4</v>
      </c>
      <c r="W108" s="3">
        <v>5.4597467396888533E-4</v>
      </c>
    </row>
    <row r="109" spans="1:23" x14ac:dyDescent="0.3">
      <c r="A109" s="3" t="s">
        <v>224</v>
      </c>
      <c r="B109" s="3" t="s">
        <v>5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>
        <v>1.9595737649069633E-4</v>
      </c>
      <c r="V109" s="3">
        <v>2.5434019562453614E-4</v>
      </c>
      <c r="W109" s="3">
        <v>2.1768710439573624E-4</v>
      </c>
    </row>
    <row r="110" spans="1:23" x14ac:dyDescent="0.3">
      <c r="A110" s="3" t="s">
        <v>254</v>
      </c>
      <c r="B110" s="3" t="s">
        <v>4</v>
      </c>
      <c r="C110" s="3" t="s">
        <v>227</v>
      </c>
      <c r="D110" s="3" t="s">
        <v>227</v>
      </c>
      <c r="E110" s="3">
        <v>2.4008097389014438E-3</v>
      </c>
      <c r="F110" s="3">
        <v>2.3893055076769087E-3</v>
      </c>
      <c r="G110" s="3">
        <v>2.4287356573040597E-3</v>
      </c>
      <c r="H110" s="3">
        <v>1.8551205757830758E-3</v>
      </c>
      <c r="I110" s="3">
        <v>1.942127499205526E-3</v>
      </c>
      <c r="J110" s="3">
        <v>1.691603880317416E-3</v>
      </c>
      <c r="K110" s="3">
        <v>1.7255458442377858E-3</v>
      </c>
      <c r="L110" s="3">
        <v>1.3823112385580316E-3</v>
      </c>
      <c r="M110" s="3">
        <v>9.7883112084673485E-4</v>
      </c>
      <c r="N110" s="3">
        <v>8.1845522799994797E-4</v>
      </c>
      <c r="O110" s="3">
        <v>9.6969741980501567E-4</v>
      </c>
      <c r="P110" s="3">
        <v>1.1593331500989734E-3</v>
      </c>
      <c r="Q110" s="3">
        <v>1.5447897130798083E-3</v>
      </c>
      <c r="R110" s="3">
        <v>1.483182741139899E-3</v>
      </c>
      <c r="S110" s="3">
        <v>2.1220453186288069E-3</v>
      </c>
      <c r="T110" s="3">
        <v>1.4909312922100071E-3</v>
      </c>
      <c r="U110" s="3">
        <v>3.8708931606379338E-4</v>
      </c>
      <c r="V110" s="3"/>
      <c r="W110" s="3"/>
    </row>
    <row r="111" spans="1:23" x14ac:dyDescent="0.3">
      <c r="A111" s="3" t="s">
        <v>255</v>
      </c>
      <c r="B111" s="3" t="s">
        <v>4</v>
      </c>
      <c r="C111" s="3" t="s">
        <v>227</v>
      </c>
      <c r="D111" s="3" t="s">
        <v>227</v>
      </c>
      <c r="E111" s="3">
        <v>2.4643418873893097E-3</v>
      </c>
      <c r="F111" s="3">
        <v>2.6125759468413889E-3</v>
      </c>
      <c r="G111" s="3">
        <v>2.6300997888029087E-3</v>
      </c>
      <c r="H111" s="3">
        <v>2.8252198608242907E-3</v>
      </c>
      <c r="I111" s="3">
        <v>2.5365577603224665E-3</v>
      </c>
      <c r="J111" s="3">
        <v>2.6550949769443832E-3</v>
      </c>
      <c r="K111" s="3">
        <v>2.2715850718668662E-3</v>
      </c>
      <c r="L111" s="3">
        <v>2.396993491856847E-3</v>
      </c>
      <c r="M111" s="3">
        <v>2.1478858070622664E-3</v>
      </c>
      <c r="N111" s="3">
        <v>1.8564961719675921E-3</v>
      </c>
      <c r="O111" s="3">
        <v>1.724063025903888E-3</v>
      </c>
      <c r="P111" s="3">
        <v>2.0727159881062107E-3</v>
      </c>
      <c r="Q111" s="3">
        <v>2.3507931600761367E-3</v>
      </c>
      <c r="R111" s="3">
        <v>2.2367678357113618E-3</v>
      </c>
      <c r="S111" s="3">
        <v>2.6103194177267142E-3</v>
      </c>
      <c r="T111" s="3">
        <v>2.3016719569568522E-3</v>
      </c>
      <c r="U111" s="3">
        <v>2.0179726270725951E-3</v>
      </c>
      <c r="V111" s="3">
        <v>2.2147843956190627E-3</v>
      </c>
      <c r="W111" s="3">
        <v>1.9901167033822276E-3</v>
      </c>
    </row>
    <row r="112" spans="1:23" x14ac:dyDescent="0.3">
      <c r="A112" s="3" t="s">
        <v>256</v>
      </c>
      <c r="B112" s="3" t="s">
        <v>4</v>
      </c>
      <c r="C112" s="3" t="s">
        <v>227</v>
      </c>
      <c r="D112" s="3" t="s">
        <v>227</v>
      </c>
      <c r="E112" s="3">
        <v>2.6105785464096698E-3</v>
      </c>
      <c r="F112" s="3">
        <v>2.5926828093361109E-3</v>
      </c>
      <c r="G112" s="3">
        <v>2.4505423862137832E-3</v>
      </c>
      <c r="H112" s="3">
        <v>2.50056161894463E-3</v>
      </c>
      <c r="I112" s="3">
        <v>2.9137545934645459E-3</v>
      </c>
      <c r="J112" s="3">
        <v>2.7038599291699938E-3</v>
      </c>
      <c r="K112" s="3">
        <v>2.7904946764465421E-3</v>
      </c>
      <c r="L112" s="3">
        <v>2.4032999717746861E-3</v>
      </c>
      <c r="M112" s="3">
        <v>2.7172047994099557E-3</v>
      </c>
      <c r="N112" s="3">
        <v>2.4439439912384842E-3</v>
      </c>
      <c r="O112" s="3">
        <v>2.6433638558955863E-3</v>
      </c>
      <c r="P112" s="3">
        <v>2.5136501499218866E-3</v>
      </c>
      <c r="Q112" s="3">
        <v>2.809455239912495E-3</v>
      </c>
      <c r="R112" s="3">
        <v>2.7040225977543741E-3</v>
      </c>
      <c r="S112" s="3">
        <v>3.2149577018572018E-3</v>
      </c>
      <c r="T112" s="3">
        <v>2.6351559827162419E-3</v>
      </c>
      <c r="U112" s="3">
        <v>2.7184689315618016E-3</v>
      </c>
      <c r="V112" s="3">
        <v>2.497510242392309E-3</v>
      </c>
      <c r="W112" s="3">
        <v>2.6181305838690605E-3</v>
      </c>
    </row>
    <row r="113" spans="1:23" x14ac:dyDescent="0.3">
      <c r="A113" s="3" t="s">
        <v>257</v>
      </c>
      <c r="B113" s="3" t="s">
        <v>4</v>
      </c>
      <c r="C113" s="3" t="s">
        <v>227</v>
      </c>
      <c r="D113" s="3" t="s">
        <v>227</v>
      </c>
      <c r="E113" s="3">
        <v>2.3475903581129387E-3</v>
      </c>
      <c r="F113" s="3">
        <v>2.6518467639107257E-3</v>
      </c>
      <c r="G113" s="3">
        <v>2.0288569539843593E-3</v>
      </c>
      <c r="H113" s="3">
        <v>2.2904210127308033E-3</v>
      </c>
      <c r="I113" s="3">
        <v>2.1012410070397891E-3</v>
      </c>
      <c r="J113" s="3">
        <v>2.5938110775314271E-3</v>
      </c>
      <c r="K113" s="3">
        <v>2.4256766264443286E-3</v>
      </c>
      <c r="L113" s="3">
        <v>2.556527586420998E-3</v>
      </c>
      <c r="M113" s="3">
        <v>2.1250409608910559E-3</v>
      </c>
      <c r="N113" s="3">
        <v>2.5051534321391955E-3</v>
      </c>
      <c r="O113" s="3">
        <v>2.4245976819656789E-3</v>
      </c>
      <c r="P113" s="3">
        <v>2.5051246338989586E-3</v>
      </c>
      <c r="Q113" s="3">
        <v>2.3676744513068115E-3</v>
      </c>
      <c r="R113" s="3">
        <v>2.7768469735747203E-3</v>
      </c>
      <c r="S113" s="3">
        <v>2.7261558861937374E-3</v>
      </c>
      <c r="T113" s="3">
        <v>2.7732372982427478E-3</v>
      </c>
      <c r="U113" s="3">
        <v>2.6879656870733015E-3</v>
      </c>
      <c r="V113" s="3">
        <v>2.7222420321777463E-3</v>
      </c>
      <c r="W113" s="3">
        <v>2.384598134085536E-3</v>
      </c>
    </row>
    <row r="114" spans="1:23" x14ac:dyDescent="0.3">
      <c r="A114" s="3" t="s">
        <v>258</v>
      </c>
      <c r="B114" s="3" t="s">
        <v>5</v>
      </c>
      <c r="C114" s="3" t="s">
        <v>227</v>
      </c>
      <c r="D114" s="3" t="s">
        <v>227</v>
      </c>
      <c r="E114" s="3"/>
      <c r="F114" s="3">
        <v>1.0375956480856985E-4</v>
      </c>
      <c r="G114" s="3">
        <v>5.3459327318705618E-5</v>
      </c>
      <c r="H114" s="3">
        <v>1.2198166223242879E-4</v>
      </c>
      <c r="I114" s="3">
        <v>2.3799877089913934E-4</v>
      </c>
      <c r="J114" s="3">
        <v>3.8288825453491881E-4</v>
      </c>
      <c r="K114" s="3">
        <v>1.4954781217966229E-3</v>
      </c>
      <c r="L114" s="3">
        <v>6.2202376284403726E-4</v>
      </c>
      <c r="M114" s="3">
        <v>5.0980814557988197E-4</v>
      </c>
      <c r="N114" s="3">
        <v>2.2117053595138714E-4</v>
      </c>
      <c r="O114" s="3">
        <v>6.7002675496041775E-4</v>
      </c>
      <c r="P114" s="3">
        <v>2.1993758127791807E-4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259</v>
      </c>
      <c r="B115" s="3" t="s">
        <v>5</v>
      </c>
      <c r="C115" s="3" t="s">
        <v>227</v>
      </c>
      <c r="D115" s="3" t="s">
        <v>227</v>
      </c>
      <c r="E115" s="3">
        <v>8.2468225741649803E-6</v>
      </c>
      <c r="F115" s="3">
        <v>1.7574444541423873E-5</v>
      </c>
      <c r="G115" s="3">
        <v>1.5852236344926496E-5</v>
      </c>
      <c r="H115" s="3">
        <v>9.7382709896010056E-6</v>
      </c>
      <c r="I115" s="3">
        <v>7.9518202085182565E-6</v>
      </c>
      <c r="J115" s="3">
        <v>1.0334329545003129E-5</v>
      </c>
      <c r="K115" s="3">
        <v>1.662633846422068E-5</v>
      </c>
      <c r="L115" s="3">
        <v>1.521126171155629E-5</v>
      </c>
      <c r="M115" s="3">
        <v>1.1204730697045306E-5</v>
      </c>
      <c r="N115" s="3">
        <v>7.4192816157392372E-6</v>
      </c>
      <c r="O115" s="3">
        <v>9.5626375440360789E-6</v>
      </c>
      <c r="P115" s="3">
        <v>1.4566029634011102E-5</v>
      </c>
      <c r="Q115" s="3">
        <v>2.1089230642701295E-5</v>
      </c>
      <c r="R115" s="3">
        <v>2.6577165982644146E-5</v>
      </c>
      <c r="S115" s="3">
        <v>4.6223699314396072E-5</v>
      </c>
      <c r="T115" s="3">
        <v>9.2242286768851045E-6</v>
      </c>
      <c r="U115" s="3"/>
      <c r="V115" s="3"/>
      <c r="W115" s="3"/>
    </row>
    <row r="116" spans="1:23" x14ac:dyDescent="0.3">
      <c r="A116" s="3" t="s">
        <v>260</v>
      </c>
      <c r="B116" s="3" t="s">
        <v>5</v>
      </c>
      <c r="C116" s="3" t="s">
        <v>227</v>
      </c>
      <c r="D116" s="3" t="s">
        <v>227</v>
      </c>
      <c r="E116" s="3">
        <v>2.9834482120350003E-4</v>
      </c>
      <c r="F116" s="3">
        <v>5.7062927226070315E-4</v>
      </c>
      <c r="G116" s="3">
        <v>1.1195382103323936E-3</v>
      </c>
      <c r="H116" s="3">
        <v>1.4708536036778241E-3</v>
      </c>
      <c r="I116" s="3">
        <v>5.0543612451292574E-4</v>
      </c>
      <c r="J116" s="3">
        <v>2.2761613508919254E-3</v>
      </c>
      <c r="K116" s="3">
        <v>5.2293645567260683E-3</v>
      </c>
      <c r="L116" s="3">
        <v>3.6656105512520298E-3</v>
      </c>
      <c r="M116" s="3">
        <v>1.1146283941343427E-3</v>
      </c>
      <c r="N116" s="3">
        <v>1.044100325088948E-3</v>
      </c>
      <c r="O116" s="3">
        <v>3.066937904804945E-3</v>
      </c>
      <c r="P116" s="3">
        <v>1.2833367654820904E-3</v>
      </c>
      <c r="Q116" s="3">
        <v>3.2556751393713057E-3</v>
      </c>
      <c r="R116" s="3">
        <v>4.3149621778866276E-3</v>
      </c>
      <c r="S116" s="3">
        <v>9.3217805260792375E-3</v>
      </c>
      <c r="T116" s="3">
        <v>6.3226845231838524E-3</v>
      </c>
      <c r="U116" s="3">
        <v>7.9855025978758931E-4</v>
      </c>
      <c r="V116" s="3">
        <v>7.0187781238928437E-4</v>
      </c>
      <c r="W116" s="3">
        <v>5.6805415078997612E-4</v>
      </c>
    </row>
    <row r="117" spans="1:23" x14ac:dyDescent="0.3">
      <c r="A117" s="3" t="s">
        <v>261</v>
      </c>
      <c r="B117" s="3" t="s">
        <v>5</v>
      </c>
      <c r="C117" s="3" t="s">
        <v>227</v>
      </c>
      <c r="D117" s="3" t="s">
        <v>227</v>
      </c>
      <c r="E117" s="3">
        <v>1.0523535394213468E-5</v>
      </c>
      <c r="F117" s="3">
        <v>1.0457983023570705E-5</v>
      </c>
      <c r="G117" s="3">
        <v>1.1306401631827612E-5</v>
      </c>
      <c r="H117" s="3">
        <v>7.6242410784743697E-6</v>
      </c>
      <c r="I117" s="3">
        <v>5.716602572647389E-6</v>
      </c>
      <c r="J117" s="3">
        <v>7.9110765796031046E-6</v>
      </c>
      <c r="K117" s="3">
        <v>1.5868091139736862E-5</v>
      </c>
      <c r="L117" s="3">
        <v>1.1861099309840029E-5</v>
      </c>
      <c r="M117" s="3">
        <v>8.3204592442598369E-6</v>
      </c>
      <c r="N117" s="3">
        <v>3.6250309278784698E-6</v>
      </c>
      <c r="O117" s="3">
        <v>6.9346531574865367E-6</v>
      </c>
      <c r="P117" s="3">
        <v>1.5204821295355941E-5</v>
      </c>
      <c r="Q117" s="3">
        <v>1.39532514253915E-5</v>
      </c>
      <c r="R117" s="3">
        <v>2.9955899805145236E-5</v>
      </c>
      <c r="S117" s="3">
        <v>4.2423606430475047E-5</v>
      </c>
      <c r="T117" s="3">
        <v>3.8353194440787775E-5</v>
      </c>
      <c r="U117" s="3">
        <v>5.8036241057379812E-6</v>
      </c>
      <c r="V117" s="3">
        <v>3.8787996459177521E-6</v>
      </c>
      <c r="W117" s="3">
        <v>8.2772206440040463E-6</v>
      </c>
    </row>
    <row r="118" spans="1:23" x14ac:dyDescent="0.3">
      <c r="A118" s="3" t="s">
        <v>262</v>
      </c>
      <c r="B118" s="3" t="s">
        <v>5</v>
      </c>
      <c r="C118" s="3" t="s">
        <v>227</v>
      </c>
      <c r="D118" s="3" t="s">
        <v>227</v>
      </c>
      <c r="E118" s="3">
        <v>1.5962009598524673E-5</v>
      </c>
      <c r="F118" s="3">
        <v>1.7568121620570309E-5</v>
      </c>
      <c r="G118" s="3">
        <v>1.6027970843879302E-5</v>
      </c>
      <c r="H118" s="3">
        <v>1.4267038466186932E-5</v>
      </c>
      <c r="I118" s="3">
        <v>1.4751267656265554E-5</v>
      </c>
      <c r="J118" s="3">
        <v>1.3968885753001814E-5</v>
      </c>
      <c r="K118" s="3">
        <v>2.0090415489448787E-5</v>
      </c>
      <c r="L118" s="3">
        <v>1.0581907133655477E-5</v>
      </c>
      <c r="M118" s="3">
        <v>9.6779691034498683E-6</v>
      </c>
      <c r="N118" s="3">
        <v>1.0501173647980977E-5</v>
      </c>
      <c r="O118" s="3">
        <v>1.15562216365106E-5</v>
      </c>
      <c r="P118" s="3">
        <v>1.8084480672087011E-5</v>
      </c>
      <c r="Q118" s="3">
        <v>2.2611582323861512E-5</v>
      </c>
      <c r="R118" s="3">
        <v>3.4960834000230534E-5</v>
      </c>
      <c r="S118" s="3">
        <v>5.7518181733939855E-5</v>
      </c>
      <c r="T118" s="3">
        <v>5.1550653665799473E-5</v>
      </c>
      <c r="U118" s="3">
        <v>1.3209904125233152E-5</v>
      </c>
      <c r="V118" s="3">
        <v>1.2722084306915349E-5</v>
      </c>
      <c r="W118" s="3">
        <v>1.0160972522044176E-5</v>
      </c>
    </row>
    <row r="119" spans="1:23" x14ac:dyDescent="0.3">
      <c r="A119" s="3" t="s">
        <v>263</v>
      </c>
      <c r="B119" s="3" t="s">
        <v>5</v>
      </c>
      <c r="C119" s="3" t="s">
        <v>227</v>
      </c>
      <c r="D119" s="3" t="s">
        <v>227</v>
      </c>
      <c r="E119" s="3">
        <v>2.0751948113684193E-5</v>
      </c>
      <c r="F119" s="3">
        <v>2.0808768937286004E-5</v>
      </c>
      <c r="G119" s="3">
        <v>2.2174142031872179E-5</v>
      </c>
      <c r="H119" s="3">
        <v>2.1195274257479468E-5</v>
      </c>
      <c r="I119" s="3">
        <v>1.0311633246828933E-5</v>
      </c>
      <c r="J119" s="3">
        <v>1.9013772316611721E-5</v>
      </c>
      <c r="K119" s="3">
        <v>1.6710188845081575E-5</v>
      </c>
      <c r="L119" s="3">
        <v>1.7493368034138257E-5</v>
      </c>
      <c r="M119" s="3">
        <v>9.9659057468670653E-6</v>
      </c>
      <c r="N119" s="3">
        <v>8.8762731706992781E-6</v>
      </c>
      <c r="O119" s="3">
        <v>1.0555684639257379E-5</v>
      </c>
      <c r="P119" s="3">
        <v>2.2050235713777511E-5</v>
      </c>
      <c r="Q119" s="3">
        <v>2.1604849166578788E-5</v>
      </c>
      <c r="R119" s="3">
        <v>3.9283093656194978E-5</v>
      </c>
      <c r="S119" s="3">
        <v>7.1462644143593934E-5</v>
      </c>
      <c r="T119" s="3">
        <v>5.5644887595462933E-5</v>
      </c>
      <c r="U119" s="3">
        <v>1.4664484211834861E-5</v>
      </c>
      <c r="V119" s="3">
        <v>1.4814838721122214E-5</v>
      </c>
      <c r="W119" s="3">
        <v>2.0100711878967559E-5</v>
      </c>
    </row>
    <row r="120" spans="1:23" x14ac:dyDescent="0.3">
      <c r="A120" s="3" t="s">
        <v>264</v>
      </c>
      <c r="B120" s="3" t="s">
        <v>5</v>
      </c>
      <c r="C120" s="3" t="s">
        <v>227</v>
      </c>
      <c r="D120" s="3" t="s">
        <v>227</v>
      </c>
      <c r="E120" s="3"/>
      <c r="F120" s="3"/>
      <c r="G120" s="3"/>
      <c r="H120" s="3"/>
      <c r="I120" s="3"/>
      <c r="J120" s="3">
        <v>2.1503547031898052E-4</v>
      </c>
      <c r="K120" s="3">
        <v>4.4784644705941901E-4</v>
      </c>
      <c r="L120" s="3">
        <v>9.3148031737655401E-4</v>
      </c>
      <c r="M120" s="3">
        <v>2.6233747485093772E-4</v>
      </c>
      <c r="N120" s="3">
        <v>1.1168934724992141E-4</v>
      </c>
      <c r="O120" s="3">
        <v>5.0278234994038939E-4</v>
      </c>
      <c r="P120" s="3"/>
      <c r="Q120" s="3"/>
      <c r="R120" s="3"/>
      <c r="S120" s="3"/>
      <c r="T120" s="3"/>
      <c r="U120" s="3"/>
      <c r="V120" s="3"/>
      <c r="W120" s="3"/>
    </row>
    <row r="121" spans="1:23" x14ac:dyDescent="0.3">
      <c r="A121" s="3" t="s">
        <v>265</v>
      </c>
      <c r="B121" s="3" t="s">
        <v>5</v>
      </c>
      <c r="C121" s="3" t="s">
        <v>227</v>
      </c>
      <c r="D121" s="3" t="s">
        <v>227</v>
      </c>
      <c r="E121" s="3"/>
      <c r="F121" s="3">
        <v>1.0521071817493066E-4</v>
      </c>
      <c r="G121" s="3">
        <v>5.2605359087465331E-5</v>
      </c>
      <c r="H121" s="3">
        <v>1.5308054207707755E-4</v>
      </c>
      <c r="I121" s="3">
        <v>1.8110560631612316E-4</v>
      </c>
      <c r="J121" s="3">
        <v>4.2155464689130895E-4</v>
      </c>
      <c r="K121" s="3">
        <v>1.1730159603757784E-3</v>
      </c>
      <c r="L121" s="3">
        <v>1.023524469928816E-3</v>
      </c>
      <c r="M121" s="3">
        <v>4.2071353891515173E-4</v>
      </c>
      <c r="N121" s="3">
        <v>1.2669059287873097E-4</v>
      </c>
      <c r="O121" s="3">
        <v>6.2030274420976639E-4</v>
      </c>
      <c r="P121" s="3">
        <v>1.1582687875488773E-4</v>
      </c>
      <c r="Q121" s="3"/>
      <c r="R121" s="3"/>
      <c r="S121" s="3"/>
      <c r="T121" s="3"/>
      <c r="U121" s="3"/>
      <c r="V121" s="3"/>
      <c r="W121" s="3"/>
    </row>
    <row r="122" spans="1:23" x14ac:dyDescent="0.3">
      <c r="A122" s="3" t="s">
        <v>266</v>
      </c>
      <c r="B122" s="3" t="s">
        <v>5</v>
      </c>
      <c r="C122" s="3" t="s">
        <v>227</v>
      </c>
      <c r="D122" s="3" t="s">
        <v>227</v>
      </c>
      <c r="E122" s="3"/>
      <c r="F122" s="3">
        <v>1.0808065417222679E-4</v>
      </c>
      <c r="G122" s="3">
        <v>1.5985437130439095E-4</v>
      </c>
      <c r="H122" s="3">
        <v>3.2804974034661427E-4</v>
      </c>
      <c r="I122" s="3">
        <v>2.4408687022514641E-4</v>
      </c>
      <c r="J122" s="3">
        <v>4.4590149627765641E-4</v>
      </c>
      <c r="K122" s="3">
        <v>1.4890650927554816E-3</v>
      </c>
      <c r="L122" s="3">
        <v>1.1367538754711859E-3</v>
      </c>
      <c r="M122" s="3">
        <v>4.9809437041403726E-4</v>
      </c>
      <c r="N122" s="3">
        <v>2.5306612951681018E-4</v>
      </c>
      <c r="O122" s="3">
        <v>7.5629085768014193E-4</v>
      </c>
      <c r="P122" s="3">
        <v>1.4185564577928744E-4</v>
      </c>
      <c r="Q122" s="3"/>
      <c r="R122" s="3"/>
      <c r="S122" s="3"/>
      <c r="T122" s="3"/>
      <c r="U122" s="3"/>
      <c r="V122" s="3"/>
      <c r="W122" s="3"/>
    </row>
    <row r="123" spans="1:23" x14ac:dyDescent="0.3">
      <c r="A123" s="3" t="s">
        <v>267</v>
      </c>
      <c r="B123" s="3" t="s">
        <v>5</v>
      </c>
      <c r="C123" s="3" t="s">
        <v>227</v>
      </c>
      <c r="D123" s="3" t="s">
        <v>227</v>
      </c>
      <c r="E123" s="3"/>
      <c r="F123" s="3"/>
      <c r="G123" s="3"/>
      <c r="H123" s="3">
        <v>1.5406322199851274E-4</v>
      </c>
      <c r="I123" s="3"/>
      <c r="J123" s="3">
        <v>2.875856589525938E-4</v>
      </c>
      <c r="K123" s="3">
        <v>9.8494160920381546E-4</v>
      </c>
      <c r="L123" s="3">
        <v>8.8727311231195927E-4</v>
      </c>
      <c r="M123" s="3">
        <v>3.0477938344120048E-4</v>
      </c>
      <c r="N123" s="3">
        <v>6.3955412770155817E-5</v>
      </c>
      <c r="O123" s="3">
        <v>5.4548546904698014E-4</v>
      </c>
      <c r="P123" s="3"/>
      <c r="Q123" s="3"/>
      <c r="R123" s="3"/>
      <c r="S123" s="3"/>
      <c r="T123" s="3"/>
      <c r="U123" s="3"/>
      <c r="V123" s="3"/>
      <c r="W123" s="3"/>
    </row>
    <row r="124" spans="1:23" x14ac:dyDescent="0.3">
      <c r="A124" s="3" t="s">
        <v>268</v>
      </c>
      <c r="B124" s="3" t="s">
        <v>5</v>
      </c>
      <c r="C124" s="3" t="s">
        <v>227</v>
      </c>
      <c r="D124" s="3" t="s">
        <v>227</v>
      </c>
      <c r="E124" s="3"/>
      <c r="F124" s="3">
        <v>3.0053541922825389E-4</v>
      </c>
      <c r="G124" s="3">
        <v>1.039294947986491E-4</v>
      </c>
      <c r="H124" s="3">
        <v>4.2480402407818474E-4</v>
      </c>
      <c r="I124" s="3">
        <v>2.7747904096031561E-4</v>
      </c>
      <c r="J124" s="3">
        <v>5.1964747399324551E-5</v>
      </c>
      <c r="K124" s="3">
        <v>1.8509443616494536E-3</v>
      </c>
      <c r="L124" s="3">
        <v>1.4073279562580865E-3</v>
      </c>
      <c r="M124" s="3">
        <v>4.8703732318244874E-4</v>
      </c>
      <c r="N124" s="3">
        <v>1.8128653755411506E-4</v>
      </c>
      <c r="O124" s="3">
        <v>8.0580130452290177E-4</v>
      </c>
      <c r="P124" s="3">
        <v>1.7071643014787696E-4</v>
      </c>
      <c r="Q124" s="3"/>
      <c r="R124" s="3"/>
      <c r="S124" s="3"/>
      <c r="T124" s="3"/>
      <c r="U124" s="3"/>
      <c r="V124" s="3"/>
      <c r="W124" s="3"/>
    </row>
    <row r="125" spans="1:23" x14ac:dyDescent="0.3">
      <c r="A125" s="3" t="s">
        <v>269</v>
      </c>
      <c r="B125" s="3" t="s">
        <v>5</v>
      </c>
      <c r="C125" s="3" t="s">
        <v>227</v>
      </c>
      <c r="D125" s="3" t="s">
        <v>227</v>
      </c>
      <c r="E125" s="3">
        <v>3.3192347700605751E-5</v>
      </c>
      <c r="F125" s="3">
        <v>4.670239599136039E-5</v>
      </c>
      <c r="G125" s="3">
        <v>4.0887543605094834E-5</v>
      </c>
      <c r="H125" s="3">
        <v>3.2677149022219965E-5</v>
      </c>
      <c r="I125" s="3">
        <v>2.3711180745067395E-5</v>
      </c>
      <c r="J125" s="3">
        <v>2.707974960003412E-5</v>
      </c>
      <c r="K125" s="3">
        <v>2.7749554988076852E-5</v>
      </c>
      <c r="L125" s="3">
        <v>2.932790064846813E-5</v>
      </c>
      <c r="M125" s="3">
        <v>2.6192878451070101E-5</v>
      </c>
      <c r="N125" s="3">
        <v>2.2819460525624891E-5</v>
      </c>
      <c r="O125" s="3">
        <v>2.0352296672854209E-5</v>
      </c>
      <c r="P125" s="3">
        <v>3.3956227781573034E-5</v>
      </c>
      <c r="Q125" s="3">
        <v>4.1604321097565844E-5</v>
      </c>
      <c r="R125" s="3">
        <v>5.2941971716791159E-5</v>
      </c>
      <c r="S125" s="3">
        <v>7.068821616940113E-5</v>
      </c>
      <c r="T125" s="3">
        <v>2.7291766087955693E-5</v>
      </c>
      <c r="U125" s="3"/>
      <c r="V125" s="3"/>
      <c r="W125" s="3"/>
    </row>
    <row r="126" spans="1:23" x14ac:dyDescent="0.3">
      <c r="A126" s="3" t="s">
        <v>270</v>
      </c>
      <c r="B126" s="3" t="s">
        <v>5</v>
      </c>
      <c r="C126" s="3" t="s">
        <v>227</v>
      </c>
      <c r="D126" s="3" t="s">
        <v>227</v>
      </c>
      <c r="E126" s="3">
        <v>2.377654466556578E-5</v>
      </c>
      <c r="F126" s="3">
        <v>3.2191140661552708E-5</v>
      </c>
      <c r="G126" s="3">
        <v>3.1103144010558026E-5</v>
      </c>
      <c r="H126" s="3">
        <v>2.2663757420104957E-5</v>
      </c>
      <c r="I126" s="3">
        <v>1.6658614811149164E-5</v>
      </c>
      <c r="J126" s="3">
        <v>2.1506827295070252E-5</v>
      </c>
      <c r="K126" s="3">
        <v>2.5150104647764238E-5</v>
      </c>
      <c r="L126" s="3">
        <v>2.5394699207481608E-5</v>
      </c>
      <c r="M126" s="3">
        <v>1.8626389675091559E-5</v>
      </c>
      <c r="N126" s="3">
        <v>1.8331998944631778E-5</v>
      </c>
      <c r="O126" s="3">
        <v>1.641717072686788E-5</v>
      </c>
      <c r="P126" s="3">
        <v>3.4520040884444825E-5</v>
      </c>
      <c r="Q126" s="3">
        <v>3.1872956640199845E-5</v>
      </c>
      <c r="R126" s="3">
        <v>4.1378812994707914E-5</v>
      </c>
      <c r="S126" s="3">
        <v>5.6163011095122783E-5</v>
      </c>
      <c r="T126" s="3">
        <v>1.6971545278465783E-5</v>
      </c>
      <c r="U126" s="3"/>
      <c r="V126" s="3"/>
      <c r="W126" s="3"/>
    </row>
    <row r="127" spans="1:23" x14ac:dyDescent="0.3">
      <c r="A127" s="3" t="s">
        <v>271</v>
      </c>
      <c r="B127" s="3" t="s">
        <v>5</v>
      </c>
      <c r="C127" s="3" t="s">
        <v>227</v>
      </c>
      <c r="D127" s="3" t="s">
        <v>227</v>
      </c>
      <c r="E127" s="3">
        <v>1.8521224617984444E-5</v>
      </c>
      <c r="F127" s="3">
        <v>3.545787632219799E-5</v>
      </c>
      <c r="G127" s="3">
        <v>2.9458826617201339E-5</v>
      </c>
      <c r="H127" s="3">
        <v>2.2286810974492255E-5</v>
      </c>
      <c r="I127" s="3">
        <v>1.5133228032482293E-5</v>
      </c>
      <c r="J127" s="3">
        <v>2.1757310889825021E-5</v>
      </c>
      <c r="K127" s="3">
        <v>2.7656226734507072E-5</v>
      </c>
      <c r="L127" s="3">
        <v>2.2571343947674904E-5</v>
      </c>
      <c r="M127" s="3">
        <v>1.8257380034469861E-5</v>
      </c>
      <c r="N127" s="3">
        <v>1.452363113685351E-5</v>
      </c>
      <c r="O127" s="3">
        <v>1.4204319455757286E-5</v>
      </c>
      <c r="P127" s="3">
        <v>3.3011149554340591E-5</v>
      </c>
      <c r="Q127" s="3">
        <v>3.4464302814285475E-5</v>
      </c>
      <c r="R127" s="3">
        <v>4.2208599580817463E-5</v>
      </c>
      <c r="S127" s="3">
        <v>5.5306915157871117E-5</v>
      </c>
      <c r="T127" s="3">
        <v>1.9035201518136091E-5</v>
      </c>
      <c r="U127" s="3"/>
      <c r="V127" s="3"/>
      <c r="W127" s="3"/>
    </row>
    <row r="128" spans="1:23" x14ac:dyDescent="0.3">
      <c r="A128" s="3" t="s">
        <v>274</v>
      </c>
      <c r="B128" s="3" t="s">
        <v>5</v>
      </c>
      <c r="C128" s="3" t="s">
        <v>227</v>
      </c>
      <c r="D128" s="3" t="s">
        <v>227</v>
      </c>
      <c r="E128" s="3">
        <v>1.7268067938402965E-4</v>
      </c>
      <c r="F128" s="3">
        <v>1.9659673898786423E-4</v>
      </c>
      <c r="G128" s="3">
        <v>1.1896781876430396E-4</v>
      </c>
      <c r="H128" s="3">
        <v>5.902717379058231E-5</v>
      </c>
      <c r="I128" s="3">
        <v>2.543540040278458E-5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275</v>
      </c>
      <c r="B129" s="3" t="s">
        <v>5</v>
      </c>
      <c r="C129" s="3" t="s">
        <v>227</v>
      </c>
      <c r="D129" s="3" t="s">
        <v>227</v>
      </c>
      <c r="E129" s="3">
        <v>1.8429837518851855E-4</v>
      </c>
      <c r="F129" s="3">
        <v>2.1749836724893612E-4</v>
      </c>
      <c r="G129" s="3">
        <v>1.315474106036163E-4</v>
      </c>
      <c r="H129" s="3">
        <v>6.2804697847695934E-5</v>
      </c>
      <c r="I129" s="3">
        <v>2.6705180232511339E-5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276</v>
      </c>
      <c r="B130" s="3" t="s">
        <v>5</v>
      </c>
      <c r="C130" s="3" t="s">
        <v>227</v>
      </c>
      <c r="D130" s="3" t="s">
        <v>227</v>
      </c>
      <c r="E130" s="3">
        <v>2.1342943705349171E-4</v>
      </c>
      <c r="F130" s="3">
        <v>2.2258212743508921E-4</v>
      </c>
      <c r="G130" s="3">
        <v>1.3308209406659444E-4</v>
      </c>
      <c r="H130" s="3">
        <v>1.1145853977723164E-4</v>
      </c>
      <c r="I130" s="3">
        <v>2.8644767553487327E-5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277</v>
      </c>
      <c r="B131" s="3" t="s">
        <v>5</v>
      </c>
      <c r="C131" s="3" t="s">
        <v>227</v>
      </c>
      <c r="D131" s="3" t="s">
        <v>227</v>
      </c>
      <c r="E131" s="3">
        <v>2.2933204172659316E-4</v>
      </c>
      <c r="F131" s="3">
        <v>2.7484030619007171E-4</v>
      </c>
      <c r="G131" s="3">
        <v>1.7862563663584297E-4</v>
      </c>
      <c r="H131" s="3">
        <v>1.3427256362774642E-4</v>
      </c>
      <c r="I131" s="3">
        <v>2.8738817547946383E-5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279</v>
      </c>
      <c r="B132" s="3" t="s">
        <v>4</v>
      </c>
      <c r="C132" s="3" t="s">
        <v>227</v>
      </c>
      <c r="D132" s="3" t="s">
        <v>227</v>
      </c>
      <c r="E132" s="3">
        <v>1.2836097594117746E-3</v>
      </c>
      <c r="F132" s="3">
        <v>1.2467180022213142E-3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280</v>
      </c>
      <c r="B133" s="3" t="s">
        <v>4</v>
      </c>
      <c r="C133" s="3" t="s">
        <v>227</v>
      </c>
      <c r="D133" s="3" t="s">
        <v>227</v>
      </c>
      <c r="E133" s="3">
        <v>6.0821640363428742E-4</v>
      </c>
      <c r="F133" s="3">
        <v>7.1319333801511675E-4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281</v>
      </c>
      <c r="B134" s="3" t="s">
        <v>4</v>
      </c>
      <c r="C134" s="3" t="s">
        <v>227</v>
      </c>
      <c r="D134" s="3" t="s">
        <v>227</v>
      </c>
      <c r="E134" s="3">
        <v>4.9555492978470284E-5</v>
      </c>
      <c r="F134" s="3">
        <v>5.5914489621500252E-5</v>
      </c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3">
      <c r="A135" s="3" t="s">
        <v>124</v>
      </c>
      <c r="B135" s="3" t="s">
        <v>4</v>
      </c>
      <c r="C135" s="3" t="s">
        <v>227</v>
      </c>
      <c r="D135" s="3" t="s">
        <v>227</v>
      </c>
      <c r="E135" s="3"/>
      <c r="F135" s="3">
        <v>5.6794710690155625E-4</v>
      </c>
      <c r="G135" s="3">
        <v>3.4249884047312662E-3</v>
      </c>
      <c r="H135" s="3">
        <v>3.293356356152799E-3</v>
      </c>
      <c r="I135" s="3">
        <v>3.0854901087877806E-3</v>
      </c>
      <c r="J135" s="3">
        <v>3.3065355746657588E-3</v>
      </c>
      <c r="K135" s="3">
        <v>2.9948745250294451E-3</v>
      </c>
      <c r="L135" s="3">
        <v>3.0019819969311357E-3</v>
      </c>
      <c r="M135" s="3">
        <v>2.9420537466648966E-3</v>
      </c>
      <c r="N135" s="3">
        <v>2.7614518403424881E-3</v>
      </c>
      <c r="O135" s="3">
        <v>2.8557703699334525E-3</v>
      </c>
      <c r="P135" s="3">
        <v>2.7388952294131741E-3</v>
      </c>
      <c r="Q135" s="3">
        <v>2.8192901700094808E-3</v>
      </c>
      <c r="R135" s="3">
        <v>2.904652756114956E-3</v>
      </c>
      <c r="S135" s="3">
        <v>3.2885827531572431E-3</v>
      </c>
      <c r="T135" s="3">
        <v>2.7825932993437164E-3</v>
      </c>
      <c r="U135" s="3">
        <v>3.0406450969167054E-3</v>
      </c>
      <c r="V135" s="3">
        <v>2.8487872550613247E-3</v>
      </c>
      <c r="W135" s="3">
        <v>2.5686188419058453E-3</v>
      </c>
    </row>
    <row r="136" spans="1:23" x14ac:dyDescent="0.3">
      <c r="A136" s="3" t="s">
        <v>125</v>
      </c>
      <c r="B136" s="3" t="s">
        <v>4</v>
      </c>
      <c r="C136" s="3" t="s">
        <v>227</v>
      </c>
      <c r="D136" s="3" t="s">
        <v>227</v>
      </c>
      <c r="E136" s="3"/>
      <c r="F136" s="3">
        <v>3.4832171422749525E-6</v>
      </c>
      <c r="G136" s="3">
        <v>9.0553907284629531E-5</v>
      </c>
      <c r="H136" s="3">
        <v>1.0181702890577071E-4</v>
      </c>
      <c r="I136" s="3">
        <v>7.9719975303760293E-5</v>
      </c>
      <c r="J136" s="3">
        <v>8.3384064339497854E-5</v>
      </c>
      <c r="K136" s="3">
        <v>8.2044116567203673E-5</v>
      </c>
      <c r="L136" s="3">
        <v>8.0989188575131266E-5</v>
      </c>
      <c r="M136" s="3">
        <v>5.7629701586847659E-5</v>
      </c>
      <c r="N136" s="3">
        <v>5.4320109768468683E-5</v>
      </c>
      <c r="O136" s="3">
        <v>5.489073163289504E-5</v>
      </c>
      <c r="P136" s="3">
        <v>8.2632975704655109E-5</v>
      </c>
      <c r="Q136" s="3">
        <v>1.0067725756357504E-4</v>
      </c>
      <c r="R136" s="3">
        <v>1.0754673334645304E-4</v>
      </c>
      <c r="S136" s="3">
        <v>1.2174858699154356E-4</v>
      </c>
      <c r="T136" s="3">
        <v>9.8285160731848009E-5</v>
      </c>
      <c r="U136" s="3">
        <v>1.1718939794036487E-4</v>
      </c>
      <c r="V136" s="3">
        <v>1.0621297616353331E-4</v>
      </c>
      <c r="W136" s="3">
        <v>1.0342946944774667E-4</v>
      </c>
    </row>
    <row r="137" spans="1:23" x14ac:dyDescent="0.3">
      <c r="A137" s="3" t="s">
        <v>284</v>
      </c>
      <c r="B137" s="3" t="s">
        <v>5</v>
      </c>
      <c r="C137" s="3" t="s">
        <v>227</v>
      </c>
      <c r="D137" s="3" t="s">
        <v>227</v>
      </c>
      <c r="E137" s="3">
        <v>5.9084159943267878E-5</v>
      </c>
      <c r="F137" s="3">
        <v>4.43294914020953E-6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3">
      <c r="A138" s="3" t="s">
        <v>285</v>
      </c>
      <c r="B138" s="3" t="s">
        <v>5</v>
      </c>
      <c r="C138" s="3" t="s">
        <v>227</v>
      </c>
      <c r="D138" s="3" t="s">
        <v>227</v>
      </c>
      <c r="E138" s="3">
        <v>5.231366731095477E-5</v>
      </c>
      <c r="F138" s="3">
        <v>5.0823343826778E-6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3">
      <c r="A139" s="3" t="s">
        <v>286</v>
      </c>
      <c r="B139" s="3" t="s">
        <v>5</v>
      </c>
      <c r="C139" s="3" t="s">
        <v>227</v>
      </c>
      <c r="D139" s="3" t="s">
        <v>227</v>
      </c>
      <c r="E139" s="3">
        <v>5.6643977472958795E-5</v>
      </c>
      <c r="F139" s="3">
        <v>1.5920183500384155E-6</v>
      </c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303</v>
      </c>
      <c r="B140" s="3" t="s">
        <v>5</v>
      </c>
      <c r="C140" s="3" t="s">
        <v>227</v>
      </c>
      <c r="D140" s="3" t="s">
        <v>227</v>
      </c>
      <c r="E140" s="3">
        <v>1.3056775500785989E-5</v>
      </c>
      <c r="F140" s="3">
        <v>2.0614449610434349E-5</v>
      </c>
      <c r="G140" s="3">
        <v>1.8566323802815532E-5</v>
      </c>
      <c r="H140" s="3">
        <v>1.8928443580534804E-5</v>
      </c>
      <c r="I140" s="3">
        <v>1.2375760960026128E-5</v>
      </c>
      <c r="J140" s="3">
        <v>1.508072747924416E-5</v>
      </c>
      <c r="K140" s="3">
        <v>1.7655518121273417E-5</v>
      </c>
      <c r="L140" s="3">
        <v>2.2137858991300163E-5</v>
      </c>
      <c r="M140" s="3">
        <v>1.831491624670889E-5</v>
      </c>
      <c r="N140" s="3">
        <v>1.582901958840921E-5</v>
      </c>
      <c r="O140" s="3">
        <v>1.7272929483169719E-5</v>
      </c>
      <c r="P140" s="3">
        <v>7.9937125292417477E-6</v>
      </c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304</v>
      </c>
      <c r="B141" s="3" t="s">
        <v>5</v>
      </c>
      <c r="C141" s="3" t="s">
        <v>227</v>
      </c>
      <c r="D141" s="3" t="s">
        <v>227</v>
      </c>
      <c r="E141" s="3">
        <v>1.1067138714793145E-5</v>
      </c>
      <c r="F141" s="3">
        <v>1.496049650029363E-5</v>
      </c>
      <c r="G141" s="3">
        <v>1.2358433139070257E-5</v>
      </c>
      <c r="H141" s="3">
        <v>1.7107753478740051E-5</v>
      </c>
      <c r="I141" s="3">
        <v>9.4843352655971103E-6</v>
      </c>
      <c r="J141" s="3">
        <v>1.5356667574906169E-5</v>
      </c>
      <c r="K141" s="3">
        <v>1.6358624066015182E-5</v>
      </c>
      <c r="L141" s="3">
        <v>1.9187637803952384E-5</v>
      </c>
      <c r="M141" s="3">
        <v>1.5841723410403574E-5</v>
      </c>
      <c r="N141" s="3">
        <v>1.5647784209704696E-5</v>
      </c>
      <c r="O141" s="3">
        <v>1.5078920966971054E-5</v>
      </c>
      <c r="P141" s="3">
        <v>7.0275081611725909E-6</v>
      </c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305</v>
      </c>
      <c r="B142" s="3" t="s">
        <v>5</v>
      </c>
      <c r="C142" s="3" t="s">
        <v>227</v>
      </c>
      <c r="D142" s="3" t="s">
        <v>227</v>
      </c>
      <c r="E142" s="3">
        <v>1.9519964716607774E-5</v>
      </c>
      <c r="F142" s="3">
        <v>2.6556031968993921E-5</v>
      </c>
      <c r="G142" s="3">
        <v>2.4633217265090934E-5</v>
      </c>
      <c r="H142" s="3">
        <v>2.6752271537588967E-5</v>
      </c>
      <c r="I142" s="3">
        <v>1.8481778766954449E-5</v>
      </c>
      <c r="J142" s="3">
        <v>2.3141338317600457E-5</v>
      </c>
      <c r="K142" s="3">
        <v>2.3598602183483308E-5</v>
      </c>
      <c r="L142" s="3">
        <v>2.5061593476038979E-5</v>
      </c>
      <c r="M142" s="3">
        <v>2.0381938895752683E-5</v>
      </c>
      <c r="N142" s="3">
        <v>2.0952407965069142E-5</v>
      </c>
      <c r="O142" s="3">
        <v>2.0683785209030248E-5</v>
      </c>
      <c r="P142" s="3">
        <v>9.4777926733513596E-6</v>
      </c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306</v>
      </c>
      <c r="B143" s="3" t="s">
        <v>4</v>
      </c>
      <c r="C143" s="3" t="s">
        <v>227</v>
      </c>
      <c r="D143" s="3" t="s">
        <v>227</v>
      </c>
      <c r="E143" s="3">
        <v>1.0643542555044405E-3</v>
      </c>
      <c r="F143" s="3">
        <v>9.6451610261283349E-4</v>
      </c>
      <c r="G143" s="3">
        <v>8.9464907614456024E-4</v>
      </c>
      <c r="H143" s="3">
        <v>1.045555636892459E-3</v>
      </c>
      <c r="I143" s="3">
        <v>9.0958500732085668E-4</v>
      </c>
      <c r="J143" s="3">
        <v>9.9329728266184247E-4</v>
      </c>
      <c r="K143" s="3">
        <v>8.2922601905011106E-4</v>
      </c>
      <c r="L143" s="3">
        <v>6.9918824942760693E-4</v>
      </c>
      <c r="M143" s="3">
        <v>5.7800188078260817E-4</v>
      </c>
      <c r="N143" s="3">
        <v>5.4649728917866014E-4</v>
      </c>
      <c r="O143" s="3">
        <v>4.1981476226737868E-4</v>
      </c>
      <c r="P143" s="3">
        <v>6.2146448567546031E-4</v>
      </c>
      <c r="Q143" s="3">
        <v>7.5959524110658094E-5</v>
      </c>
      <c r="R143" s="3"/>
      <c r="S143" s="3"/>
      <c r="T143" s="3"/>
      <c r="U143" s="3"/>
      <c r="V143" s="3"/>
      <c r="W143" s="3"/>
    </row>
    <row r="144" spans="1:23" x14ac:dyDescent="0.3">
      <c r="A144" s="10" t="s">
        <v>307</v>
      </c>
      <c r="B144" s="10" t="s">
        <v>5</v>
      </c>
      <c r="C144" s="10" t="s">
        <v>227</v>
      </c>
      <c r="D144" s="10" t="s">
        <v>227</v>
      </c>
      <c r="E144" s="10">
        <v>3.6162354444968514E-4</v>
      </c>
      <c r="F144" s="10">
        <v>3.6293185803515371E-4</v>
      </c>
      <c r="G144" s="10">
        <v>3.5937583743361756E-4</v>
      </c>
      <c r="H144" s="10">
        <v>3.5772121736954432E-4</v>
      </c>
      <c r="I144" s="10">
        <v>3.0024322040844709E-4</v>
      </c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</row>
    <row r="145" spans="1:23" x14ac:dyDescent="0.3">
      <c r="A145" t="s">
        <v>13</v>
      </c>
      <c r="E145" s="3">
        <f t="shared" ref="E145:W145" si="1">SUM(E82:E144)</f>
        <v>0.48772059343136931</v>
      </c>
      <c r="F145" s="3">
        <f t="shared" si="1"/>
        <v>0.61104941779296951</v>
      </c>
      <c r="G145" s="3">
        <f t="shared" si="1"/>
        <v>0.62562369595830347</v>
      </c>
      <c r="H145" s="3">
        <f t="shared" si="1"/>
        <v>0.54968555083135584</v>
      </c>
      <c r="I145" s="3">
        <f t="shared" si="1"/>
        <v>0.56582931912701184</v>
      </c>
      <c r="J145" s="3">
        <f t="shared" si="1"/>
        <v>0.81841614326302192</v>
      </c>
      <c r="K145" s="3">
        <f t="shared" si="1"/>
        <v>0.79527854418466859</v>
      </c>
      <c r="L145" s="3">
        <f t="shared" si="1"/>
        <v>1.0933545984336206</v>
      </c>
      <c r="M145" s="3">
        <f t="shared" si="1"/>
        <v>1.5109596324371921</v>
      </c>
      <c r="N145" s="3">
        <f t="shared" si="1"/>
        <v>1.4333853048126599</v>
      </c>
      <c r="O145" s="3">
        <f t="shared" si="1"/>
        <v>1.474313363743974</v>
      </c>
      <c r="P145" s="3">
        <f t="shared" si="1"/>
        <v>0.58208369941627325</v>
      </c>
      <c r="Q145" s="3">
        <f t="shared" si="1"/>
        <v>3.5697093787476319E-2</v>
      </c>
      <c r="R145" s="3">
        <f t="shared" si="1"/>
        <v>3.5939921439251066E-2</v>
      </c>
      <c r="S145" s="3">
        <f t="shared" si="1"/>
        <v>4.2513358514398719E-2</v>
      </c>
      <c r="T145" s="3">
        <f t="shared" si="1"/>
        <v>3.7633012228724283E-2</v>
      </c>
      <c r="U145" s="3">
        <f t="shared" si="1"/>
        <v>3.1764315878874072E-2</v>
      </c>
      <c r="V145" s="3">
        <f t="shared" si="1"/>
        <v>2.9806612391922727E-2</v>
      </c>
      <c r="W145" s="3">
        <f t="shared" si="1"/>
        <v>2.9204188207160087E-2</v>
      </c>
    </row>
    <row r="148" spans="1:23" x14ac:dyDescent="0.3">
      <c r="A148" s="2" t="s">
        <v>206</v>
      </c>
    </row>
    <row r="149" spans="1:23" x14ac:dyDescent="0.3">
      <c r="A149" s="2" t="s">
        <v>0</v>
      </c>
      <c r="B149" s="2" t="s">
        <v>2</v>
      </c>
      <c r="C149" s="2" t="s">
        <v>100</v>
      </c>
      <c r="D149" s="8" t="s">
        <v>1</v>
      </c>
      <c r="E149" s="8">
        <v>2023</v>
      </c>
      <c r="F149" s="8">
        <v>2024</v>
      </c>
      <c r="G149" s="8">
        <v>2025</v>
      </c>
      <c r="H149" s="8">
        <v>2026</v>
      </c>
      <c r="I149" s="8">
        <v>2027</v>
      </c>
      <c r="J149" s="8">
        <v>2028</v>
      </c>
      <c r="K149" s="8">
        <v>2029</v>
      </c>
      <c r="L149" s="8">
        <v>2030</v>
      </c>
      <c r="M149" s="8">
        <v>2031</v>
      </c>
      <c r="N149" s="8">
        <v>2032</v>
      </c>
      <c r="O149" s="8">
        <v>2033</v>
      </c>
      <c r="P149" s="8">
        <v>2034</v>
      </c>
      <c r="Q149" s="8">
        <v>2035</v>
      </c>
      <c r="R149" s="8">
        <v>2036</v>
      </c>
      <c r="S149" s="8">
        <v>2037</v>
      </c>
      <c r="T149" s="8">
        <v>2038</v>
      </c>
      <c r="U149" s="8">
        <v>2039</v>
      </c>
      <c r="V149" s="8">
        <v>2040</v>
      </c>
      <c r="W149" s="8">
        <v>2041</v>
      </c>
    </row>
    <row r="150" spans="1:23" x14ac:dyDescent="0.3">
      <c r="A150" s="3" t="s">
        <v>13</v>
      </c>
      <c r="B150" s="3" t="s">
        <v>3</v>
      </c>
      <c r="C150" s="3" t="s">
        <v>227</v>
      </c>
      <c r="D150" s="3" t="s">
        <v>227</v>
      </c>
      <c r="E150" s="3">
        <v>0.4552278759656474</v>
      </c>
      <c r="F150" s="3">
        <v>0.57562191551551223</v>
      </c>
      <c r="G150" s="3">
        <v>0.59199190838262439</v>
      </c>
      <c r="H150" s="3">
        <v>0.51352881756611168</v>
      </c>
      <c r="I150" s="3">
        <v>0.53256816929206252</v>
      </c>
      <c r="J150" s="3">
        <v>0.78326499182730913</v>
      </c>
      <c r="K150" s="3">
        <v>0.74932556692510843</v>
      </c>
      <c r="L150" s="3">
        <v>1.0522773987613618</v>
      </c>
      <c r="M150" s="3">
        <v>1.4797122497111559</v>
      </c>
      <c r="N150" s="3">
        <v>1.4037207056535408</v>
      </c>
      <c r="O150" s="3">
        <v>1.438775273389183</v>
      </c>
      <c r="P150" s="3">
        <v>0.54998825478833169</v>
      </c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13</v>
      </c>
      <c r="B151" s="3" t="s">
        <v>4</v>
      </c>
      <c r="C151" s="3" t="s">
        <v>227</v>
      </c>
      <c r="D151" s="3" t="s">
        <v>227</v>
      </c>
      <c r="E151" s="3">
        <v>2.8160319362996233E-2</v>
      </c>
      <c r="F151" s="3">
        <v>2.9122244649158802E-2</v>
      </c>
      <c r="G151" s="3">
        <v>2.9099262213435395E-2</v>
      </c>
      <c r="H151" s="3">
        <v>2.9153968900970995E-2</v>
      </c>
      <c r="I151" s="3">
        <v>2.8780648286158339E-2</v>
      </c>
      <c r="J151" s="3">
        <v>2.8115384699219703E-2</v>
      </c>
      <c r="K151" s="3">
        <v>2.8548556788877022E-2</v>
      </c>
      <c r="L151" s="3">
        <v>2.7948294926204653E-2</v>
      </c>
      <c r="M151" s="3">
        <v>2.6460759093239972E-2</v>
      </c>
      <c r="N151" s="3">
        <v>2.6501074693243254E-2</v>
      </c>
      <c r="O151" s="3">
        <v>2.658142228693805E-2</v>
      </c>
      <c r="P151" s="3">
        <v>2.790826775003552E-2</v>
      </c>
      <c r="Q151" s="3">
        <v>2.8664695023422837E-2</v>
      </c>
      <c r="R151" s="3">
        <v>2.9328299330018126E-2</v>
      </c>
      <c r="S151" s="3">
        <v>3.0293557039343527E-2</v>
      </c>
      <c r="T151" s="3">
        <v>2.9433025826079984E-2</v>
      </c>
      <c r="U151" s="3">
        <v>2.8787544344950788E-2</v>
      </c>
      <c r="V151" s="3">
        <v>2.7315608836744332E-2</v>
      </c>
      <c r="W151" s="3">
        <v>2.7190333916507825E-2</v>
      </c>
    </row>
    <row r="152" spans="1:23" x14ac:dyDescent="0.3">
      <c r="A152" s="3" t="s">
        <v>13</v>
      </c>
      <c r="B152" s="3" t="s">
        <v>5</v>
      </c>
      <c r="C152" s="3" t="s">
        <v>227</v>
      </c>
      <c r="D152" s="3" t="s">
        <v>227</v>
      </c>
      <c r="E152" s="3">
        <v>2.0788099951474237E-3</v>
      </c>
      <c r="F152" s="3">
        <v>3.9025750351697752E-3</v>
      </c>
      <c r="G152" s="3">
        <v>3.4076878054989379E-3</v>
      </c>
      <c r="H152" s="3">
        <v>5.2790212367597178E-3</v>
      </c>
      <c r="I152" s="3">
        <v>2.7719147171083591E-3</v>
      </c>
      <c r="J152" s="3">
        <v>5.3533956716762532E-3</v>
      </c>
      <c r="K152" s="3">
        <v>1.6114134886919373E-2</v>
      </c>
      <c r="L152" s="3">
        <v>1.1968249866413316E-2</v>
      </c>
      <c r="M152" s="3">
        <v>3.8279969126477909E-3</v>
      </c>
      <c r="N152" s="3">
        <v>2.2158444016753265E-3</v>
      </c>
      <c r="O152" s="3">
        <v>8.0790876461236394E-3</v>
      </c>
      <c r="P152" s="3">
        <v>3.0074824160806202E-3</v>
      </c>
      <c r="Q152" s="3">
        <v>5.5293147506603191E-3</v>
      </c>
      <c r="R152" s="3">
        <v>5.030867388597926E-3</v>
      </c>
      <c r="S152" s="3">
        <v>1.0203048863274944E-2</v>
      </c>
      <c r="T152" s="3">
        <v>6.8727937277230922E-3</v>
      </c>
      <c r="U152" s="3">
        <v>1.7921032488459332E-3</v>
      </c>
      <c r="V152" s="3">
        <v>1.7971062942478966E-3</v>
      </c>
      <c r="W152" s="3">
        <v>1.3702548341996135E-3</v>
      </c>
    </row>
    <row r="153" spans="1:23" x14ac:dyDescent="0.3">
      <c r="A153" s="3" t="s">
        <v>13</v>
      </c>
      <c r="B153" s="3" t="s">
        <v>6</v>
      </c>
      <c r="C153" s="3" t="s">
        <v>227</v>
      </c>
      <c r="D153" s="3" t="s">
        <v>227</v>
      </c>
      <c r="E153" s="3">
        <v>2.2535881075782527E-3</v>
      </c>
      <c r="F153" s="3">
        <v>2.4026825931287021E-3</v>
      </c>
      <c r="G153" s="3">
        <v>1.1248375567447511E-3</v>
      </c>
      <c r="H153" s="3">
        <v>1.7237431275134441E-3</v>
      </c>
      <c r="I153" s="3">
        <v>1.7085868316826236E-3</v>
      </c>
      <c r="J153" s="3">
        <v>1.6823710648168344E-3</v>
      </c>
      <c r="K153" s="3">
        <v>1.2902855837637617E-3</v>
      </c>
      <c r="L153" s="3">
        <v>1.1606548796407878E-3</v>
      </c>
      <c r="M153" s="3">
        <v>9.5862672014845884E-4</v>
      </c>
      <c r="N153" s="3">
        <v>9.4768006420054007E-4</v>
      </c>
      <c r="O153" s="3">
        <v>8.7758042172936257E-4</v>
      </c>
      <c r="P153" s="3">
        <v>1.1796944618254201E-3</v>
      </c>
      <c r="Q153" s="3">
        <v>1.5030840133931633E-3</v>
      </c>
      <c r="R153" s="3">
        <v>1.5807547206350137E-3</v>
      </c>
      <c r="S153" s="3">
        <v>2.0167526117802481E-3</v>
      </c>
      <c r="T153" s="3">
        <v>1.3271926749212071E-3</v>
      </c>
      <c r="U153" s="3">
        <v>1.1846682850773504E-3</v>
      </c>
      <c r="V153" s="3">
        <v>6.9389726093049831E-4</v>
      </c>
      <c r="W153" s="3">
        <v>6.4359945645264816E-4</v>
      </c>
    </row>
  </sheetData>
  <pageMargins left="0.7" right="0.7" top="0.75" bottom="0.75" header="0.3" footer="0.3"/>
  <pageSetup scale="22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9E30E-751D-458A-8DF7-1CFF33860417}">
  <sheetPr codeName="shSO2Allow">
    <pageSetUpPr fitToPage="1"/>
  </sheetPr>
  <dimension ref="A1:W151"/>
  <sheetViews>
    <sheetView tabSelected="1" zoomScaleNormal="100" workbookViewId="0">
      <pane xSplit="4" ySplit="5" topLeftCell="Q75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114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120</v>
      </c>
      <c r="B6" s="3" t="s">
        <v>6</v>
      </c>
      <c r="C6" s="3" t="s">
        <v>227</v>
      </c>
      <c r="D6" s="3" t="s">
        <v>227</v>
      </c>
      <c r="E6" s="3">
        <v>0.40000085880774244</v>
      </c>
      <c r="F6" s="3">
        <v>0.40000033913598487</v>
      </c>
      <c r="G6" s="3">
        <v>0.40000030368422002</v>
      </c>
      <c r="H6" s="3">
        <v>0.4000010434010447</v>
      </c>
      <c r="I6" s="3">
        <v>0.40000104347523296</v>
      </c>
      <c r="J6" s="3">
        <v>0.40000101382459918</v>
      </c>
      <c r="K6" s="3">
        <v>0.40800111984998916</v>
      </c>
      <c r="L6" s="3">
        <v>0.41620136301085481</v>
      </c>
      <c r="M6" s="3">
        <v>0.4244994739849926</v>
      </c>
      <c r="N6" s="3">
        <v>0.43299924727475309</v>
      </c>
      <c r="O6" s="3">
        <v>0.44160019713358245</v>
      </c>
      <c r="P6" s="3">
        <v>0.45050156522845042</v>
      </c>
      <c r="Q6" s="3">
        <v>0.45950094215571008</v>
      </c>
      <c r="R6" s="3">
        <v>0.46870082862366819</v>
      </c>
      <c r="S6" s="3">
        <v>0.47799898426973342</v>
      </c>
      <c r="T6" s="3">
        <v>0.48760095347279059</v>
      </c>
      <c r="U6" s="3">
        <v>0.49730091222607375</v>
      </c>
      <c r="V6" s="3">
        <v>0.50730018344996208</v>
      </c>
      <c r="W6" s="3">
        <v>0.51739864813396974</v>
      </c>
    </row>
    <row r="7" spans="1:23" x14ac:dyDescent="0.3">
      <c r="A7" s="3" t="s">
        <v>121</v>
      </c>
      <c r="B7" s="3" t="s">
        <v>6</v>
      </c>
      <c r="C7" s="3" t="s">
        <v>227</v>
      </c>
      <c r="D7" s="3" t="s">
        <v>227</v>
      </c>
      <c r="E7" s="3">
        <v>0.39999972222631253</v>
      </c>
      <c r="F7" s="3">
        <v>0.39999946845295314</v>
      </c>
      <c r="G7" s="3">
        <v>0.39999896285106457</v>
      </c>
      <c r="H7" s="3">
        <v>0.39999897940680906</v>
      </c>
      <c r="I7" s="3">
        <v>0.39999878498559427</v>
      </c>
      <c r="J7" s="3">
        <v>0.3999989248594964</v>
      </c>
      <c r="K7" s="3">
        <v>0.40799964483088985</v>
      </c>
      <c r="L7" s="3">
        <v>0.41620048742255766</v>
      </c>
      <c r="M7" s="3">
        <v>0.42449799562526491</v>
      </c>
      <c r="N7" s="3">
        <v>0.43300145921086658</v>
      </c>
      <c r="O7" s="3">
        <v>0.44159766057132394</v>
      </c>
      <c r="P7" s="3">
        <v>0.4505009023917505</v>
      </c>
      <c r="Q7" s="3">
        <v>0.45950037695974782</v>
      </c>
      <c r="R7" s="3">
        <v>0.46869781471651839</v>
      </c>
      <c r="S7" s="3">
        <v>0.47799833834957961</v>
      </c>
      <c r="T7" s="3">
        <v>0.48760075598510233</v>
      </c>
      <c r="U7" s="3">
        <v>0.4973009961494147</v>
      </c>
      <c r="V7" s="3">
        <v>0.50729969993220014</v>
      </c>
      <c r="W7" s="3">
        <v>0.51740010145128368</v>
      </c>
    </row>
    <row r="8" spans="1:23" x14ac:dyDescent="0.3">
      <c r="A8" s="3" t="s">
        <v>230</v>
      </c>
      <c r="B8" s="3" t="s">
        <v>4</v>
      </c>
      <c r="C8" s="3" t="s">
        <v>227</v>
      </c>
      <c r="D8" s="3" t="s">
        <v>227</v>
      </c>
      <c r="E8" s="3">
        <v>0.39999892047246677</v>
      </c>
      <c r="F8" s="3">
        <v>0.39999938897568982</v>
      </c>
      <c r="G8" s="3">
        <v>0.39999944803644261</v>
      </c>
      <c r="H8" s="3">
        <v>0.39999944120244291</v>
      </c>
      <c r="I8" s="3">
        <v>0.39999929094012487</v>
      </c>
      <c r="J8" s="3">
        <v>0.39999938112049327</v>
      </c>
      <c r="K8" s="3">
        <v>0.40799965727114296</v>
      </c>
      <c r="L8" s="3">
        <v>0.41620034170300635</v>
      </c>
      <c r="M8" s="3">
        <v>0.42450060999004224</v>
      </c>
      <c r="N8" s="3">
        <v>0.4329999416248998</v>
      </c>
      <c r="O8" s="3">
        <v>0.44159944919227795</v>
      </c>
      <c r="P8" s="3">
        <v>0.45050087259555954</v>
      </c>
      <c r="Q8" s="3">
        <v>0.45949940553044505</v>
      </c>
      <c r="R8" s="3">
        <v>0.46869949055505056</v>
      </c>
      <c r="S8" s="3">
        <v>0.47800004573933269</v>
      </c>
      <c r="T8" s="3">
        <v>0.48760103433580559</v>
      </c>
      <c r="U8" s="3">
        <v>0.49729943229879126</v>
      </c>
      <c r="V8" s="3">
        <v>0.50729876634845472</v>
      </c>
      <c r="W8" s="3">
        <v>0.51740042125709995</v>
      </c>
    </row>
    <row r="9" spans="1:23" x14ac:dyDescent="0.3">
      <c r="A9" s="3" t="s">
        <v>231</v>
      </c>
      <c r="B9" s="3" t="s">
        <v>4</v>
      </c>
      <c r="C9" s="3" t="s">
        <v>227</v>
      </c>
      <c r="D9" s="3" t="s">
        <v>227</v>
      </c>
      <c r="E9" s="3">
        <v>0.39999930091977076</v>
      </c>
      <c r="F9" s="3">
        <v>0.39999942621505458</v>
      </c>
      <c r="G9" s="3">
        <v>0.39999955836043699</v>
      </c>
      <c r="H9" s="3">
        <v>0.3999995220813905</v>
      </c>
      <c r="I9" s="3">
        <v>0.39999942911837455</v>
      </c>
      <c r="J9" s="3">
        <v>0.39999957911344708</v>
      </c>
      <c r="K9" s="3">
        <v>0.40800030976859292</v>
      </c>
      <c r="L9" s="3">
        <v>0.41620007041777651</v>
      </c>
      <c r="M9" s="3">
        <v>0.42449995772198745</v>
      </c>
      <c r="N9" s="3">
        <v>0.43300035079345317</v>
      </c>
      <c r="O9" s="3">
        <v>0.44160006831056059</v>
      </c>
      <c r="P9" s="3">
        <v>0.45049927819682117</v>
      </c>
      <c r="Q9" s="3">
        <v>0.45950042378300893</v>
      </c>
      <c r="R9" s="3">
        <v>0.46870031915362298</v>
      </c>
      <c r="S9" s="3">
        <v>0.47799996138948225</v>
      </c>
      <c r="T9" s="3">
        <v>0.4876002381571109</v>
      </c>
      <c r="U9" s="3">
        <v>0.49730026481374362</v>
      </c>
      <c r="V9" s="3">
        <v>0.50730052359417854</v>
      </c>
      <c r="W9" s="3">
        <v>0.5173994986154018</v>
      </c>
    </row>
    <row r="10" spans="1:23" x14ac:dyDescent="0.3">
      <c r="A10" s="3" t="s">
        <v>232</v>
      </c>
      <c r="B10" s="3" t="s">
        <v>5</v>
      </c>
      <c r="C10" s="3" t="s">
        <v>227</v>
      </c>
      <c r="D10" s="3" t="s">
        <v>227</v>
      </c>
      <c r="E10" s="3"/>
      <c r="F10" s="3"/>
      <c r="G10" s="3"/>
      <c r="H10" s="3">
        <v>0.40000003018522445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233</v>
      </c>
      <c r="B11" s="3" t="s">
        <v>5</v>
      </c>
      <c r="C11" s="3" t="s">
        <v>227</v>
      </c>
      <c r="D11" s="3" t="s">
        <v>227</v>
      </c>
      <c r="E11" s="3">
        <v>0.40000003369030462</v>
      </c>
      <c r="F11" s="3">
        <v>0.40000006576693731</v>
      </c>
      <c r="G11" s="3">
        <v>0.40000001303923971</v>
      </c>
      <c r="H11" s="3">
        <v>0.40000001177558386</v>
      </c>
      <c r="I11" s="3">
        <v>0.39999998184726931</v>
      </c>
      <c r="J11" s="3">
        <v>0.40000002842074373</v>
      </c>
      <c r="K11" s="3">
        <v>0.40800001436234229</v>
      </c>
      <c r="L11" s="3">
        <v>0.41620009872399877</v>
      </c>
      <c r="M11" s="3">
        <v>0.42450001611846683</v>
      </c>
      <c r="N11" s="3">
        <v>0.43300003879955057</v>
      </c>
      <c r="O11" s="3">
        <v>0.4416000365573709</v>
      </c>
      <c r="P11" s="3">
        <v>0.45050004855025227</v>
      </c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234</v>
      </c>
      <c r="B12" s="3" t="s">
        <v>5</v>
      </c>
      <c r="C12" s="3" t="s">
        <v>227</v>
      </c>
      <c r="D12" s="3" t="s">
        <v>227</v>
      </c>
      <c r="E12" s="3"/>
      <c r="F12" s="3"/>
      <c r="G12" s="3"/>
      <c r="H12" s="3">
        <v>0.4000000138968326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235</v>
      </c>
      <c r="B13" s="3" t="s">
        <v>5</v>
      </c>
      <c r="C13" s="3" t="s">
        <v>227</v>
      </c>
      <c r="D13" s="3" t="s">
        <v>227</v>
      </c>
      <c r="E13" s="3">
        <v>0.40000003523285438</v>
      </c>
      <c r="F13" s="3">
        <v>0.39999999012074433</v>
      </c>
      <c r="G13" s="3">
        <v>0.39999996273188976</v>
      </c>
      <c r="H13" s="3">
        <v>0.39999998961861072</v>
      </c>
      <c r="I13" s="3">
        <v>0.40000001278636438</v>
      </c>
      <c r="J13" s="3">
        <v>0.39999998600165426</v>
      </c>
      <c r="K13" s="3">
        <v>0.40800000205719461</v>
      </c>
      <c r="L13" s="3">
        <v>0.41620001826710551</v>
      </c>
      <c r="M13" s="3">
        <v>0.42450005544612462</v>
      </c>
      <c r="N13" s="3">
        <v>0.43300003704839896</v>
      </c>
      <c r="O13" s="3">
        <v>0.44160006642975336</v>
      </c>
      <c r="P13" s="3">
        <v>0.45049997874297787</v>
      </c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236</v>
      </c>
      <c r="B14" s="3" t="s">
        <v>5</v>
      </c>
      <c r="C14" s="3" t="s">
        <v>227</v>
      </c>
      <c r="D14" s="3" t="s">
        <v>227</v>
      </c>
      <c r="E14" s="3"/>
      <c r="F14" s="3">
        <v>0.4000000208427818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237</v>
      </c>
      <c r="B15" s="3" t="s">
        <v>5</v>
      </c>
      <c r="C15" s="3" t="s">
        <v>227</v>
      </c>
      <c r="D15" s="3" t="s">
        <v>227</v>
      </c>
      <c r="E15" s="3">
        <v>0.40000004309116372</v>
      </c>
      <c r="F15" s="3">
        <v>0.40000004309116372</v>
      </c>
      <c r="G15" s="3">
        <v>0.4000000296968379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239</v>
      </c>
      <c r="B16" s="3" t="s">
        <v>5</v>
      </c>
      <c r="C16" s="3" t="s">
        <v>227</v>
      </c>
      <c r="D16" s="3" t="s">
        <v>227</v>
      </c>
      <c r="E16" s="3"/>
      <c r="F16" s="3">
        <v>0.40000003838451181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240</v>
      </c>
      <c r="B17" s="3" t="s">
        <v>4</v>
      </c>
      <c r="C17" s="3" t="s">
        <v>227</v>
      </c>
      <c r="D17" s="3" t="s">
        <v>227</v>
      </c>
      <c r="E17" s="3">
        <v>0.39999772364013886</v>
      </c>
      <c r="F17" s="3">
        <v>0.39999788268061226</v>
      </c>
      <c r="G17" s="3">
        <v>0.39999825766546743</v>
      </c>
      <c r="H17" s="3">
        <v>0.40000050762914047</v>
      </c>
      <c r="I17" s="3">
        <v>0.40000006409294364</v>
      </c>
      <c r="J17" s="3">
        <v>0.40000043304854016</v>
      </c>
      <c r="K17" s="3">
        <v>0.408000984794684</v>
      </c>
      <c r="L17" s="3">
        <v>0.41620143185930791</v>
      </c>
      <c r="M17" s="3">
        <v>0.42450370747685851</v>
      </c>
      <c r="N17" s="3">
        <v>0.4329991021996048</v>
      </c>
      <c r="O17" s="3">
        <v>0.44160134544513358</v>
      </c>
      <c r="P17" s="3">
        <v>0.4505026507150548</v>
      </c>
      <c r="Q17" s="3">
        <v>0.45950073423427984</v>
      </c>
      <c r="R17" s="3">
        <v>0.46869882101822402</v>
      </c>
      <c r="S17" s="3">
        <v>0.47799936502041696</v>
      </c>
      <c r="T17" s="3">
        <v>0.48760172343558605</v>
      </c>
      <c r="U17" s="3">
        <v>0.49729771509956089</v>
      </c>
      <c r="V17" s="3">
        <v>0.50730075395744689</v>
      </c>
      <c r="W17" s="3">
        <v>0.51739926451008877</v>
      </c>
    </row>
    <row r="18" spans="1:23" x14ac:dyDescent="0.3">
      <c r="A18" s="3" t="s">
        <v>241</v>
      </c>
      <c r="B18" s="3" t="s">
        <v>4</v>
      </c>
      <c r="C18" s="3" t="s">
        <v>227</v>
      </c>
      <c r="D18" s="3" t="s">
        <v>227</v>
      </c>
      <c r="E18" s="3">
        <v>0.39999912393741033</v>
      </c>
      <c r="F18" s="3">
        <v>0.39999956670459635</v>
      </c>
      <c r="G18" s="3">
        <v>0.39999914616834054</v>
      </c>
      <c r="H18" s="3">
        <v>0.39999911288424583</v>
      </c>
      <c r="I18" s="3">
        <v>0.39999910278029743</v>
      </c>
      <c r="J18" s="3">
        <v>0.39999940144122487</v>
      </c>
      <c r="K18" s="3">
        <v>0.40800057494362801</v>
      </c>
      <c r="L18" s="3">
        <v>0.41619957505372185</v>
      </c>
      <c r="M18" s="3">
        <v>0.42450048687894243</v>
      </c>
      <c r="N18" s="3">
        <v>0.43299984039746764</v>
      </c>
      <c r="O18" s="3">
        <v>0.44159990618927991</v>
      </c>
      <c r="P18" s="3">
        <v>0.45049977787806883</v>
      </c>
      <c r="Q18" s="3">
        <v>0.45949974938494198</v>
      </c>
      <c r="R18" s="3">
        <v>0.4686994455668313</v>
      </c>
      <c r="S18" s="3">
        <v>0.4779990653193813</v>
      </c>
      <c r="T18" s="3">
        <v>0.48759945978570041</v>
      </c>
      <c r="U18" s="3">
        <v>0.49730066524306638</v>
      </c>
      <c r="V18" s="3">
        <v>0.50730026715493626</v>
      </c>
      <c r="W18" s="3">
        <v>0.51739949997537737</v>
      </c>
    </row>
    <row r="19" spans="1:23" x14ac:dyDescent="0.3">
      <c r="A19" s="3" t="s">
        <v>242</v>
      </c>
      <c r="B19" s="3" t="s">
        <v>4</v>
      </c>
      <c r="C19" s="3" t="s">
        <v>227</v>
      </c>
      <c r="D19" s="3" t="s">
        <v>227</v>
      </c>
      <c r="E19" s="3">
        <v>0.39999910027984875</v>
      </c>
      <c r="F19" s="3">
        <v>0.39999909041708687</v>
      </c>
      <c r="G19" s="3">
        <v>0.39999886977477278</v>
      </c>
      <c r="H19" s="3">
        <v>0.39999879332151261</v>
      </c>
      <c r="I19" s="3">
        <v>0.39999864461537277</v>
      </c>
      <c r="J19" s="3">
        <v>0.3999978894263338</v>
      </c>
      <c r="K19" s="3">
        <v>0.40799804139691737</v>
      </c>
      <c r="L19" s="3">
        <v>0.41620012357519109</v>
      </c>
      <c r="M19" s="3">
        <v>0.4244991271918685</v>
      </c>
      <c r="N19" s="3">
        <v>0.43300105582735243</v>
      </c>
      <c r="O19" s="3">
        <v>0.44160038894990589</v>
      </c>
      <c r="P19" s="3">
        <v>0.4505001037107586</v>
      </c>
      <c r="Q19" s="3">
        <v>0.45949903153830635</v>
      </c>
      <c r="R19" s="3">
        <v>0.46870123888474202</v>
      </c>
      <c r="S19" s="3">
        <v>0.47799958705374973</v>
      </c>
      <c r="T19" s="3">
        <v>0.48759956757761524</v>
      </c>
      <c r="U19" s="3">
        <v>0.49729845770616515</v>
      </c>
      <c r="V19" s="3">
        <v>0.50730112695047103</v>
      </c>
      <c r="W19" s="3">
        <v>0.51739953812442452</v>
      </c>
    </row>
    <row r="20" spans="1:23" x14ac:dyDescent="0.3">
      <c r="A20" s="3" t="s">
        <v>243</v>
      </c>
      <c r="B20" s="3" t="s">
        <v>4</v>
      </c>
      <c r="C20" s="3" t="s">
        <v>227</v>
      </c>
      <c r="D20" s="3" t="s">
        <v>227</v>
      </c>
      <c r="E20" s="3">
        <v>0.40000021495553822</v>
      </c>
      <c r="F20" s="3">
        <v>0.39999979573986094</v>
      </c>
      <c r="G20" s="3">
        <v>0.40000029496845541</v>
      </c>
      <c r="H20" s="3">
        <v>0.40000035315721655</v>
      </c>
      <c r="I20" s="3">
        <v>0.40000028955584838</v>
      </c>
      <c r="J20" s="3">
        <v>0.40000023696054748</v>
      </c>
      <c r="K20" s="3">
        <v>0.40800032844799056</v>
      </c>
      <c r="L20" s="3">
        <v>0.4161998093668679</v>
      </c>
      <c r="M20" s="3">
        <v>0.42449998456233501</v>
      </c>
      <c r="N20" s="3">
        <v>0.43300019139751744</v>
      </c>
      <c r="O20" s="3">
        <v>0.44160043146752448</v>
      </c>
      <c r="P20" s="3">
        <v>0.45049948332572531</v>
      </c>
      <c r="Q20" s="3">
        <v>0.45949968838873745</v>
      </c>
      <c r="R20" s="3">
        <v>0.46869935326259177</v>
      </c>
      <c r="S20" s="3">
        <v>0.47800085383915913</v>
      </c>
      <c r="T20" s="3">
        <v>0.48760078416013602</v>
      </c>
      <c r="U20" s="3">
        <v>0.4973003332883667</v>
      </c>
      <c r="V20" s="3">
        <v>0.50729949669732699</v>
      </c>
      <c r="W20" s="3">
        <v>0.51740011194052193</v>
      </c>
    </row>
    <row r="21" spans="1:23" x14ac:dyDescent="0.3">
      <c r="A21" s="3" t="s">
        <v>122</v>
      </c>
      <c r="B21" s="3" t="s">
        <v>3</v>
      </c>
      <c r="C21" s="3" t="s">
        <v>227</v>
      </c>
      <c r="D21" s="3" t="s">
        <v>227</v>
      </c>
      <c r="E21" s="3">
        <v>0.39999909196010458</v>
      </c>
      <c r="F21" s="3">
        <v>0.39999867018003904</v>
      </c>
      <c r="G21" s="3">
        <v>0.39999975301787688</v>
      </c>
      <c r="H21" s="3">
        <v>0.3999985753568302</v>
      </c>
      <c r="I21" s="3">
        <v>0.39999915608748565</v>
      </c>
      <c r="J21" s="3">
        <v>0.39999890771263547</v>
      </c>
      <c r="K21" s="3">
        <v>0.40800116019385185</v>
      </c>
      <c r="L21" s="3">
        <v>0.41620108883581541</v>
      </c>
      <c r="M21" s="3">
        <v>0.42449910260783952</v>
      </c>
      <c r="N21" s="3">
        <v>0.43299980478164796</v>
      </c>
      <c r="O21" s="3">
        <v>0.44160008841800397</v>
      </c>
      <c r="P21" s="3">
        <v>0.45050096548679008</v>
      </c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123</v>
      </c>
      <c r="B22" s="3" t="s">
        <v>3</v>
      </c>
      <c r="C22" s="3" t="s">
        <v>227</v>
      </c>
      <c r="D22" s="3" t="s">
        <v>227</v>
      </c>
      <c r="E22" s="3">
        <v>0.39999906464874468</v>
      </c>
      <c r="F22" s="3">
        <v>0.39999927121612644</v>
      </c>
      <c r="G22" s="3">
        <v>0.39999906470853874</v>
      </c>
      <c r="H22" s="3">
        <v>0.39999942263243399</v>
      </c>
      <c r="I22" s="3">
        <v>0.39999920563814212</v>
      </c>
      <c r="J22" s="3">
        <v>0.39999870136681676</v>
      </c>
      <c r="K22" s="3">
        <v>0.40799959212451842</v>
      </c>
      <c r="L22" s="3">
        <v>0.41619964033152457</v>
      </c>
      <c r="M22" s="3">
        <v>0.42450157503186059</v>
      </c>
      <c r="N22" s="3">
        <v>0.43299922703937688</v>
      </c>
      <c r="O22" s="3">
        <v>0.44160044669199638</v>
      </c>
      <c r="P22" s="3">
        <v>0.45050108846085335</v>
      </c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244</v>
      </c>
      <c r="B23" s="3" t="s">
        <v>5</v>
      </c>
      <c r="C23" s="3" t="s">
        <v>227</v>
      </c>
      <c r="D23" s="3" t="s">
        <v>227</v>
      </c>
      <c r="E23" s="3"/>
      <c r="F23" s="3"/>
      <c r="G23" s="3">
        <v>0.39999995442858044</v>
      </c>
      <c r="H23" s="3">
        <v>0.39999997698820716</v>
      </c>
      <c r="I23" s="3"/>
      <c r="J23" s="3">
        <v>0.40000006571625918</v>
      </c>
      <c r="K23" s="3">
        <v>0.40800006528413862</v>
      </c>
      <c r="L23" s="3">
        <v>0.41620004966924662</v>
      </c>
      <c r="M23" s="3"/>
      <c r="N23" s="3">
        <v>0.43300000473584188</v>
      </c>
      <c r="O23" s="3">
        <v>0.44159998554653379</v>
      </c>
      <c r="P23" s="3">
        <v>0.45050003966841434</v>
      </c>
      <c r="Q23" s="3">
        <v>0.45950005260391541</v>
      </c>
      <c r="R23" s="3"/>
      <c r="S23" s="3"/>
      <c r="T23" s="3"/>
      <c r="U23" s="3"/>
      <c r="V23" s="3"/>
      <c r="W23" s="3"/>
    </row>
    <row r="24" spans="1:23" x14ac:dyDescent="0.3">
      <c r="A24" s="3" t="s">
        <v>245</v>
      </c>
      <c r="B24" s="3" t="s">
        <v>5</v>
      </c>
      <c r="C24" s="3" t="s">
        <v>227</v>
      </c>
      <c r="D24" s="3" t="s">
        <v>227</v>
      </c>
      <c r="E24" s="3"/>
      <c r="F24" s="3">
        <v>0.40000005322062937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246</v>
      </c>
      <c r="B25" s="3" t="s">
        <v>5</v>
      </c>
      <c r="C25" s="3" t="s">
        <v>227</v>
      </c>
      <c r="D25" s="3" t="s">
        <v>227</v>
      </c>
      <c r="E25" s="3"/>
      <c r="F25" s="3"/>
      <c r="G25" s="3">
        <v>0.40000003689527242</v>
      </c>
      <c r="H25" s="3">
        <v>0.40000002779647514</v>
      </c>
      <c r="I25" s="3">
        <v>0.40000002768425597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247</v>
      </c>
      <c r="B26" s="3" t="s">
        <v>5</v>
      </c>
      <c r="C26" s="3" t="s">
        <v>227</v>
      </c>
      <c r="D26" s="3" t="s">
        <v>227</v>
      </c>
      <c r="E26" s="3"/>
      <c r="F26" s="3">
        <v>0.40000000624915316</v>
      </c>
      <c r="G26" s="3">
        <v>0.40000003872490153</v>
      </c>
      <c r="H26" s="3">
        <v>0.40000001417602349</v>
      </c>
      <c r="I26" s="3">
        <v>0.39999999884724718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248</v>
      </c>
      <c r="B27" s="3" t="s">
        <v>5</v>
      </c>
      <c r="C27" s="3" t="s">
        <v>227</v>
      </c>
      <c r="D27" s="3" t="s">
        <v>227</v>
      </c>
      <c r="E27" s="3"/>
      <c r="F27" s="3">
        <v>0.4000000642916956</v>
      </c>
      <c r="G27" s="3"/>
      <c r="H27" s="3"/>
      <c r="I27" s="3">
        <v>0.40000002504730053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249</v>
      </c>
      <c r="B28" s="3" t="s">
        <v>5</v>
      </c>
      <c r="C28" s="3" t="s">
        <v>227</v>
      </c>
      <c r="D28" s="3" t="s">
        <v>227</v>
      </c>
      <c r="E28" s="3">
        <v>0.39999999551671755</v>
      </c>
      <c r="F28" s="3">
        <v>0.40000003389505967</v>
      </c>
      <c r="G28" s="3">
        <v>0.40000001615386893</v>
      </c>
      <c r="H28" s="3">
        <v>0.39999998835112976</v>
      </c>
      <c r="I28" s="3">
        <v>0.40000002830701537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250</v>
      </c>
      <c r="B29" s="3" t="s">
        <v>5</v>
      </c>
      <c r="C29" s="3" t="s">
        <v>227</v>
      </c>
      <c r="D29" s="3" t="s">
        <v>227</v>
      </c>
      <c r="E29" s="3">
        <v>0.39999998116578195</v>
      </c>
      <c r="F29" s="3">
        <v>0.40000004072813383</v>
      </c>
      <c r="G29" s="3">
        <v>0.39999999064062258</v>
      </c>
      <c r="H29" s="3">
        <v>0.39999991010976393</v>
      </c>
      <c r="I29" s="3">
        <v>0.40000002290726322</v>
      </c>
      <c r="J29" s="3">
        <v>0.39999994585039267</v>
      </c>
      <c r="K29" s="3">
        <v>0.40799997675340444</v>
      </c>
      <c r="L29" s="3">
        <v>0.41620002648355786</v>
      </c>
      <c r="M29" s="3">
        <v>0.42450001960404543</v>
      </c>
      <c r="N29" s="3">
        <v>0.43299999949320184</v>
      </c>
      <c r="O29" s="3">
        <v>0.44159995901894061</v>
      </c>
      <c r="P29" s="3">
        <v>0.45050001329245892</v>
      </c>
      <c r="Q29" s="3">
        <v>0.4594999766608362</v>
      </c>
      <c r="R29" s="3">
        <v>0.46870009686327807</v>
      </c>
      <c r="S29" s="3"/>
      <c r="T29" s="3"/>
      <c r="U29" s="3"/>
      <c r="V29" s="3"/>
      <c r="W29" s="3"/>
    </row>
    <row r="30" spans="1:23" x14ac:dyDescent="0.3">
      <c r="A30" s="3" t="s">
        <v>251</v>
      </c>
      <c r="B30" s="3" t="s">
        <v>5</v>
      </c>
      <c r="C30" s="3" t="s">
        <v>227</v>
      </c>
      <c r="D30" s="3" t="s">
        <v>227</v>
      </c>
      <c r="E30" s="3">
        <v>0.39999998999493774</v>
      </c>
      <c r="F30" s="3">
        <v>0.40000000749674219</v>
      </c>
      <c r="G30" s="3">
        <v>0.40000001044665023</v>
      </c>
      <c r="H30" s="3">
        <v>0.40000002736613433</v>
      </c>
      <c r="I30" s="3">
        <v>0.40000009933986586</v>
      </c>
      <c r="J30" s="3">
        <v>0.40000003175335336</v>
      </c>
      <c r="K30" s="3">
        <v>0.40800008575312507</v>
      </c>
      <c r="L30" s="3">
        <v>0.41619998677452213</v>
      </c>
      <c r="M30" s="3">
        <v>0.42450002048717961</v>
      </c>
      <c r="N30" s="3">
        <v>0.43300004203060588</v>
      </c>
      <c r="O30" s="3">
        <v>0.44160000562288215</v>
      </c>
      <c r="P30" s="3">
        <v>0.45050002517430437</v>
      </c>
      <c r="Q30" s="3">
        <v>0.45950002903086895</v>
      </c>
      <c r="R30" s="3">
        <v>0.46870007498181793</v>
      </c>
      <c r="S30" s="3"/>
      <c r="T30" s="3"/>
      <c r="U30" s="3"/>
      <c r="V30" s="3"/>
      <c r="W30" s="3"/>
    </row>
    <row r="31" spans="1:23" x14ac:dyDescent="0.3">
      <c r="A31" s="3" t="s">
        <v>252</v>
      </c>
      <c r="B31" s="3" t="s">
        <v>5</v>
      </c>
      <c r="C31" s="3" t="s">
        <v>227</v>
      </c>
      <c r="D31" s="3" t="s">
        <v>227</v>
      </c>
      <c r="E31" s="3">
        <v>0.40000000856493273</v>
      </c>
      <c r="F31" s="3">
        <v>0.4000000518527867</v>
      </c>
      <c r="G31" s="3">
        <v>0.40000005334107042</v>
      </c>
      <c r="H31" s="3">
        <v>0.40000007902063017</v>
      </c>
      <c r="I31" s="3">
        <v>0.40000005304913328</v>
      </c>
      <c r="J31" s="3">
        <v>0.40000003337348405</v>
      </c>
      <c r="K31" s="3">
        <v>0.40800008668583543</v>
      </c>
      <c r="L31" s="3">
        <v>0.41620002897582342</v>
      </c>
      <c r="M31" s="3">
        <v>0.42450003021936317</v>
      </c>
      <c r="N31" s="3">
        <v>0.43300000571826958</v>
      </c>
      <c r="O31" s="3">
        <v>0.44159998901452102</v>
      </c>
      <c r="P31" s="3">
        <v>0.45049994429143764</v>
      </c>
      <c r="Q31" s="3">
        <v>0.45949995099793356</v>
      </c>
      <c r="R31" s="3">
        <v>0.46870004067040094</v>
      </c>
      <c r="S31" s="3"/>
      <c r="T31" s="3"/>
      <c r="U31" s="3"/>
      <c r="V31" s="3"/>
      <c r="W31" s="3"/>
    </row>
    <row r="32" spans="1:23" x14ac:dyDescent="0.3">
      <c r="A32" s="3" t="s">
        <v>221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>
        <v>0.45049991907196324</v>
      </c>
      <c r="Q32" s="3">
        <v>0.45950018409765209</v>
      </c>
      <c r="R32" s="3">
        <v>0.46870020392697209</v>
      </c>
      <c r="S32" s="3">
        <v>0.47800017975546127</v>
      </c>
      <c r="T32" s="3">
        <v>0.48759987066437904</v>
      </c>
      <c r="U32" s="3">
        <v>0.49729982304681036</v>
      </c>
      <c r="V32" s="3">
        <v>0.50730007772050578</v>
      </c>
      <c r="W32" s="3">
        <v>0.51740006725663312</v>
      </c>
    </row>
    <row r="33" spans="1:23" x14ac:dyDescent="0.3">
      <c r="A33" s="3" t="s">
        <v>224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>
        <v>0.49729951943493761</v>
      </c>
      <c r="V33" s="3">
        <v>0.50730001566879268</v>
      </c>
      <c r="W33" s="3">
        <v>0.51740037463830824</v>
      </c>
    </row>
    <row r="34" spans="1:23" x14ac:dyDescent="0.3">
      <c r="A34" s="3" t="s">
        <v>254</v>
      </c>
      <c r="B34" s="3" t="s">
        <v>4</v>
      </c>
      <c r="C34" s="3" t="s">
        <v>227</v>
      </c>
      <c r="D34" s="3" t="s">
        <v>227</v>
      </c>
      <c r="E34" s="3">
        <v>0.40000154864894055</v>
      </c>
      <c r="F34" s="3">
        <v>0.4000016254390602</v>
      </c>
      <c r="G34" s="3">
        <v>0.40000104379381596</v>
      </c>
      <c r="H34" s="3">
        <v>0.40000097591649947</v>
      </c>
      <c r="I34" s="3">
        <v>0.40000084338170694</v>
      </c>
      <c r="J34" s="3">
        <v>0.40000072743564785</v>
      </c>
      <c r="K34" s="3">
        <v>0.40800000888755994</v>
      </c>
      <c r="L34" s="3">
        <v>0.41619985934361858</v>
      </c>
      <c r="M34" s="3">
        <v>0.42450040300336345</v>
      </c>
      <c r="N34" s="3">
        <v>0.43300052641137293</v>
      </c>
      <c r="O34" s="3">
        <v>0.44160008353224206</v>
      </c>
      <c r="P34" s="3">
        <v>0.45049991501030356</v>
      </c>
      <c r="Q34" s="3">
        <v>0.45949877050508536</v>
      </c>
      <c r="R34" s="3">
        <v>0.46870127479085144</v>
      </c>
      <c r="S34" s="3">
        <v>0.47800097805509412</v>
      </c>
      <c r="T34" s="3">
        <v>0.48759936800256981</v>
      </c>
      <c r="U34" s="3">
        <v>0.49730028724744024</v>
      </c>
      <c r="V34" s="3"/>
      <c r="W34" s="3"/>
    </row>
    <row r="35" spans="1:23" x14ac:dyDescent="0.3">
      <c r="A35" s="3" t="s">
        <v>255</v>
      </c>
      <c r="B35" s="3" t="s">
        <v>4</v>
      </c>
      <c r="C35" s="3" t="s">
        <v>227</v>
      </c>
      <c r="D35" s="3" t="s">
        <v>227</v>
      </c>
      <c r="E35" s="3">
        <v>0.39999913041387086</v>
      </c>
      <c r="F35" s="3">
        <v>0.39999930440100384</v>
      </c>
      <c r="G35" s="3">
        <v>0.39999948201109514</v>
      </c>
      <c r="H35" s="3">
        <v>0.39999942964593804</v>
      </c>
      <c r="I35" s="3">
        <v>0.3999995628843932</v>
      </c>
      <c r="J35" s="3">
        <v>0.39999951136063971</v>
      </c>
      <c r="K35" s="3">
        <v>0.40799977468303567</v>
      </c>
      <c r="L35" s="3">
        <v>0.41620003634005598</v>
      </c>
      <c r="M35" s="3">
        <v>0.42449902264510769</v>
      </c>
      <c r="N35" s="3">
        <v>0.43300100243097223</v>
      </c>
      <c r="O35" s="3">
        <v>0.44159972255297258</v>
      </c>
      <c r="P35" s="3">
        <v>0.45050004837023877</v>
      </c>
      <c r="Q35" s="3">
        <v>0.45949912244321828</v>
      </c>
      <c r="R35" s="3">
        <v>0.46869969146193446</v>
      </c>
      <c r="S35" s="3">
        <v>0.4780004025654081</v>
      </c>
      <c r="T35" s="3">
        <v>0.48759966088089524</v>
      </c>
      <c r="U35" s="3">
        <v>0.49729889665519744</v>
      </c>
      <c r="V35" s="3">
        <v>0.50730064592077784</v>
      </c>
      <c r="W35" s="3">
        <v>0.51739972403276779</v>
      </c>
    </row>
    <row r="36" spans="1:23" x14ac:dyDescent="0.3">
      <c r="A36" s="3" t="s">
        <v>256</v>
      </c>
      <c r="B36" s="3" t="s">
        <v>4</v>
      </c>
      <c r="C36" s="3" t="s">
        <v>227</v>
      </c>
      <c r="D36" s="3" t="s">
        <v>227</v>
      </c>
      <c r="E36" s="3">
        <v>0.39999896376740668</v>
      </c>
      <c r="F36" s="3">
        <v>0.39999916420899939</v>
      </c>
      <c r="G36" s="3">
        <v>0.39999872674792408</v>
      </c>
      <c r="H36" s="3">
        <v>0.39999973726280036</v>
      </c>
      <c r="I36" s="3">
        <v>0.39999977609472709</v>
      </c>
      <c r="J36" s="3">
        <v>0.39999985301370622</v>
      </c>
      <c r="K36" s="3">
        <v>0.4079997597438409</v>
      </c>
      <c r="L36" s="3">
        <v>0.41620047857295661</v>
      </c>
      <c r="M36" s="3">
        <v>0.42449998871683542</v>
      </c>
      <c r="N36" s="3">
        <v>0.43300067510486273</v>
      </c>
      <c r="O36" s="3">
        <v>0.44159917066832771</v>
      </c>
      <c r="P36" s="3">
        <v>0.4504997408703813</v>
      </c>
      <c r="Q36" s="3">
        <v>0.4594998198450938</v>
      </c>
      <c r="R36" s="3">
        <v>0.46869950948815225</v>
      </c>
      <c r="S36" s="3">
        <v>0.47800014557134968</v>
      </c>
      <c r="T36" s="3">
        <v>0.48759971228868781</v>
      </c>
      <c r="U36" s="3">
        <v>0.49729975007463245</v>
      </c>
      <c r="V36" s="3">
        <v>0.50729991982017641</v>
      </c>
      <c r="W36" s="3">
        <v>0.51739991894217574</v>
      </c>
    </row>
    <row r="37" spans="1:23" x14ac:dyDescent="0.3">
      <c r="A37" s="3" t="s">
        <v>257</v>
      </c>
      <c r="B37" s="3" t="s">
        <v>4</v>
      </c>
      <c r="C37" s="3" t="s">
        <v>227</v>
      </c>
      <c r="D37" s="3" t="s">
        <v>227</v>
      </c>
      <c r="E37" s="3">
        <v>0.4000002076425519</v>
      </c>
      <c r="F37" s="3">
        <v>0.40000021538968628</v>
      </c>
      <c r="G37" s="3">
        <v>0.39999998531192998</v>
      </c>
      <c r="H37" s="3">
        <v>0.39999991388561679</v>
      </c>
      <c r="I37" s="3">
        <v>0.40000000724740631</v>
      </c>
      <c r="J37" s="3">
        <v>0.40000111099530566</v>
      </c>
      <c r="K37" s="3">
        <v>0.40800101263946914</v>
      </c>
      <c r="L37" s="3">
        <v>0.41620008627654703</v>
      </c>
      <c r="M37" s="3">
        <v>0.42450056234559824</v>
      </c>
      <c r="N37" s="3">
        <v>0.43299926089286184</v>
      </c>
      <c r="O37" s="3">
        <v>0.44160037212890824</v>
      </c>
      <c r="P37" s="3">
        <v>0.45049951850133063</v>
      </c>
      <c r="Q37" s="3">
        <v>0.45950034215747099</v>
      </c>
      <c r="R37" s="3">
        <v>0.46870017960198312</v>
      </c>
      <c r="S37" s="3">
        <v>0.47799949235520034</v>
      </c>
      <c r="T37" s="3">
        <v>0.48760030576519203</v>
      </c>
      <c r="U37" s="3">
        <v>0.49729901294292017</v>
      </c>
      <c r="V37" s="3">
        <v>0.50730053545779552</v>
      </c>
      <c r="W37" s="3">
        <v>0.51739999392110303</v>
      </c>
    </row>
    <row r="38" spans="1:23" x14ac:dyDescent="0.3">
      <c r="A38" s="3" t="s">
        <v>258</v>
      </c>
      <c r="B38" s="3" t="s">
        <v>5</v>
      </c>
      <c r="C38" s="3" t="s">
        <v>227</v>
      </c>
      <c r="D38" s="3" t="s">
        <v>227</v>
      </c>
      <c r="E38" s="3"/>
      <c r="F38" s="3">
        <v>0.40000000709086292</v>
      </c>
      <c r="G38" s="3">
        <v>0.39999999181206303</v>
      </c>
      <c r="H38" s="3">
        <v>0.39999997953836397</v>
      </c>
      <c r="I38" s="3">
        <v>0.39999999181206303</v>
      </c>
      <c r="J38" s="3">
        <v>0.39999998530750608</v>
      </c>
      <c r="K38" s="3">
        <v>0.40800000412350207</v>
      </c>
      <c r="L38" s="3">
        <v>0.41620005753114575</v>
      </c>
      <c r="M38" s="3">
        <v>0.42450000552758432</v>
      </c>
      <c r="N38" s="3">
        <v>0.4329999863503326</v>
      </c>
      <c r="O38" s="3">
        <v>0.44160004160259542</v>
      </c>
      <c r="P38" s="3">
        <v>0.45050002466071315</v>
      </c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259</v>
      </c>
      <c r="B39" s="3" t="s">
        <v>5</v>
      </c>
      <c r="C39" s="3" t="s">
        <v>227</v>
      </c>
      <c r="D39" s="3" t="s">
        <v>227</v>
      </c>
      <c r="E39" s="3">
        <v>0.40000005246203946</v>
      </c>
      <c r="F39" s="3">
        <v>0.40000002093637693</v>
      </c>
      <c r="G39" s="3">
        <v>0.40000009088617172</v>
      </c>
      <c r="H39" s="3">
        <v>0.40000005299752844</v>
      </c>
      <c r="I39" s="3">
        <v>0.40000004873717215</v>
      </c>
      <c r="J39" s="3">
        <v>0.40000005431263352</v>
      </c>
      <c r="K39" s="3">
        <v>0.40799999517252639</v>
      </c>
      <c r="L39" s="3">
        <v>0.41619999712867262</v>
      </c>
      <c r="M39" s="3">
        <v>0.42450001294087031</v>
      </c>
      <c r="N39" s="3">
        <v>0.43300005568065369</v>
      </c>
      <c r="O39" s="3">
        <v>0.44160006950189179</v>
      </c>
      <c r="P39" s="3">
        <v>0.45050004456153991</v>
      </c>
      <c r="Q39" s="3">
        <v>0.45950003794585814</v>
      </c>
      <c r="R39" s="3">
        <v>0.46869985958650912</v>
      </c>
      <c r="S39" s="3">
        <v>0.47799996926955318</v>
      </c>
      <c r="T39" s="3">
        <v>0.48759999304272034</v>
      </c>
      <c r="U39" s="3"/>
      <c r="V39" s="3"/>
      <c r="W39" s="3"/>
    </row>
    <row r="40" spans="1:23" x14ac:dyDescent="0.3">
      <c r="A40" s="3" t="s">
        <v>260</v>
      </c>
      <c r="B40" s="3" t="s">
        <v>5</v>
      </c>
      <c r="C40" s="3" t="s">
        <v>227</v>
      </c>
      <c r="D40" s="3" t="s">
        <v>227</v>
      </c>
      <c r="E40" s="3">
        <v>0.40000002459845729</v>
      </c>
      <c r="F40" s="3">
        <v>0.40000003161372993</v>
      </c>
      <c r="G40" s="3">
        <v>0.40000003354144503</v>
      </c>
      <c r="H40" s="3">
        <v>0.39999999920171275</v>
      </c>
      <c r="I40" s="3"/>
      <c r="J40" s="3">
        <v>0.40000003591452621</v>
      </c>
      <c r="K40" s="3">
        <v>0.40800000245532864</v>
      </c>
      <c r="L40" s="3">
        <v>0.41620007904175182</v>
      </c>
      <c r="M40" s="3">
        <v>0.42450002546475751</v>
      </c>
      <c r="N40" s="3">
        <v>0.4330000620353065</v>
      </c>
      <c r="O40" s="3">
        <v>0.44159999954983581</v>
      </c>
      <c r="P40" s="3">
        <v>0.45050005930912201</v>
      </c>
      <c r="Q40" s="3">
        <v>0.45950004798379562</v>
      </c>
      <c r="R40" s="3">
        <v>0.4687000343710217</v>
      </c>
      <c r="S40" s="3">
        <v>0.47799999727223208</v>
      </c>
      <c r="T40" s="3">
        <v>0.4876000350195705</v>
      </c>
      <c r="U40" s="3">
        <v>0.49730003982140147</v>
      </c>
      <c r="V40" s="3">
        <v>0.50730002224960291</v>
      </c>
      <c r="W40" s="3">
        <v>0.5174000726818051</v>
      </c>
    </row>
    <row r="41" spans="1:23" x14ac:dyDescent="0.3">
      <c r="A41" s="3" t="s">
        <v>261</v>
      </c>
      <c r="B41" s="3" t="s">
        <v>5</v>
      </c>
      <c r="C41" s="3" t="s">
        <v>227</v>
      </c>
      <c r="D41" s="3" t="s">
        <v>227</v>
      </c>
      <c r="E41" s="3">
        <v>0.39999995444507669</v>
      </c>
      <c r="F41" s="3">
        <v>0.40000000595199076</v>
      </c>
      <c r="G41" s="3">
        <v>0.39999999130275321</v>
      </c>
      <c r="H41" s="3">
        <v>0.39999995917987513</v>
      </c>
      <c r="I41" s="3">
        <v>0.39999996845505104</v>
      </c>
      <c r="J41" s="3">
        <v>0.4000000240007302</v>
      </c>
      <c r="K41" s="3">
        <v>0.40800003337586332</v>
      </c>
      <c r="L41" s="3">
        <v>0.41620001557881292</v>
      </c>
      <c r="M41" s="3">
        <v>0.42450003206344428</v>
      </c>
      <c r="N41" s="3">
        <v>0.43300000506282688</v>
      </c>
      <c r="O41" s="3">
        <v>0.44159990733277987</v>
      </c>
      <c r="P41" s="3">
        <v>0.45049999198398755</v>
      </c>
      <c r="Q41" s="3">
        <v>0.45950008382983382</v>
      </c>
      <c r="R41" s="3">
        <v>0.46870011242490228</v>
      </c>
      <c r="S41" s="3">
        <v>0.47800004477784291</v>
      </c>
      <c r="T41" s="3">
        <v>0.48760010379504376</v>
      </c>
      <c r="U41" s="3">
        <v>0.49730005321246057</v>
      </c>
      <c r="V41" s="3">
        <v>0.50730005211222751</v>
      </c>
      <c r="W41" s="3">
        <v>0.51740007225510098</v>
      </c>
    </row>
    <row r="42" spans="1:23" x14ac:dyDescent="0.3">
      <c r="A42" s="3" t="s">
        <v>262</v>
      </c>
      <c r="B42" s="3" t="s">
        <v>5</v>
      </c>
      <c r="C42" s="3" t="s">
        <v>227</v>
      </c>
      <c r="D42" s="3" t="s">
        <v>227</v>
      </c>
      <c r="E42" s="3">
        <v>0.39999996281689942</v>
      </c>
      <c r="F42" s="3">
        <v>0.40000006474100663</v>
      </c>
      <c r="G42" s="3">
        <v>0.39999997208411553</v>
      </c>
      <c r="H42" s="3">
        <v>0.40000004496819802</v>
      </c>
      <c r="I42" s="3">
        <v>0.40000001113379674</v>
      </c>
      <c r="J42" s="3">
        <v>0.40000003050929683</v>
      </c>
      <c r="K42" s="3">
        <v>0.4080000947035477</v>
      </c>
      <c r="L42" s="3">
        <v>0.41620003812930118</v>
      </c>
      <c r="M42" s="3">
        <v>0.42450004369375854</v>
      </c>
      <c r="N42" s="3">
        <v>0.43300005094980087</v>
      </c>
      <c r="O42" s="3">
        <v>0.44159991594587378</v>
      </c>
      <c r="P42" s="3">
        <v>0.45049999267245938</v>
      </c>
      <c r="Q42" s="3">
        <v>0.45950007249132779</v>
      </c>
      <c r="R42" s="3">
        <v>0.46870020006925078</v>
      </c>
      <c r="S42" s="3">
        <v>0.47799988232398527</v>
      </c>
      <c r="T42" s="3">
        <v>0.48760006509262555</v>
      </c>
      <c r="U42" s="3">
        <v>0.49730001867955453</v>
      </c>
      <c r="V42" s="3">
        <v>0.50730005924426391</v>
      </c>
      <c r="W42" s="3">
        <v>0.51740003101987253</v>
      </c>
    </row>
    <row r="43" spans="1:23" x14ac:dyDescent="0.3">
      <c r="A43" s="3" t="s">
        <v>263</v>
      </c>
      <c r="B43" s="3" t="s">
        <v>5</v>
      </c>
      <c r="C43" s="3" t="s">
        <v>227</v>
      </c>
      <c r="D43" s="3" t="s">
        <v>227</v>
      </c>
      <c r="E43" s="3">
        <v>0.40000007667031878</v>
      </c>
      <c r="F43" s="3">
        <v>0.40000006201277338</v>
      </c>
      <c r="G43" s="3">
        <v>0.40000006906440039</v>
      </c>
      <c r="H43" s="3">
        <v>0.40000004529372934</v>
      </c>
      <c r="I43" s="3">
        <v>0.39999999057595803</v>
      </c>
      <c r="J43" s="3">
        <v>0.40000002006400781</v>
      </c>
      <c r="K43" s="3">
        <v>0.40799997967184487</v>
      </c>
      <c r="L43" s="3">
        <v>0.41620001381380617</v>
      </c>
      <c r="M43" s="3">
        <v>0.42450007834896675</v>
      </c>
      <c r="N43" s="3">
        <v>0.43299998573040055</v>
      </c>
      <c r="O43" s="3">
        <v>0.441599975828876</v>
      </c>
      <c r="P43" s="3">
        <v>0.45049990419258479</v>
      </c>
      <c r="Q43" s="3">
        <v>0.45950009369664718</v>
      </c>
      <c r="R43" s="3">
        <v>0.46870014361543388</v>
      </c>
      <c r="S43" s="3">
        <v>0.47799984270694207</v>
      </c>
      <c r="T43" s="3">
        <v>0.48760002733169766</v>
      </c>
      <c r="U43" s="3">
        <v>0.49729998885629773</v>
      </c>
      <c r="V43" s="3">
        <v>0.50730002585171019</v>
      </c>
      <c r="W43" s="3">
        <v>0.51740001073133379</v>
      </c>
    </row>
    <row r="44" spans="1:23" x14ac:dyDescent="0.3">
      <c r="A44" s="3" t="s">
        <v>264</v>
      </c>
      <c r="B44" s="3" t="s">
        <v>5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>
        <v>0.40000005911840963</v>
      </c>
      <c r="K44" s="3">
        <v>0.40799997456663956</v>
      </c>
      <c r="L44" s="3">
        <v>0.41620004448962411</v>
      </c>
      <c r="M44" s="3">
        <v>0.42449999701195157</v>
      </c>
      <c r="N44" s="3">
        <v>0.43300000212843348</v>
      </c>
      <c r="O44" s="3">
        <v>0.44160000353926093</v>
      </c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265</v>
      </c>
      <c r="B45" s="3" t="s">
        <v>5</v>
      </c>
      <c r="C45" s="3" t="s">
        <v>227</v>
      </c>
      <c r="D45" s="3" t="s">
        <v>227</v>
      </c>
      <c r="E45" s="3"/>
      <c r="F45" s="3">
        <v>0.39999998738593701</v>
      </c>
      <c r="G45" s="3">
        <v>0.39999998738593701</v>
      </c>
      <c r="H45" s="3">
        <v>0.40000002260179568</v>
      </c>
      <c r="I45" s="3"/>
      <c r="J45" s="3">
        <v>0.39999998093775724</v>
      </c>
      <c r="K45" s="3">
        <v>0.40800000446805651</v>
      </c>
      <c r="L45" s="3">
        <v>0.41620005886485889</v>
      </c>
      <c r="M45" s="3">
        <v>0.42449996041445587</v>
      </c>
      <c r="N45" s="3">
        <v>0.43300000935650806</v>
      </c>
      <c r="O45" s="3">
        <v>0.44159997452354044</v>
      </c>
      <c r="P45" s="3">
        <v>0.45050003516590664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266</v>
      </c>
      <c r="B46" s="3" t="s">
        <v>5</v>
      </c>
      <c r="C46" s="3" t="s">
        <v>227</v>
      </c>
      <c r="D46" s="3" t="s">
        <v>227</v>
      </c>
      <c r="E46" s="3"/>
      <c r="F46" s="3">
        <v>0.40000001775086025</v>
      </c>
      <c r="G46" s="3">
        <v>0.4000000322035982</v>
      </c>
      <c r="H46" s="3">
        <v>0.40000002622043457</v>
      </c>
      <c r="I46" s="3">
        <v>0.40000006427801382</v>
      </c>
      <c r="J46" s="3">
        <v>0.40000007168232965</v>
      </c>
      <c r="K46" s="3">
        <v>0.40800003169115784</v>
      </c>
      <c r="L46" s="3">
        <v>0.41620006072483995</v>
      </c>
      <c r="M46" s="3">
        <v>0.42449997319181909</v>
      </c>
      <c r="N46" s="3">
        <v>0.43300002097692852</v>
      </c>
      <c r="O46" s="3">
        <v>0.44159999085222429</v>
      </c>
      <c r="P46" s="3">
        <v>0.45050006004584509</v>
      </c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267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>
        <v>0.40000004694981978</v>
      </c>
      <c r="I47" s="3"/>
      <c r="J47" s="3">
        <v>0.39999999484775001</v>
      </c>
      <c r="K47" s="3">
        <v>0.40800002720596906</v>
      </c>
      <c r="L47" s="3">
        <v>0.41620004956660234</v>
      </c>
      <c r="M47" s="3">
        <v>0.42450000343537825</v>
      </c>
      <c r="N47" s="3">
        <v>0.43299998574040144</v>
      </c>
      <c r="O47" s="3">
        <v>0.44159999552504225</v>
      </c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268</v>
      </c>
      <c r="B48" s="3" t="s">
        <v>5</v>
      </c>
      <c r="C48" s="3" t="s">
        <v>227</v>
      </c>
      <c r="D48" s="3" t="s">
        <v>227</v>
      </c>
      <c r="E48" s="3"/>
      <c r="F48" s="3">
        <v>0.40000003522649785</v>
      </c>
      <c r="G48" s="3">
        <v>0.39999999610192166</v>
      </c>
      <c r="H48" s="3">
        <v>0.40000004336389072</v>
      </c>
      <c r="I48" s="3">
        <v>0.40000003468568956</v>
      </c>
      <c r="J48" s="3">
        <v>0.40000005079181222</v>
      </c>
      <c r="K48" s="3">
        <v>0.40800002800047186</v>
      </c>
      <c r="L48" s="3">
        <v>0.41620002353857466</v>
      </c>
      <c r="M48" s="3">
        <v>0.4245000087042724</v>
      </c>
      <c r="N48" s="3">
        <v>0.43300003456827391</v>
      </c>
      <c r="O48" s="3">
        <v>0.44160005352795434</v>
      </c>
      <c r="P48" s="3">
        <v>0.45050000412313845</v>
      </c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269</v>
      </c>
      <c r="B49" s="3" t="s">
        <v>5</v>
      </c>
      <c r="C49" s="3" t="s">
        <v>227</v>
      </c>
      <c r="D49" s="3" t="s">
        <v>227</v>
      </c>
      <c r="E49" s="3">
        <v>0.39999997894214495</v>
      </c>
      <c r="F49" s="3">
        <v>0.39999997413117078</v>
      </c>
      <c r="G49" s="3">
        <v>0.39999995033936842</v>
      </c>
      <c r="H49" s="3">
        <v>0.39999997013624294</v>
      </c>
      <c r="I49" s="3">
        <v>0.39999996550300049</v>
      </c>
      <c r="J49" s="3">
        <v>0.39999999199030395</v>
      </c>
      <c r="K49" s="3">
        <v>0.40800002449847128</v>
      </c>
      <c r="L49" s="3">
        <v>0.41620001669442508</v>
      </c>
      <c r="M49" s="3">
        <v>0.4245000270640053</v>
      </c>
      <c r="N49" s="3">
        <v>0.43300004621158317</v>
      </c>
      <c r="O49" s="3">
        <v>0.44160000672737582</v>
      </c>
      <c r="P49" s="3">
        <v>0.45049999713000982</v>
      </c>
      <c r="Q49" s="3">
        <v>0.45950001108286248</v>
      </c>
      <c r="R49" s="3">
        <v>0.46869999967773041</v>
      </c>
      <c r="S49" s="3">
        <v>0.47800003030300514</v>
      </c>
      <c r="T49" s="3">
        <v>0.48759996698873675</v>
      </c>
      <c r="U49" s="3"/>
      <c r="V49" s="3"/>
      <c r="W49" s="3"/>
    </row>
    <row r="50" spans="1:23" x14ac:dyDescent="0.3">
      <c r="A50" s="3" t="s">
        <v>270</v>
      </c>
      <c r="B50" s="3" t="s">
        <v>5</v>
      </c>
      <c r="C50" s="3" t="s">
        <v>227</v>
      </c>
      <c r="D50" s="3" t="s">
        <v>227</v>
      </c>
      <c r="E50" s="3">
        <v>0.40000008179457769</v>
      </c>
      <c r="F50" s="3">
        <v>0.40000010751437154</v>
      </c>
      <c r="G50" s="3">
        <v>0.40000005607770084</v>
      </c>
      <c r="H50" s="3">
        <v>0.40000004252832727</v>
      </c>
      <c r="I50" s="3">
        <v>0.39999999942739839</v>
      </c>
      <c r="J50" s="3">
        <v>0.4000000097169561</v>
      </c>
      <c r="K50" s="3">
        <v>0.40800008966120738</v>
      </c>
      <c r="L50" s="3">
        <v>0.4161999693205431</v>
      </c>
      <c r="M50" s="3">
        <v>0.42449999573816183</v>
      </c>
      <c r="N50" s="3">
        <v>0.43299998801844236</v>
      </c>
      <c r="O50" s="3">
        <v>0.4415999466003539</v>
      </c>
      <c r="P50" s="3">
        <v>0.45049999940334745</v>
      </c>
      <c r="Q50" s="3">
        <v>0.45949994927667859</v>
      </c>
      <c r="R50" s="3">
        <v>0.46869994724736236</v>
      </c>
      <c r="S50" s="3">
        <v>0.4780001065532658</v>
      </c>
      <c r="T50" s="3">
        <v>0.48760005551451291</v>
      </c>
      <c r="U50" s="3"/>
      <c r="V50" s="3"/>
      <c r="W50" s="3"/>
    </row>
    <row r="51" spans="1:23" x14ac:dyDescent="0.3">
      <c r="A51" s="3" t="s">
        <v>271</v>
      </c>
      <c r="B51" s="3" t="s">
        <v>5</v>
      </c>
      <c r="C51" s="3" t="s">
        <v>227</v>
      </c>
      <c r="D51" s="3" t="s">
        <v>227</v>
      </c>
      <c r="E51" s="3">
        <v>0.40000010157873428</v>
      </c>
      <c r="F51" s="3">
        <v>0.40000010713599521</v>
      </c>
      <c r="G51" s="3">
        <v>0.40000008915072244</v>
      </c>
      <c r="H51" s="3">
        <v>0.40000004199453087</v>
      </c>
      <c r="I51" s="3">
        <v>0.39999998497558015</v>
      </c>
      <c r="J51" s="3">
        <v>0.40000003173383802</v>
      </c>
      <c r="K51" s="3">
        <v>0.40800004816776292</v>
      </c>
      <c r="L51" s="3">
        <v>0.41619999962099241</v>
      </c>
      <c r="M51" s="3">
        <v>0.42449998958629453</v>
      </c>
      <c r="N51" s="3">
        <v>0.43300000329720312</v>
      </c>
      <c r="O51" s="3">
        <v>0.44159993230015288</v>
      </c>
      <c r="P51" s="3">
        <v>0.45049995306671037</v>
      </c>
      <c r="Q51" s="3">
        <v>0.45950000481123199</v>
      </c>
      <c r="R51" s="3">
        <v>0.46869988733507234</v>
      </c>
      <c r="S51" s="3">
        <v>0.47800005250755195</v>
      </c>
      <c r="T51" s="3">
        <v>0.48760003547419645</v>
      </c>
      <c r="U51" s="3"/>
      <c r="V51" s="3"/>
      <c r="W51" s="3"/>
    </row>
    <row r="52" spans="1:23" x14ac:dyDescent="0.3">
      <c r="A52" s="3" t="s">
        <v>274</v>
      </c>
      <c r="B52" s="3" t="s">
        <v>5</v>
      </c>
      <c r="C52" s="3" t="s">
        <v>227</v>
      </c>
      <c r="D52" s="3" t="s">
        <v>227</v>
      </c>
      <c r="E52" s="3">
        <v>0.39999997493864853</v>
      </c>
      <c r="F52" s="3">
        <v>0.40000026644676007</v>
      </c>
      <c r="G52" s="3">
        <v>0.4000001674244717</v>
      </c>
      <c r="H52" s="3">
        <v>0.40000006022252066</v>
      </c>
      <c r="I52" s="3">
        <v>0.40000005953390333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275</v>
      </c>
      <c r="B53" s="3" t="s">
        <v>5</v>
      </c>
      <c r="C53" s="3" t="s">
        <v>227</v>
      </c>
      <c r="D53" s="3" t="s">
        <v>227</v>
      </c>
      <c r="E53" s="3">
        <v>0.39999996425248052</v>
      </c>
      <c r="F53" s="3">
        <v>0.40000014715765247</v>
      </c>
      <c r="G53" s="3">
        <v>0.40000009204808956</v>
      </c>
      <c r="H53" s="3">
        <v>0.40000006331100429</v>
      </c>
      <c r="I53" s="3">
        <v>0.40000005164003632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276</v>
      </c>
      <c r="B54" s="3" t="s">
        <v>5</v>
      </c>
      <c r="C54" s="3" t="s">
        <v>227</v>
      </c>
      <c r="D54" s="3" t="s">
        <v>227</v>
      </c>
      <c r="E54" s="3">
        <v>0.40000002248209943</v>
      </c>
      <c r="F54" s="3">
        <v>0.40000019197331033</v>
      </c>
      <c r="G54" s="3">
        <v>0.40000012239636118</v>
      </c>
      <c r="H54" s="3">
        <v>0.39999986469183346</v>
      </c>
      <c r="I54" s="3">
        <v>0.40000006542272404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277</v>
      </c>
      <c r="B55" s="3" t="s">
        <v>5</v>
      </c>
      <c r="C55" s="3" t="s">
        <v>227</v>
      </c>
      <c r="D55" s="3" t="s">
        <v>227</v>
      </c>
      <c r="E55" s="3">
        <v>0.39999995024331236</v>
      </c>
      <c r="F55" s="3">
        <v>0.40000015943651768</v>
      </c>
      <c r="G55" s="3">
        <v>0.40000008883217003</v>
      </c>
      <c r="H55" s="3">
        <v>0.39999984871427419</v>
      </c>
      <c r="I55" s="3">
        <v>0.40000000808901381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279</v>
      </c>
      <c r="B56" s="3" t="s">
        <v>4</v>
      </c>
      <c r="C56" s="3" t="s">
        <v>227</v>
      </c>
      <c r="D56" s="3" t="s">
        <v>227</v>
      </c>
      <c r="E56" s="3">
        <v>0.40000047912753905</v>
      </c>
      <c r="F56" s="3">
        <v>0.40000023740851925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280</v>
      </c>
      <c r="B57" s="3" t="s">
        <v>4</v>
      </c>
      <c r="C57" s="3" t="s">
        <v>227</v>
      </c>
      <c r="D57" s="3" t="s">
        <v>227</v>
      </c>
      <c r="E57" s="3">
        <v>0.39999994613015966</v>
      </c>
      <c r="F57" s="3">
        <v>0.39999954139953003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281</v>
      </c>
      <c r="B58" s="3" t="s">
        <v>4</v>
      </c>
      <c r="C58" s="3" t="s">
        <v>227</v>
      </c>
      <c r="D58" s="3" t="s">
        <v>227</v>
      </c>
      <c r="E58" s="3">
        <v>0.3999992759641034</v>
      </c>
      <c r="F58" s="3">
        <v>0.39999894849204537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124</v>
      </c>
      <c r="B59" s="3" t="s">
        <v>4</v>
      </c>
      <c r="C59" s="3" t="s">
        <v>227</v>
      </c>
      <c r="D59" s="3" t="s">
        <v>227</v>
      </c>
      <c r="E59" s="3"/>
      <c r="F59" s="3">
        <v>0.39999879474686728</v>
      </c>
      <c r="G59" s="3">
        <v>0.39999817106138152</v>
      </c>
      <c r="H59" s="3">
        <v>0.39999821604060837</v>
      </c>
      <c r="I59" s="3">
        <v>0.39999824925093758</v>
      </c>
      <c r="J59" s="3">
        <v>0.39999824894364927</v>
      </c>
      <c r="K59" s="3">
        <v>0.40800143728252458</v>
      </c>
      <c r="L59" s="3">
        <v>0.41619913602837905</v>
      </c>
      <c r="M59" s="3">
        <v>0.42449864143826843</v>
      </c>
      <c r="N59" s="3">
        <v>0.4330006857709352</v>
      </c>
      <c r="O59" s="3">
        <v>0.44160029270303985</v>
      </c>
      <c r="P59" s="3">
        <v>0.45049916368489268</v>
      </c>
      <c r="Q59" s="3">
        <v>0.45949994529812532</v>
      </c>
      <c r="R59" s="3">
        <v>0.4687007640030505</v>
      </c>
      <c r="S59" s="3">
        <v>0.47799968484002464</v>
      </c>
      <c r="T59" s="3">
        <v>0.48760046126907958</v>
      </c>
      <c r="U59" s="3">
        <v>0.49729901596881404</v>
      </c>
      <c r="V59" s="3">
        <v>0.50729985664334531</v>
      </c>
      <c r="W59" s="3">
        <v>0.51739944372478253</v>
      </c>
    </row>
    <row r="60" spans="1:23" x14ac:dyDescent="0.3">
      <c r="A60" s="3" t="s">
        <v>125</v>
      </c>
      <c r="B60" s="3" t="s">
        <v>4</v>
      </c>
      <c r="C60" s="3" t="s">
        <v>227</v>
      </c>
      <c r="D60" s="3" t="s">
        <v>227</v>
      </c>
      <c r="E60" s="3"/>
      <c r="F60" s="3">
        <v>0.40000050563041417</v>
      </c>
      <c r="G60" s="3">
        <v>0.39999906071058217</v>
      </c>
      <c r="H60" s="3">
        <v>0.39999902814674809</v>
      </c>
      <c r="I60" s="3">
        <v>0.39999912855972714</v>
      </c>
      <c r="J60" s="3">
        <v>0.39999906555389214</v>
      </c>
      <c r="K60" s="3">
        <v>0.40799951221303449</v>
      </c>
      <c r="L60" s="3">
        <v>0.41620068311156039</v>
      </c>
      <c r="M60" s="3">
        <v>0.42449979900801577</v>
      </c>
      <c r="N60" s="3">
        <v>0.43300075723972048</v>
      </c>
      <c r="O60" s="3">
        <v>0.44160039726036893</v>
      </c>
      <c r="P60" s="3">
        <v>0.45050015257785408</v>
      </c>
      <c r="Q60" s="3">
        <v>0.45949993204822587</v>
      </c>
      <c r="R60" s="3">
        <v>0.46870040072441355</v>
      </c>
      <c r="S60" s="3">
        <v>0.47799972813249486</v>
      </c>
      <c r="T60" s="3">
        <v>0.48760007367186453</v>
      </c>
      <c r="U60" s="3">
        <v>0.49729964547741673</v>
      </c>
      <c r="V60" s="3">
        <v>0.50730008910043545</v>
      </c>
      <c r="W60" s="3">
        <v>0.51740019071733068</v>
      </c>
    </row>
    <row r="61" spans="1:23" x14ac:dyDescent="0.3">
      <c r="A61" s="3" t="s">
        <v>284</v>
      </c>
      <c r="B61" s="3" t="s">
        <v>5</v>
      </c>
      <c r="C61" s="3" t="s">
        <v>227</v>
      </c>
      <c r="D61" s="3" t="s">
        <v>227</v>
      </c>
      <c r="E61" s="3">
        <v>0.39999991436948878</v>
      </c>
      <c r="F61" s="3">
        <v>0.40000000802613161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285</v>
      </c>
      <c r="B62" s="3" t="s">
        <v>5</v>
      </c>
      <c r="C62" s="3" t="s">
        <v>227</v>
      </c>
      <c r="D62" s="3" t="s">
        <v>227</v>
      </c>
      <c r="E62" s="3">
        <v>0.39999989143356413</v>
      </c>
      <c r="F62" s="3">
        <v>0.40000000294913157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286</v>
      </c>
      <c r="B63" s="3" t="s">
        <v>5</v>
      </c>
      <c r="C63" s="3" t="s">
        <v>227</v>
      </c>
      <c r="D63" s="3" t="s">
        <v>227</v>
      </c>
      <c r="E63" s="3">
        <v>0.39999985305259544</v>
      </c>
      <c r="F63" s="3">
        <v>0.40000004376036358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303</v>
      </c>
      <c r="B64" s="3" t="s">
        <v>5</v>
      </c>
      <c r="C64" s="3" t="s">
        <v>227</v>
      </c>
      <c r="D64" s="3" t="s">
        <v>227</v>
      </c>
      <c r="E64" s="3">
        <v>0.39999998596855707</v>
      </c>
      <c r="F64" s="3">
        <v>0.40000003095541375</v>
      </c>
      <c r="G64" s="3">
        <v>0.40000000371217853</v>
      </c>
      <c r="H64" s="3">
        <v>0.39999998167263023</v>
      </c>
      <c r="I64" s="3">
        <v>0.39999999252510776</v>
      </c>
      <c r="J64" s="3">
        <v>0.39999999971662975</v>
      </c>
      <c r="K64" s="3">
        <v>0.40799997131793386</v>
      </c>
      <c r="L64" s="3">
        <v>0.41620002265535477</v>
      </c>
      <c r="M64" s="3">
        <v>0.42449998588412441</v>
      </c>
      <c r="N64" s="3">
        <v>0.43300000584360809</v>
      </c>
      <c r="O64" s="3">
        <v>0.44159997251329403</v>
      </c>
      <c r="P64" s="3">
        <v>0.45050005576528385</v>
      </c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304</v>
      </c>
      <c r="B65" s="3" t="s">
        <v>5</v>
      </c>
      <c r="C65" s="3" t="s">
        <v>227</v>
      </c>
      <c r="D65" s="3" t="s">
        <v>227</v>
      </c>
      <c r="E65" s="3">
        <v>0.40000005527439558</v>
      </c>
      <c r="F65" s="3">
        <v>0.40000003937872319</v>
      </c>
      <c r="G65" s="3">
        <v>0.4000000675378188</v>
      </c>
      <c r="H65" s="3">
        <v>0.40000002282152797</v>
      </c>
      <c r="I65" s="3">
        <v>0.40000007389649933</v>
      </c>
      <c r="J65" s="3">
        <v>0.4000000710855211</v>
      </c>
      <c r="K65" s="3">
        <v>0.40800001412746584</v>
      </c>
      <c r="L65" s="3">
        <v>0.41620001260827594</v>
      </c>
      <c r="M65" s="3">
        <v>0.42450006195336654</v>
      </c>
      <c r="N65" s="3">
        <v>0.43300003341354126</v>
      </c>
      <c r="O65" s="3">
        <v>0.44160006076716146</v>
      </c>
      <c r="P65" s="3">
        <v>0.45050005714682523</v>
      </c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305</v>
      </c>
      <c r="B66" s="3" t="s">
        <v>5</v>
      </c>
      <c r="C66" s="3" t="s">
        <v>227</v>
      </c>
      <c r="D66" s="3" t="s">
        <v>227</v>
      </c>
      <c r="E66" s="3">
        <v>0.40000001658045231</v>
      </c>
      <c r="F66" s="3">
        <v>0.4000000239120528</v>
      </c>
      <c r="G66" s="3">
        <v>0.40000002475954233</v>
      </c>
      <c r="H66" s="3">
        <v>0.4000000094887996</v>
      </c>
      <c r="I66" s="3">
        <v>0.40000000547921916</v>
      </c>
      <c r="J66" s="3">
        <v>0.39999999984352969</v>
      </c>
      <c r="K66" s="3">
        <v>0.40799999439229534</v>
      </c>
      <c r="L66" s="3">
        <v>0.41620001650254379</v>
      </c>
      <c r="M66" s="3">
        <v>0.42450003082955251</v>
      </c>
      <c r="N66" s="3">
        <v>0.4329999895187151</v>
      </c>
      <c r="O66" s="3">
        <v>0.44159994473309844</v>
      </c>
      <c r="P66" s="3">
        <v>0.45050005189565306</v>
      </c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306</v>
      </c>
      <c r="B67" s="3" t="s">
        <v>4</v>
      </c>
      <c r="C67" s="3" t="s">
        <v>227</v>
      </c>
      <c r="D67" s="3" t="s">
        <v>227</v>
      </c>
      <c r="E67" s="3">
        <v>0.39999881282298311</v>
      </c>
      <c r="F67" s="3">
        <v>0.3999986825199196</v>
      </c>
      <c r="G67" s="3">
        <v>0.40000121707305064</v>
      </c>
      <c r="H67" s="3">
        <v>0.40000133206278027</v>
      </c>
      <c r="I67" s="3">
        <v>0.40000111285319673</v>
      </c>
      <c r="J67" s="3">
        <v>0.40000087662573425</v>
      </c>
      <c r="K67" s="3">
        <v>0.40799884993916591</v>
      </c>
      <c r="L67" s="3">
        <v>0.41619916062770296</v>
      </c>
      <c r="M67" s="3">
        <v>0.4244988457864261</v>
      </c>
      <c r="N67" s="3">
        <v>0.43300177201727674</v>
      </c>
      <c r="O67" s="3">
        <v>0.44160062943108719</v>
      </c>
      <c r="P67" s="3">
        <v>0.45049907168051545</v>
      </c>
      <c r="Q67" s="3">
        <v>0.4594998705414407</v>
      </c>
      <c r="R67" s="3"/>
      <c r="S67" s="3"/>
      <c r="T67" s="3"/>
      <c r="U67" s="3"/>
      <c r="V67" s="3"/>
      <c r="W67" s="3"/>
    </row>
    <row r="68" spans="1:23" x14ac:dyDescent="0.3">
      <c r="A68" s="3" t="s">
        <v>307</v>
      </c>
      <c r="B68" s="3" t="s">
        <v>5</v>
      </c>
      <c r="C68" s="3" t="s">
        <v>227</v>
      </c>
      <c r="D68" s="3" t="s">
        <v>227</v>
      </c>
      <c r="E68" s="3">
        <v>0.39999976440339829</v>
      </c>
      <c r="F68" s="3">
        <v>0.39999977257554398</v>
      </c>
      <c r="G68" s="3">
        <v>0.39999952729795446</v>
      </c>
      <c r="H68" s="3">
        <v>0.39999935597606223</v>
      </c>
      <c r="I68" s="3">
        <v>0.39999942130324151</v>
      </c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71" spans="1:23" x14ac:dyDescent="0.3">
      <c r="A71" s="2" t="s">
        <v>206</v>
      </c>
    </row>
    <row r="72" spans="1:23" x14ac:dyDescent="0.3">
      <c r="A72" s="2" t="s">
        <v>0</v>
      </c>
      <c r="B72" s="2" t="s">
        <v>2</v>
      </c>
      <c r="C72" s="2" t="s">
        <v>100</v>
      </c>
      <c r="D72" s="8" t="s">
        <v>1</v>
      </c>
      <c r="E72" s="8">
        <v>2023</v>
      </c>
      <c r="F72" s="8">
        <v>2024</v>
      </c>
      <c r="G72" s="8">
        <v>2025</v>
      </c>
      <c r="H72" s="8">
        <v>2026</v>
      </c>
      <c r="I72" s="8">
        <v>2027</v>
      </c>
      <c r="J72" s="8">
        <v>2028</v>
      </c>
      <c r="K72" s="8">
        <v>2029</v>
      </c>
      <c r="L72" s="8">
        <v>2030</v>
      </c>
      <c r="M72" s="8">
        <v>2031</v>
      </c>
      <c r="N72" s="8">
        <v>2032</v>
      </c>
      <c r="O72" s="8">
        <v>2033</v>
      </c>
      <c r="P72" s="8">
        <v>2034</v>
      </c>
      <c r="Q72" s="8">
        <v>2035</v>
      </c>
      <c r="R72" s="8">
        <v>2036</v>
      </c>
      <c r="S72" s="8">
        <v>2037</v>
      </c>
      <c r="T72" s="8">
        <v>2038</v>
      </c>
      <c r="U72" s="8">
        <v>2039</v>
      </c>
      <c r="V72" s="8">
        <v>2040</v>
      </c>
      <c r="W72" s="8">
        <v>2041</v>
      </c>
    </row>
    <row r="73" spans="1:23" x14ac:dyDescent="0.3">
      <c r="A73" s="3" t="s">
        <v>13</v>
      </c>
      <c r="B73" s="3" t="s">
        <v>3</v>
      </c>
      <c r="C73" s="3" t="s">
        <v>227</v>
      </c>
      <c r="D73" s="3" t="s">
        <v>227</v>
      </c>
      <c r="E73" s="3">
        <v>0.39999908123242434</v>
      </c>
      <c r="F73" s="3">
        <v>0.39999896967836229</v>
      </c>
      <c r="G73" s="3">
        <v>0.39999941530301292</v>
      </c>
      <c r="H73" s="3">
        <v>0.39999899601858308</v>
      </c>
      <c r="I73" s="3">
        <v>0.39999917836504956</v>
      </c>
      <c r="J73" s="3">
        <v>0.3999988119875077</v>
      </c>
      <c r="K73" s="3">
        <v>0.40800047474442624</v>
      </c>
      <c r="L73" s="3">
        <v>0.41620037424730805</v>
      </c>
      <c r="M73" s="3">
        <v>0.42450017289336694</v>
      </c>
      <c r="N73" s="3">
        <v>0.43299949220584422</v>
      </c>
      <c r="O73" s="3">
        <v>0.44160025908196943</v>
      </c>
      <c r="P73" s="3">
        <v>0.45050101994493075</v>
      </c>
      <c r="Q73" s="3"/>
      <c r="R73" s="3"/>
      <c r="S73" s="3"/>
      <c r="T73" s="3"/>
      <c r="U73" s="3"/>
      <c r="V73" s="3"/>
      <c r="W73" s="3"/>
    </row>
    <row r="74" spans="1:23" x14ac:dyDescent="0.3">
      <c r="A74" s="3" t="s">
        <v>13</v>
      </c>
      <c r="B74" s="3" t="s">
        <v>4</v>
      </c>
      <c r="C74" s="3" t="s">
        <v>227</v>
      </c>
      <c r="D74" s="3" t="s">
        <v>227</v>
      </c>
      <c r="E74" s="3">
        <v>0.39999920895257368</v>
      </c>
      <c r="F74" s="3">
        <v>0.3999993318691214</v>
      </c>
      <c r="G74" s="3">
        <v>0.39999919066894929</v>
      </c>
      <c r="H74" s="3">
        <v>0.39999960705150317</v>
      </c>
      <c r="I74" s="3">
        <v>0.39999949037143123</v>
      </c>
      <c r="J74" s="3">
        <v>0.39999953485640216</v>
      </c>
      <c r="K74" s="3">
        <v>0.40799993623844916</v>
      </c>
      <c r="L74" s="3">
        <v>0.41620025782401343</v>
      </c>
      <c r="M74" s="3">
        <v>0.42450041673768429</v>
      </c>
      <c r="N74" s="3">
        <v>0.43300020819944801</v>
      </c>
      <c r="O74" s="3">
        <v>0.44160016113925105</v>
      </c>
      <c r="P74" s="3">
        <v>0.45050049120226127</v>
      </c>
      <c r="Q74" s="3">
        <v>0.45949968750573122</v>
      </c>
      <c r="R74" s="3">
        <v>0.46869997429155125</v>
      </c>
      <c r="S74" s="3">
        <v>0.47799988292116408</v>
      </c>
      <c r="T74" s="3">
        <v>0.48760045682754738</v>
      </c>
      <c r="U74" s="3">
        <v>0.49729890095440671</v>
      </c>
      <c r="V74" s="3">
        <v>0.50730006726741461</v>
      </c>
      <c r="W74" s="3">
        <v>0.51739980320069645</v>
      </c>
    </row>
    <row r="75" spans="1:23" x14ac:dyDescent="0.3">
      <c r="A75" s="3" t="s">
        <v>13</v>
      </c>
      <c r="B75" s="3" t="s">
        <v>5</v>
      </c>
      <c r="C75" s="3" t="s">
        <v>227</v>
      </c>
      <c r="D75" s="3" t="s">
        <v>227</v>
      </c>
      <c r="E75" s="3">
        <v>0.39999994924153398</v>
      </c>
      <c r="F75" s="3">
        <v>0.40000004421377411</v>
      </c>
      <c r="G75" s="3">
        <v>0.39999998641754114</v>
      </c>
      <c r="H75" s="3">
        <v>0.39999996007586602</v>
      </c>
      <c r="I75" s="3">
        <v>0.39999988962207678</v>
      </c>
      <c r="J75" s="3">
        <v>0.40000003161733405</v>
      </c>
      <c r="K75" s="3">
        <v>0.40800002074421204</v>
      </c>
      <c r="L75" s="3">
        <v>0.41620005680775612</v>
      </c>
      <c r="M75" s="3">
        <v>0.42450000554407114</v>
      </c>
      <c r="N75" s="3">
        <v>0.43300003462682529</v>
      </c>
      <c r="O75" s="3">
        <v>0.44160000433313901</v>
      </c>
      <c r="P75" s="3">
        <v>0.45050003558147794</v>
      </c>
      <c r="Q75" s="3">
        <v>0.45950004957163326</v>
      </c>
      <c r="R75" s="3">
        <v>0.46870005205027521</v>
      </c>
      <c r="S75" s="3">
        <v>0.47800000571422852</v>
      </c>
      <c r="T75" s="3">
        <v>0.48760002912484279</v>
      </c>
      <c r="U75" s="3">
        <v>0.49729990462560753</v>
      </c>
      <c r="V75" s="3">
        <v>0.50730004642006143</v>
      </c>
      <c r="W75" s="3">
        <v>0.51740012343437292</v>
      </c>
    </row>
    <row r="76" spans="1:23" x14ac:dyDescent="0.3">
      <c r="A76" s="3" t="s">
        <v>13</v>
      </c>
      <c r="B76" s="3" t="s">
        <v>6</v>
      </c>
      <c r="C76" s="3" t="s">
        <v>227</v>
      </c>
      <c r="D76" s="3" t="s">
        <v>227</v>
      </c>
      <c r="E76" s="3">
        <v>0.40000033696492587</v>
      </c>
      <c r="F76" s="3">
        <v>0.39999998468740111</v>
      </c>
      <c r="G76" s="3">
        <v>0.39999967659267405</v>
      </c>
      <c r="H76" s="3">
        <v>0.40000021802269969</v>
      </c>
      <c r="I76" s="3">
        <v>0.40000013039722143</v>
      </c>
      <c r="J76" s="3">
        <v>0.40000002106335858</v>
      </c>
      <c r="K76" s="3">
        <v>0.40800044755889786</v>
      </c>
      <c r="L76" s="3">
        <v>0.4162010133646778</v>
      </c>
      <c r="M76" s="3">
        <v>0.42449865925718144</v>
      </c>
      <c r="N76" s="3">
        <v>0.433000258427649</v>
      </c>
      <c r="O76" s="3">
        <v>0.44159906478010957</v>
      </c>
      <c r="P76" s="3">
        <v>0.45050129155086954</v>
      </c>
      <c r="Q76" s="3">
        <v>0.45950068421970913</v>
      </c>
      <c r="R76" s="3">
        <v>0.46869939694785923</v>
      </c>
      <c r="S76" s="3">
        <v>0.47799870721909427</v>
      </c>
      <c r="T76" s="3">
        <v>0.48760088440338983</v>
      </c>
      <c r="U76" s="3">
        <v>0.49730092714324176</v>
      </c>
      <c r="V76" s="3">
        <v>0.50730004823526487</v>
      </c>
      <c r="W76" s="3">
        <v>0.51739906854756024</v>
      </c>
    </row>
    <row r="79" spans="1:23" x14ac:dyDescent="0.3">
      <c r="A79" s="20" t="s">
        <v>345</v>
      </c>
    </row>
    <row r="80" spans="1:23" x14ac:dyDescent="0.3">
      <c r="A80" s="2" t="s">
        <v>0</v>
      </c>
      <c r="B80" s="2" t="s">
        <v>2</v>
      </c>
      <c r="C80" s="2" t="s">
        <v>100</v>
      </c>
      <c r="D80" s="8" t="s">
        <v>1</v>
      </c>
      <c r="E80" s="8">
        <v>2023</v>
      </c>
      <c r="F80" s="8">
        <v>2024</v>
      </c>
      <c r="G80" s="8">
        <v>2025</v>
      </c>
      <c r="H80" s="8">
        <v>2026</v>
      </c>
      <c r="I80" s="8">
        <v>2027</v>
      </c>
      <c r="J80" s="8">
        <v>2028</v>
      </c>
      <c r="K80" s="8">
        <v>2029</v>
      </c>
      <c r="L80" s="8">
        <v>2030</v>
      </c>
      <c r="M80" s="8">
        <v>2031</v>
      </c>
      <c r="N80" s="8">
        <v>2032</v>
      </c>
      <c r="O80" s="8">
        <v>2033</v>
      </c>
      <c r="P80" s="8">
        <v>2034</v>
      </c>
      <c r="Q80" s="8">
        <v>2035</v>
      </c>
      <c r="R80" s="8">
        <v>2036</v>
      </c>
      <c r="S80" s="8">
        <v>2037</v>
      </c>
      <c r="T80" s="8">
        <v>2038</v>
      </c>
      <c r="U80" s="8">
        <v>2039</v>
      </c>
      <c r="V80" s="8">
        <v>2040</v>
      </c>
      <c r="W80" s="8">
        <v>2041</v>
      </c>
    </row>
    <row r="81" spans="1:23" x14ac:dyDescent="0.3">
      <c r="A81" s="3" t="s">
        <v>120</v>
      </c>
      <c r="B81" s="3" t="s">
        <v>6</v>
      </c>
      <c r="C81" s="3" t="s">
        <v>227</v>
      </c>
      <c r="D81" s="3" t="s">
        <v>227</v>
      </c>
      <c r="E81" s="3">
        <v>0.40000097165567933</v>
      </c>
      <c r="F81" s="3">
        <v>0.40000033913598487</v>
      </c>
      <c r="G81" s="3">
        <v>0.40000030368422002</v>
      </c>
      <c r="H81" s="3">
        <v>0.40000104454509128</v>
      </c>
      <c r="I81" s="3">
        <v>0.40000101231940416</v>
      </c>
      <c r="J81" s="3">
        <v>0.40000084756496362</v>
      </c>
      <c r="K81" s="3">
        <v>0.40800106958312615</v>
      </c>
      <c r="L81" s="3">
        <v>0.41620139490348057</v>
      </c>
      <c r="M81" s="3">
        <v>0.42449944838160103</v>
      </c>
      <c r="N81" s="3">
        <v>0.43299932048053463</v>
      </c>
      <c r="O81" s="3">
        <v>0.44160025053463353</v>
      </c>
      <c r="P81" s="3">
        <v>0.4505013699087918</v>
      </c>
      <c r="Q81" s="3">
        <v>0.45950102360558054</v>
      </c>
      <c r="R81" s="3">
        <v>0.46870084151487651</v>
      </c>
      <c r="S81" s="3">
        <v>0.47799895224806765</v>
      </c>
      <c r="T81" s="3">
        <v>0.48760086508362988</v>
      </c>
      <c r="U81" s="3">
        <v>0.49730078077977125</v>
      </c>
      <c r="V81" s="3">
        <v>0.50730037209730816</v>
      </c>
      <c r="W81" s="3">
        <v>0.5173985093932949</v>
      </c>
    </row>
    <row r="82" spans="1:23" x14ac:dyDescent="0.3">
      <c r="A82" s="3" t="s">
        <v>121</v>
      </c>
      <c r="B82" s="3" t="s">
        <v>6</v>
      </c>
      <c r="C82" s="3" t="s">
        <v>227</v>
      </c>
      <c r="D82" s="3" t="s">
        <v>227</v>
      </c>
      <c r="E82" s="3">
        <v>0.39999974211463202</v>
      </c>
      <c r="F82" s="3">
        <v>0.39999946845295314</v>
      </c>
      <c r="G82" s="3">
        <v>0.39999896285106457</v>
      </c>
      <c r="H82" s="3">
        <v>0.39999900018102691</v>
      </c>
      <c r="I82" s="3">
        <v>0.39999890014056233</v>
      </c>
      <c r="J82" s="3">
        <v>0.39999902328490311</v>
      </c>
      <c r="K82" s="3">
        <v>0.40799928818792602</v>
      </c>
      <c r="L82" s="3">
        <v>0.41620049455242003</v>
      </c>
      <c r="M82" s="3">
        <v>0.42449777387509835</v>
      </c>
      <c r="N82" s="3">
        <v>0.43300142300320743</v>
      </c>
      <c r="O82" s="3">
        <v>0.44159773124658752</v>
      </c>
      <c r="P82" s="3">
        <v>0.45050084101337057</v>
      </c>
      <c r="Q82" s="3">
        <v>0.45950052835549116</v>
      </c>
      <c r="R82" s="3">
        <v>0.46869788375529131</v>
      </c>
      <c r="S82" s="3">
        <v>0.47799834287417936</v>
      </c>
      <c r="T82" s="3">
        <v>0.48760058052673977</v>
      </c>
      <c r="U82" s="3">
        <v>0.49730067785256626</v>
      </c>
      <c r="V82" s="3">
        <v>0.50729969414443765</v>
      </c>
      <c r="W82" s="3">
        <v>0.51740004529493444</v>
      </c>
    </row>
    <row r="83" spans="1:23" x14ac:dyDescent="0.3">
      <c r="A83" s="3" t="s">
        <v>230</v>
      </c>
      <c r="B83" s="3" t="s">
        <v>4</v>
      </c>
      <c r="C83" s="3" t="s">
        <v>227</v>
      </c>
      <c r="D83" s="3" t="s">
        <v>227</v>
      </c>
      <c r="E83" s="3">
        <v>0.39999891594623815</v>
      </c>
      <c r="F83" s="3">
        <v>0.39999938897568982</v>
      </c>
      <c r="G83" s="3">
        <v>0.39999944803644261</v>
      </c>
      <c r="H83" s="3">
        <v>0.39999946453179058</v>
      </c>
      <c r="I83" s="3">
        <v>0.39999922624553269</v>
      </c>
      <c r="J83" s="3">
        <v>0.39999938937494006</v>
      </c>
      <c r="K83" s="3">
        <v>0.40799968254188035</v>
      </c>
      <c r="L83" s="3">
        <v>0.41620033235703785</v>
      </c>
      <c r="M83" s="3">
        <v>0.42450059437558135</v>
      </c>
      <c r="N83" s="3">
        <v>0.43299998822258701</v>
      </c>
      <c r="O83" s="3">
        <v>0.44159940308015494</v>
      </c>
      <c r="P83" s="3">
        <v>0.4505008696759239</v>
      </c>
      <c r="Q83" s="3">
        <v>0.45949946230040406</v>
      </c>
      <c r="R83" s="3">
        <v>0.46869949081052309</v>
      </c>
      <c r="S83" s="3">
        <v>0.4780000837705542</v>
      </c>
      <c r="T83" s="3">
        <v>0.48760098812892844</v>
      </c>
      <c r="U83" s="3">
        <v>0.49729947155626408</v>
      </c>
      <c r="V83" s="3">
        <v>0.50729868965568947</v>
      </c>
      <c r="W83" s="3">
        <v>0.51740036767916597</v>
      </c>
    </row>
    <row r="84" spans="1:23" x14ac:dyDescent="0.3">
      <c r="A84" s="3" t="s">
        <v>231</v>
      </c>
      <c r="B84" s="3" t="s">
        <v>4</v>
      </c>
      <c r="C84" s="3" t="s">
        <v>227</v>
      </c>
      <c r="D84" s="3" t="s">
        <v>227</v>
      </c>
      <c r="E84" s="3">
        <v>0.39999931578063547</v>
      </c>
      <c r="F84" s="3">
        <v>0.39999942621505458</v>
      </c>
      <c r="G84" s="3">
        <v>0.39999955836043699</v>
      </c>
      <c r="H84" s="3">
        <v>0.39999951361132829</v>
      </c>
      <c r="I84" s="3">
        <v>0.39999942011274325</v>
      </c>
      <c r="J84" s="3">
        <v>0.39999952118361409</v>
      </c>
      <c r="K84" s="3">
        <v>0.4080002986430728</v>
      </c>
      <c r="L84" s="3">
        <v>0.41620007799922804</v>
      </c>
      <c r="M84" s="3">
        <v>0.4244999576067302</v>
      </c>
      <c r="N84" s="3">
        <v>0.43300039972813598</v>
      </c>
      <c r="O84" s="3">
        <v>0.4416001149826439</v>
      </c>
      <c r="P84" s="3">
        <v>0.45049929189472243</v>
      </c>
      <c r="Q84" s="3">
        <v>0.45950046222288093</v>
      </c>
      <c r="R84" s="3">
        <v>0.46870031165749493</v>
      </c>
      <c r="S84" s="3">
        <v>0.47799988369236091</v>
      </c>
      <c r="T84" s="3">
        <v>0.48760027173003051</v>
      </c>
      <c r="U84" s="3">
        <v>0.49730027174979452</v>
      </c>
      <c r="V84" s="3">
        <v>0.50730056305970606</v>
      </c>
      <c r="W84" s="3">
        <v>0.5173995008294856</v>
      </c>
    </row>
    <row r="85" spans="1:23" x14ac:dyDescent="0.3">
      <c r="A85" s="3" t="s">
        <v>232</v>
      </c>
      <c r="B85" s="3" t="s">
        <v>5</v>
      </c>
      <c r="C85" s="3" t="s">
        <v>227</v>
      </c>
      <c r="D85" s="3" t="s">
        <v>227</v>
      </c>
      <c r="E85" s="3"/>
      <c r="F85" s="3"/>
      <c r="G85" s="3"/>
      <c r="H85" s="3">
        <v>0.40000003018522445</v>
      </c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3">
      <c r="A86" s="3" t="s">
        <v>233</v>
      </c>
      <c r="B86" s="3" t="s">
        <v>5</v>
      </c>
      <c r="C86" s="3" t="s">
        <v>227</v>
      </c>
      <c r="D86" s="3" t="s">
        <v>227</v>
      </c>
      <c r="E86" s="3">
        <v>0.4000000369906942</v>
      </c>
      <c r="F86" s="3">
        <v>0.40000006576693731</v>
      </c>
      <c r="G86" s="3">
        <v>0.40000001303923971</v>
      </c>
      <c r="H86" s="3">
        <v>0.40000003410109336</v>
      </c>
      <c r="I86" s="3">
        <v>0.40000001161746923</v>
      </c>
      <c r="J86" s="3">
        <v>0.39999999814380244</v>
      </c>
      <c r="K86" s="3">
        <v>0.40799998866362408</v>
      </c>
      <c r="L86" s="3">
        <v>0.41620010142879527</v>
      </c>
      <c r="M86" s="3">
        <v>0.4245000356020926</v>
      </c>
      <c r="N86" s="3">
        <v>0.43300001074382982</v>
      </c>
      <c r="O86" s="3">
        <v>0.44160003628421746</v>
      </c>
      <c r="P86" s="3">
        <v>0.45050005446230762</v>
      </c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234</v>
      </c>
      <c r="B87" s="3" t="s">
        <v>5</v>
      </c>
      <c r="C87" s="3" t="s">
        <v>227</v>
      </c>
      <c r="D87" s="3" t="s">
        <v>227</v>
      </c>
      <c r="E87" s="3"/>
      <c r="F87" s="3"/>
      <c r="G87" s="3"/>
      <c r="H87" s="3">
        <v>0.4000000138968326</v>
      </c>
      <c r="I87" s="3">
        <v>0.40000005306812614</v>
      </c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235</v>
      </c>
      <c r="B88" s="3" t="s">
        <v>5</v>
      </c>
      <c r="C88" s="3" t="s">
        <v>227</v>
      </c>
      <c r="D88" s="3" t="s">
        <v>227</v>
      </c>
      <c r="E88" s="3">
        <v>0.40000002273403196</v>
      </c>
      <c r="F88" s="3">
        <v>0.39999999012074433</v>
      </c>
      <c r="G88" s="3">
        <v>0.39999996273188976</v>
      </c>
      <c r="H88" s="3">
        <v>0.399999966918614</v>
      </c>
      <c r="I88" s="3">
        <v>0.40000000894515569</v>
      </c>
      <c r="J88" s="3">
        <v>0.40000000213673664</v>
      </c>
      <c r="K88" s="3">
        <v>0.40799999338891818</v>
      </c>
      <c r="L88" s="3">
        <v>0.41620001872918805</v>
      </c>
      <c r="M88" s="3">
        <v>0.42450003506773837</v>
      </c>
      <c r="N88" s="3">
        <v>0.43300000157251844</v>
      </c>
      <c r="O88" s="3">
        <v>0.44160004515710394</v>
      </c>
      <c r="P88" s="3">
        <v>0.45049992023657837</v>
      </c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236</v>
      </c>
      <c r="B89" s="3" t="s">
        <v>5</v>
      </c>
      <c r="C89" s="3" t="s">
        <v>227</v>
      </c>
      <c r="D89" s="3" t="s">
        <v>227</v>
      </c>
      <c r="E89" s="3"/>
      <c r="F89" s="3">
        <v>0.4000000208427818</v>
      </c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237</v>
      </c>
      <c r="B90" s="3" t="s">
        <v>5</v>
      </c>
      <c r="C90" s="3" t="s">
        <v>227</v>
      </c>
      <c r="D90" s="3" t="s">
        <v>227</v>
      </c>
      <c r="E90" s="3">
        <v>0.40000004309116372</v>
      </c>
      <c r="F90" s="3">
        <v>0.40000004309116372</v>
      </c>
      <c r="G90" s="3">
        <v>0.4000000296968379</v>
      </c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239</v>
      </c>
      <c r="B91" s="3" t="s">
        <v>5</v>
      </c>
      <c r="C91" s="3" t="s">
        <v>227</v>
      </c>
      <c r="D91" s="3" t="s">
        <v>227</v>
      </c>
      <c r="E91" s="3"/>
      <c r="F91" s="3">
        <v>0.40000003838451181</v>
      </c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240</v>
      </c>
      <c r="B92" s="3" t="s">
        <v>4</v>
      </c>
      <c r="C92" s="3" t="s">
        <v>227</v>
      </c>
      <c r="D92" s="3" t="s">
        <v>227</v>
      </c>
      <c r="E92" s="3">
        <v>0.39999772982780385</v>
      </c>
      <c r="F92" s="3">
        <v>0.39999788268061226</v>
      </c>
      <c r="G92" s="3">
        <v>0.39999825766546743</v>
      </c>
      <c r="H92" s="3">
        <v>0.40000052106314277</v>
      </c>
      <c r="I92" s="3">
        <v>0.40000012953858438</v>
      </c>
      <c r="J92" s="3">
        <v>0.40000049582321473</v>
      </c>
      <c r="K92" s="3">
        <v>0.40800100855609628</v>
      </c>
      <c r="L92" s="3">
        <v>0.41620139057467037</v>
      </c>
      <c r="M92" s="3">
        <v>0.42450370059576553</v>
      </c>
      <c r="N92" s="3">
        <v>0.4329991582133681</v>
      </c>
      <c r="O92" s="3">
        <v>0.44160134171015702</v>
      </c>
      <c r="P92" s="3">
        <v>0.45050263627148879</v>
      </c>
      <c r="Q92" s="3">
        <v>0.45950075557816072</v>
      </c>
      <c r="R92" s="3">
        <v>0.46869881342137387</v>
      </c>
      <c r="S92" s="3">
        <v>0.47799936619611194</v>
      </c>
      <c r="T92" s="3">
        <v>0.48760173432892434</v>
      </c>
      <c r="U92" s="3">
        <v>0.49729772485678964</v>
      </c>
      <c r="V92" s="3">
        <v>0.50730076553738268</v>
      </c>
      <c r="W92" s="3">
        <v>0.51739930757551256</v>
      </c>
    </row>
    <row r="93" spans="1:23" x14ac:dyDescent="0.3">
      <c r="A93" s="3" t="s">
        <v>241</v>
      </c>
      <c r="B93" s="3" t="s">
        <v>4</v>
      </c>
      <c r="C93" s="3" t="s">
        <v>227</v>
      </c>
      <c r="D93" s="3" t="s">
        <v>227</v>
      </c>
      <c r="E93" s="3">
        <v>0.39999913163033401</v>
      </c>
      <c r="F93" s="3">
        <v>0.39999956670459635</v>
      </c>
      <c r="G93" s="3">
        <v>0.39999914616834054</v>
      </c>
      <c r="H93" s="3">
        <v>0.399999087075528</v>
      </c>
      <c r="I93" s="3">
        <v>0.39999915629921728</v>
      </c>
      <c r="J93" s="3">
        <v>0.39999938471766888</v>
      </c>
      <c r="K93" s="3">
        <v>0.40800058585995863</v>
      </c>
      <c r="L93" s="3">
        <v>0.41619961212210177</v>
      </c>
      <c r="M93" s="3">
        <v>0.42450049449845928</v>
      </c>
      <c r="N93" s="3">
        <v>0.43299982930648617</v>
      </c>
      <c r="O93" s="3">
        <v>0.44159988707999015</v>
      </c>
      <c r="P93" s="3">
        <v>0.45049979979509186</v>
      </c>
      <c r="Q93" s="3">
        <v>0.45949977608656056</v>
      </c>
      <c r="R93" s="3">
        <v>0.46869948085207835</v>
      </c>
      <c r="S93" s="3">
        <v>0.47799905933796843</v>
      </c>
      <c r="T93" s="3">
        <v>0.48759947754458322</v>
      </c>
      <c r="U93" s="3">
        <v>0.49730066086858454</v>
      </c>
      <c r="V93" s="3">
        <v>0.50730025079028962</v>
      </c>
      <c r="W93" s="3">
        <v>0.51739954652464193</v>
      </c>
    </row>
    <row r="94" spans="1:23" x14ac:dyDescent="0.3">
      <c r="A94" s="3" t="s">
        <v>242</v>
      </c>
      <c r="B94" s="3" t="s">
        <v>4</v>
      </c>
      <c r="C94" s="3" t="s">
        <v>227</v>
      </c>
      <c r="D94" s="3" t="s">
        <v>227</v>
      </c>
      <c r="E94" s="3">
        <v>0.39999910045930276</v>
      </c>
      <c r="F94" s="3">
        <v>0.39999909041708687</v>
      </c>
      <c r="G94" s="3">
        <v>0.39999886977477278</v>
      </c>
      <c r="H94" s="3">
        <v>0.39999881125114473</v>
      </c>
      <c r="I94" s="3">
        <v>0.39999865192530154</v>
      </c>
      <c r="J94" s="3">
        <v>0.3999978671077512</v>
      </c>
      <c r="K94" s="3">
        <v>0.40799803082000979</v>
      </c>
      <c r="L94" s="3">
        <v>0.41620011910360694</v>
      </c>
      <c r="M94" s="3">
        <v>0.42449917099190027</v>
      </c>
      <c r="N94" s="3">
        <v>0.4330010311863019</v>
      </c>
      <c r="O94" s="3">
        <v>0.4416003881509914</v>
      </c>
      <c r="P94" s="3">
        <v>0.4505000482064791</v>
      </c>
      <c r="Q94" s="3">
        <v>0.45949902937661513</v>
      </c>
      <c r="R94" s="3">
        <v>0.46870126053991767</v>
      </c>
      <c r="S94" s="3">
        <v>0.47799956873916893</v>
      </c>
      <c r="T94" s="3">
        <v>0.48759958314975727</v>
      </c>
      <c r="U94" s="3">
        <v>0.49729844961277958</v>
      </c>
      <c r="V94" s="3">
        <v>0.50730113994875037</v>
      </c>
      <c r="W94" s="3">
        <v>0.51739954894743712</v>
      </c>
    </row>
    <row r="95" spans="1:23" x14ac:dyDescent="0.3">
      <c r="A95" s="3" t="s">
        <v>243</v>
      </c>
      <c r="B95" s="3" t="s">
        <v>4</v>
      </c>
      <c r="C95" s="3" t="s">
        <v>227</v>
      </c>
      <c r="D95" s="3" t="s">
        <v>227</v>
      </c>
      <c r="E95" s="3">
        <v>0.40000023702638104</v>
      </c>
      <c r="F95" s="3">
        <v>0.39999979573986094</v>
      </c>
      <c r="G95" s="3">
        <v>0.40000029496845541</v>
      </c>
      <c r="H95" s="3">
        <v>0.40000035161463571</v>
      </c>
      <c r="I95" s="3">
        <v>0.40000029471606668</v>
      </c>
      <c r="J95" s="3">
        <v>0.40000030791874785</v>
      </c>
      <c r="K95" s="3">
        <v>0.40800030717278879</v>
      </c>
      <c r="L95" s="3">
        <v>0.41619984349711187</v>
      </c>
      <c r="M95" s="3">
        <v>0.42450005104936173</v>
      </c>
      <c r="N95" s="3">
        <v>0.43300021057687127</v>
      </c>
      <c r="O95" s="3">
        <v>0.44160047427181692</v>
      </c>
      <c r="P95" s="3">
        <v>0.45049949120147498</v>
      </c>
      <c r="Q95" s="3">
        <v>0.45949959887181607</v>
      </c>
      <c r="R95" s="3">
        <v>0.46869935389737966</v>
      </c>
      <c r="S95" s="3">
        <v>0.47800089426086895</v>
      </c>
      <c r="T95" s="3">
        <v>0.48760081624590118</v>
      </c>
      <c r="U95" s="3">
        <v>0.49730029405733578</v>
      </c>
      <c r="V95" s="3">
        <v>0.50729941707841275</v>
      </c>
      <c r="W95" s="3">
        <v>0.51740015102157388</v>
      </c>
    </row>
    <row r="96" spans="1:23" x14ac:dyDescent="0.3">
      <c r="A96" s="3" t="s">
        <v>122</v>
      </c>
      <c r="B96" s="3" t="s">
        <v>3</v>
      </c>
      <c r="C96" s="3" t="s">
        <v>227</v>
      </c>
      <c r="D96" s="3" t="s">
        <v>227</v>
      </c>
      <c r="E96" s="3">
        <v>0.39999911662792415</v>
      </c>
      <c r="F96" s="3">
        <v>0.39999867018003904</v>
      </c>
      <c r="G96" s="3">
        <v>0.39999975301787688</v>
      </c>
      <c r="H96" s="3">
        <v>0.39999860853615088</v>
      </c>
      <c r="I96" s="3">
        <v>0.39999918197336776</v>
      </c>
      <c r="J96" s="3">
        <v>0.3999989067443081</v>
      </c>
      <c r="K96" s="3">
        <v>0.40800125602145754</v>
      </c>
      <c r="L96" s="3">
        <v>0.41620107786390459</v>
      </c>
      <c r="M96" s="3">
        <v>0.42449913087174512</v>
      </c>
      <c r="N96" s="3">
        <v>0.43299988608156809</v>
      </c>
      <c r="O96" s="3">
        <v>0.44160006981034772</v>
      </c>
      <c r="P96" s="3">
        <v>0.45050076275357537</v>
      </c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123</v>
      </c>
      <c r="B97" s="3" t="s">
        <v>3</v>
      </c>
      <c r="C97" s="3" t="s">
        <v>227</v>
      </c>
      <c r="D97" s="3" t="s">
        <v>227</v>
      </c>
      <c r="E97" s="3">
        <v>0.39999898664844491</v>
      </c>
      <c r="F97" s="3">
        <v>0.39999927121612644</v>
      </c>
      <c r="G97" s="3">
        <v>0.39999906470853874</v>
      </c>
      <c r="H97" s="3">
        <v>0.39999942180484122</v>
      </c>
      <c r="I97" s="3">
        <v>0.39999896337894664</v>
      </c>
      <c r="J97" s="3">
        <v>0.39999859005106747</v>
      </c>
      <c r="K97" s="3">
        <v>0.4079995432077782</v>
      </c>
      <c r="L97" s="3">
        <v>0.41619967188488299</v>
      </c>
      <c r="M97" s="3">
        <v>0.42450153858228878</v>
      </c>
      <c r="N97" s="3">
        <v>0.43299926837635566</v>
      </c>
      <c r="O97" s="3">
        <v>0.44160042974395652</v>
      </c>
      <c r="P97" s="3">
        <v>0.45050106994712469</v>
      </c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244</v>
      </c>
      <c r="B98" s="3" t="s">
        <v>5</v>
      </c>
      <c r="C98" s="3" t="s">
        <v>227</v>
      </c>
      <c r="D98" s="3" t="s">
        <v>227</v>
      </c>
      <c r="E98" s="3"/>
      <c r="F98" s="3"/>
      <c r="G98" s="3">
        <v>0.39999995442858044</v>
      </c>
      <c r="H98" s="3">
        <v>0.40000003243812693</v>
      </c>
      <c r="I98" s="3">
        <v>0.40000004239000653</v>
      </c>
      <c r="J98" s="3">
        <v>0.40000003533110917</v>
      </c>
      <c r="K98" s="3">
        <v>0.40800000880208925</v>
      </c>
      <c r="L98" s="3">
        <v>0.41620004922782272</v>
      </c>
      <c r="M98" s="3"/>
      <c r="N98" s="3"/>
      <c r="O98" s="3">
        <v>0.44159999808661854</v>
      </c>
      <c r="P98" s="3">
        <v>0.45050004074883832</v>
      </c>
      <c r="Q98" s="3">
        <v>0.45950005502268931</v>
      </c>
      <c r="R98" s="3"/>
      <c r="S98" s="3"/>
      <c r="T98" s="3"/>
      <c r="U98" s="3"/>
      <c r="V98" s="3"/>
      <c r="W98" s="3"/>
    </row>
    <row r="99" spans="1:23" x14ac:dyDescent="0.3">
      <c r="A99" s="3" t="s">
        <v>245</v>
      </c>
      <c r="B99" s="3" t="s">
        <v>5</v>
      </c>
      <c r="C99" s="3" t="s">
        <v>227</v>
      </c>
      <c r="D99" s="3" t="s">
        <v>227</v>
      </c>
      <c r="E99" s="3"/>
      <c r="F99" s="3">
        <v>0.40000005322062937</v>
      </c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246</v>
      </c>
      <c r="B100" s="3" t="s">
        <v>5</v>
      </c>
      <c r="C100" s="3" t="s">
        <v>227</v>
      </c>
      <c r="D100" s="3" t="s">
        <v>227</v>
      </c>
      <c r="E100" s="3"/>
      <c r="F100" s="3"/>
      <c r="G100" s="3">
        <v>0.40000003689527242</v>
      </c>
      <c r="H100" s="3">
        <v>0.40000003079382601</v>
      </c>
      <c r="I100" s="3">
        <v>0.40000001647426225</v>
      </c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247</v>
      </c>
      <c r="B101" s="3" t="s">
        <v>5</v>
      </c>
      <c r="C101" s="3" t="s">
        <v>227</v>
      </c>
      <c r="D101" s="3" t="s">
        <v>227</v>
      </c>
      <c r="E101" s="3"/>
      <c r="F101" s="3">
        <v>0.40000000624915316</v>
      </c>
      <c r="G101" s="3">
        <v>0.40000003872490153</v>
      </c>
      <c r="H101" s="3">
        <v>0.40000002551711683</v>
      </c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248</v>
      </c>
      <c r="B102" s="3" t="s">
        <v>5</v>
      </c>
      <c r="C102" s="3" t="s">
        <v>227</v>
      </c>
      <c r="D102" s="3" t="s">
        <v>227</v>
      </c>
      <c r="E102" s="3"/>
      <c r="F102" s="3">
        <v>0.4000000642916956</v>
      </c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249</v>
      </c>
      <c r="B103" s="3" t="s">
        <v>5</v>
      </c>
      <c r="C103" s="3" t="s">
        <v>227</v>
      </c>
      <c r="D103" s="3" t="s">
        <v>227</v>
      </c>
      <c r="E103" s="3">
        <v>0.39999997842146773</v>
      </c>
      <c r="F103" s="3">
        <v>0.40000003389505967</v>
      </c>
      <c r="G103" s="3">
        <v>0.40000001615386893</v>
      </c>
      <c r="H103" s="3">
        <v>0.40000000287267656</v>
      </c>
      <c r="I103" s="3">
        <v>0.40000000982015571</v>
      </c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250</v>
      </c>
      <c r="B104" s="3" t="s">
        <v>5</v>
      </c>
      <c r="C104" s="3" t="s">
        <v>227</v>
      </c>
      <c r="D104" s="3" t="s">
        <v>227</v>
      </c>
      <c r="E104" s="3">
        <v>0.39999993957657359</v>
      </c>
      <c r="F104" s="3">
        <v>0.40000004072813383</v>
      </c>
      <c r="G104" s="3">
        <v>0.39999999064062258</v>
      </c>
      <c r="H104" s="3">
        <v>0.39999992291285574</v>
      </c>
      <c r="I104" s="3">
        <v>0.39999997714576313</v>
      </c>
      <c r="J104" s="3">
        <v>0.39999992687158492</v>
      </c>
      <c r="K104" s="3">
        <v>0.40799996308497083</v>
      </c>
      <c r="L104" s="3">
        <v>0.41620001496663084</v>
      </c>
      <c r="M104" s="3">
        <v>0.42450000591400716</v>
      </c>
      <c r="N104" s="3">
        <v>0.4330000309191685</v>
      </c>
      <c r="O104" s="3">
        <v>0.44159994038594658</v>
      </c>
      <c r="P104" s="3">
        <v>0.45050005623047212</v>
      </c>
      <c r="Q104" s="3">
        <v>0.45949998384556534</v>
      </c>
      <c r="R104" s="3">
        <v>0.46870009330754492</v>
      </c>
      <c r="S104" s="3"/>
      <c r="T104" s="3"/>
      <c r="U104" s="3"/>
      <c r="V104" s="3"/>
      <c r="W104" s="3"/>
    </row>
    <row r="105" spans="1:23" x14ac:dyDescent="0.3">
      <c r="A105" s="3" t="s">
        <v>251</v>
      </c>
      <c r="B105" s="3" t="s">
        <v>5</v>
      </c>
      <c r="C105" s="3" t="s">
        <v>227</v>
      </c>
      <c r="D105" s="3" t="s">
        <v>227</v>
      </c>
      <c r="E105" s="3">
        <v>0.40000001182350609</v>
      </c>
      <c r="F105" s="3">
        <v>0.40000000749674219</v>
      </c>
      <c r="G105" s="3">
        <v>0.40000001044665023</v>
      </c>
      <c r="H105" s="3">
        <v>0.4000000079631344</v>
      </c>
      <c r="I105" s="3">
        <v>0.40000005642777919</v>
      </c>
      <c r="J105" s="3">
        <v>0.40000005431787694</v>
      </c>
      <c r="K105" s="3">
        <v>0.40800005776677944</v>
      </c>
      <c r="L105" s="3">
        <v>0.41619997931783359</v>
      </c>
      <c r="M105" s="3">
        <v>0.42450003048795548</v>
      </c>
      <c r="N105" s="3">
        <v>0.43300002309974622</v>
      </c>
      <c r="O105" s="3">
        <v>0.44160000589100645</v>
      </c>
      <c r="P105" s="3">
        <v>0.45050001382290222</v>
      </c>
      <c r="Q105" s="3">
        <v>0.45950005048954928</v>
      </c>
      <c r="R105" s="3">
        <v>0.4686999814326423</v>
      </c>
      <c r="S105" s="3"/>
      <c r="T105" s="3"/>
      <c r="U105" s="3"/>
      <c r="V105" s="3"/>
      <c r="W105" s="3"/>
    </row>
    <row r="106" spans="1:23" x14ac:dyDescent="0.3">
      <c r="A106" s="3" t="s">
        <v>252</v>
      </c>
      <c r="B106" s="3" t="s">
        <v>5</v>
      </c>
      <c r="C106" s="3" t="s">
        <v>227</v>
      </c>
      <c r="D106" s="3" t="s">
        <v>227</v>
      </c>
      <c r="E106" s="3">
        <v>0.39999998823358041</v>
      </c>
      <c r="F106" s="3">
        <v>0.4000000518527867</v>
      </c>
      <c r="G106" s="3">
        <v>0.40000005334107042</v>
      </c>
      <c r="H106" s="3">
        <v>0.4000000656219545</v>
      </c>
      <c r="I106" s="3">
        <v>0.40000004686501411</v>
      </c>
      <c r="J106" s="3">
        <v>0.40000003386021976</v>
      </c>
      <c r="K106" s="3">
        <v>0.40800007898393897</v>
      </c>
      <c r="L106" s="3">
        <v>0.41620003325540622</v>
      </c>
      <c r="M106" s="3">
        <v>0.42450004143663894</v>
      </c>
      <c r="N106" s="3">
        <v>0.43300001857387754</v>
      </c>
      <c r="O106" s="3">
        <v>0.44159997755131841</v>
      </c>
      <c r="P106" s="3">
        <v>0.45049995041604968</v>
      </c>
      <c r="Q106" s="3">
        <v>0.45949995021619922</v>
      </c>
      <c r="R106" s="3">
        <v>0.46869999295300213</v>
      </c>
      <c r="S106" s="3"/>
      <c r="T106" s="3"/>
      <c r="U106" s="3"/>
      <c r="V106" s="3"/>
      <c r="W106" s="3"/>
    </row>
    <row r="107" spans="1:23" x14ac:dyDescent="0.3">
      <c r="A107" s="3" t="s">
        <v>221</v>
      </c>
      <c r="B107" s="3" t="s">
        <v>5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>
        <v>0.45049998521753548</v>
      </c>
      <c r="Q107" s="3">
        <v>0.45950016978848118</v>
      </c>
      <c r="R107" s="3">
        <v>0.46870016656644226</v>
      </c>
      <c r="S107" s="3">
        <v>0.47800005939451179</v>
      </c>
      <c r="T107" s="3">
        <v>0.48759997245581627</v>
      </c>
      <c r="U107" s="3">
        <v>0.49729980655662476</v>
      </c>
      <c r="V107" s="3">
        <v>0.50730004060690403</v>
      </c>
      <c r="W107" s="3">
        <v>0.51739996092188367</v>
      </c>
    </row>
    <row r="108" spans="1:23" x14ac:dyDescent="0.3">
      <c r="A108" s="3" t="s">
        <v>224</v>
      </c>
      <c r="B108" s="3" t="s">
        <v>5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>
        <v>0.49729952718120068</v>
      </c>
      <c r="V108" s="3">
        <v>0.50730006721804888</v>
      </c>
      <c r="W108" s="3">
        <v>0.51740026222122359</v>
      </c>
    </row>
    <row r="109" spans="1:23" x14ac:dyDescent="0.3">
      <c r="A109" s="3" t="s">
        <v>254</v>
      </c>
      <c r="B109" s="3" t="s">
        <v>4</v>
      </c>
      <c r="C109" s="3" t="s">
        <v>227</v>
      </c>
      <c r="D109" s="3" t="s">
        <v>227</v>
      </c>
      <c r="E109" s="3">
        <v>0.40000153296173485</v>
      </c>
      <c r="F109" s="3">
        <v>0.4000016254390602</v>
      </c>
      <c r="G109" s="3">
        <v>0.40000104379381596</v>
      </c>
      <c r="H109" s="3">
        <v>0.40000104751063664</v>
      </c>
      <c r="I109" s="3">
        <v>0.40000084280536197</v>
      </c>
      <c r="J109" s="3">
        <v>0.40000074257747464</v>
      </c>
      <c r="K109" s="3">
        <v>0.40800008372400415</v>
      </c>
      <c r="L109" s="3">
        <v>0.41620004184311693</v>
      </c>
      <c r="M109" s="3">
        <v>0.42450028695003034</v>
      </c>
      <c r="N109" s="3">
        <v>0.43300051575522847</v>
      </c>
      <c r="O109" s="3">
        <v>0.44160005233926652</v>
      </c>
      <c r="P109" s="3">
        <v>0.4504998812748936</v>
      </c>
      <c r="Q109" s="3">
        <v>0.45949883432712813</v>
      </c>
      <c r="R109" s="3">
        <v>0.46870126924698363</v>
      </c>
      <c r="S109" s="3">
        <v>0.47800112278456414</v>
      </c>
      <c r="T109" s="3">
        <v>0.4875993785170068</v>
      </c>
      <c r="U109" s="3">
        <v>0.49730033024125803</v>
      </c>
      <c r="V109" s="3"/>
      <c r="W109" s="3"/>
    </row>
    <row r="110" spans="1:23" x14ac:dyDescent="0.3">
      <c r="A110" s="3" t="s">
        <v>255</v>
      </c>
      <c r="B110" s="3" t="s">
        <v>4</v>
      </c>
      <c r="C110" s="3" t="s">
        <v>227</v>
      </c>
      <c r="D110" s="3" t="s">
        <v>227</v>
      </c>
      <c r="E110" s="3">
        <v>0.39999913839478385</v>
      </c>
      <c r="F110" s="3">
        <v>0.39999930440100384</v>
      </c>
      <c r="G110" s="3">
        <v>0.39999948201109514</v>
      </c>
      <c r="H110" s="3">
        <v>0.39999943672304561</v>
      </c>
      <c r="I110" s="3">
        <v>0.39999961689826846</v>
      </c>
      <c r="J110" s="3">
        <v>0.39999952703013797</v>
      </c>
      <c r="K110" s="3">
        <v>0.40799974677602263</v>
      </c>
      <c r="L110" s="3">
        <v>0.41620007838770767</v>
      </c>
      <c r="M110" s="3">
        <v>0.42449900843597871</v>
      </c>
      <c r="N110" s="3">
        <v>0.43300095775598696</v>
      </c>
      <c r="O110" s="3">
        <v>0.44159969384030967</v>
      </c>
      <c r="P110" s="3">
        <v>0.45050005353203293</v>
      </c>
      <c r="Q110" s="3">
        <v>0.4594991297917288</v>
      </c>
      <c r="R110" s="3">
        <v>0.46869967083952158</v>
      </c>
      <c r="S110" s="3">
        <v>0.4780004206957052</v>
      </c>
      <c r="T110" s="3">
        <v>0.48759956262942616</v>
      </c>
      <c r="U110" s="3">
        <v>0.49729889618624928</v>
      </c>
      <c r="V110" s="3">
        <v>0.50730067323237338</v>
      </c>
      <c r="W110" s="3">
        <v>0.5173998141545284</v>
      </c>
    </row>
    <row r="111" spans="1:23" x14ac:dyDescent="0.3">
      <c r="A111" s="3" t="s">
        <v>256</v>
      </c>
      <c r="B111" s="3" t="s">
        <v>4</v>
      </c>
      <c r="C111" s="3" t="s">
        <v>227</v>
      </c>
      <c r="D111" s="3" t="s">
        <v>227</v>
      </c>
      <c r="E111" s="3">
        <v>0.39999892309279045</v>
      </c>
      <c r="F111" s="3">
        <v>0.39999916420899939</v>
      </c>
      <c r="G111" s="3">
        <v>0.39999872674792408</v>
      </c>
      <c r="H111" s="3">
        <v>0.39999974640211455</v>
      </c>
      <c r="I111" s="3">
        <v>0.39999976913478036</v>
      </c>
      <c r="J111" s="3">
        <v>0.39999981893215669</v>
      </c>
      <c r="K111" s="3">
        <v>0.4079997350831383</v>
      </c>
      <c r="L111" s="3">
        <v>0.41620052882437464</v>
      </c>
      <c r="M111" s="3">
        <v>0.42449997827257241</v>
      </c>
      <c r="N111" s="3">
        <v>0.43300070047360312</v>
      </c>
      <c r="O111" s="3">
        <v>0.44159920030068867</v>
      </c>
      <c r="P111" s="3">
        <v>0.4504997675743056</v>
      </c>
      <c r="Q111" s="3">
        <v>0.45949981405687557</v>
      </c>
      <c r="R111" s="3">
        <v>0.46869951175069174</v>
      </c>
      <c r="S111" s="3">
        <v>0.47800014587706724</v>
      </c>
      <c r="T111" s="3">
        <v>0.48759962102556725</v>
      </c>
      <c r="U111" s="3">
        <v>0.49729979289017795</v>
      </c>
      <c r="V111" s="3">
        <v>0.50729992765281406</v>
      </c>
      <c r="W111" s="3">
        <v>0.51740006645583925</v>
      </c>
    </row>
    <row r="112" spans="1:23" x14ac:dyDescent="0.3">
      <c r="A112" s="3" t="s">
        <v>257</v>
      </c>
      <c r="B112" s="3" t="s">
        <v>4</v>
      </c>
      <c r="C112" s="3" t="s">
        <v>227</v>
      </c>
      <c r="D112" s="3" t="s">
        <v>227</v>
      </c>
      <c r="E112" s="3">
        <v>0.40000021649899092</v>
      </c>
      <c r="F112" s="3">
        <v>0.40000021538968628</v>
      </c>
      <c r="G112" s="3">
        <v>0.39999998531192998</v>
      </c>
      <c r="H112" s="3">
        <v>0.39999993193853806</v>
      </c>
      <c r="I112" s="3">
        <v>0.40000001524029266</v>
      </c>
      <c r="J112" s="3">
        <v>0.40000120699082048</v>
      </c>
      <c r="K112" s="3">
        <v>0.4080009760680145</v>
      </c>
      <c r="L112" s="3">
        <v>0.41620006729374676</v>
      </c>
      <c r="M112" s="3">
        <v>0.42450049054884886</v>
      </c>
      <c r="N112" s="3">
        <v>0.43299925692962488</v>
      </c>
      <c r="O112" s="3">
        <v>0.44160039320693018</v>
      </c>
      <c r="P112" s="3">
        <v>0.45049950061604271</v>
      </c>
      <c r="Q112" s="3">
        <v>0.45950035438888942</v>
      </c>
      <c r="R112" s="3">
        <v>0.46870016934892822</v>
      </c>
      <c r="S112" s="3">
        <v>0.47799947373948726</v>
      </c>
      <c r="T112" s="3">
        <v>0.48760026651084942</v>
      </c>
      <c r="U112" s="3">
        <v>0.49729901015594585</v>
      </c>
      <c r="V112" s="3">
        <v>0.50730047330364936</v>
      </c>
      <c r="W112" s="3">
        <v>0.51740001798365465</v>
      </c>
    </row>
    <row r="113" spans="1:23" x14ac:dyDescent="0.3">
      <c r="A113" s="3" t="s">
        <v>258</v>
      </c>
      <c r="B113" s="3" t="s">
        <v>5</v>
      </c>
      <c r="C113" s="3" t="s">
        <v>227</v>
      </c>
      <c r="D113" s="3" t="s">
        <v>227</v>
      </c>
      <c r="E113" s="3"/>
      <c r="F113" s="3">
        <v>0.40000000709086292</v>
      </c>
      <c r="G113" s="3">
        <v>0.39999999181206303</v>
      </c>
      <c r="H113" s="3">
        <v>0.39999997953836397</v>
      </c>
      <c r="I113" s="3">
        <v>0.39999999870866371</v>
      </c>
      <c r="J113" s="3">
        <v>0.39999997821820571</v>
      </c>
      <c r="K113" s="3">
        <v>0.40799998147257949</v>
      </c>
      <c r="L113" s="3">
        <v>0.41620005094575613</v>
      </c>
      <c r="M113" s="3">
        <v>0.42450000108955055</v>
      </c>
      <c r="N113" s="3">
        <v>0.43299998593771422</v>
      </c>
      <c r="O113" s="3">
        <v>0.44159997901246012</v>
      </c>
      <c r="P113" s="3">
        <v>0.45050002742322115</v>
      </c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259</v>
      </c>
      <c r="B114" s="3" t="s">
        <v>5</v>
      </c>
      <c r="C114" s="3" t="s">
        <v>227</v>
      </c>
      <c r="D114" s="3" t="s">
        <v>227</v>
      </c>
      <c r="E114" s="3">
        <v>0.40000005705226005</v>
      </c>
      <c r="F114" s="3">
        <v>0.40000002093637693</v>
      </c>
      <c r="G114" s="3">
        <v>0.40000009088617172</v>
      </c>
      <c r="H114" s="3">
        <v>0.40000005661536497</v>
      </c>
      <c r="I114" s="3">
        <v>0.40000004262323879</v>
      </c>
      <c r="J114" s="3">
        <v>0.40000004705917902</v>
      </c>
      <c r="K114" s="3">
        <v>0.40800000590809127</v>
      </c>
      <c r="L114" s="3">
        <v>0.41620001796005635</v>
      </c>
      <c r="M114" s="3">
        <v>0.42450001782428942</v>
      </c>
      <c r="N114" s="3">
        <v>0.43300004590701996</v>
      </c>
      <c r="O114" s="3">
        <v>0.44160006370310884</v>
      </c>
      <c r="P114" s="3">
        <v>0.45050004719560111</v>
      </c>
      <c r="Q114" s="3">
        <v>0.45950005832596041</v>
      </c>
      <c r="R114" s="3">
        <v>0.4686998395717471</v>
      </c>
      <c r="S114" s="3">
        <v>0.47799996452840848</v>
      </c>
      <c r="T114" s="3">
        <v>0.48759995946423146</v>
      </c>
      <c r="U114" s="3"/>
      <c r="V114" s="3"/>
      <c r="W114" s="3"/>
    </row>
    <row r="115" spans="1:23" x14ac:dyDescent="0.3">
      <c r="A115" s="3" t="s">
        <v>260</v>
      </c>
      <c r="B115" s="3" t="s">
        <v>5</v>
      </c>
      <c r="C115" s="3" t="s">
        <v>227</v>
      </c>
      <c r="D115" s="3" t="s">
        <v>227</v>
      </c>
      <c r="E115" s="3">
        <v>0.40000002459845729</v>
      </c>
      <c r="F115" s="3">
        <v>0.40000003161372993</v>
      </c>
      <c r="G115" s="3">
        <v>0.40000003354144503</v>
      </c>
      <c r="H115" s="3">
        <v>0.40000000994100621</v>
      </c>
      <c r="I115" s="3">
        <v>0.40000001109252342</v>
      </c>
      <c r="J115" s="3">
        <v>0.4000000590218708</v>
      </c>
      <c r="K115" s="3">
        <v>0.40800001848509437</v>
      </c>
      <c r="L115" s="3">
        <v>0.41620008152297899</v>
      </c>
      <c r="M115" s="3">
        <v>0.42450000831107287</v>
      </c>
      <c r="N115" s="3">
        <v>0.43300002822104194</v>
      </c>
      <c r="O115" s="3">
        <v>0.44159995941855201</v>
      </c>
      <c r="P115" s="3">
        <v>0.4505000515447129</v>
      </c>
      <c r="Q115" s="3">
        <v>0.4595000486920226</v>
      </c>
      <c r="R115" s="3">
        <v>0.46870002481586798</v>
      </c>
      <c r="S115" s="3">
        <v>0.47800001974009387</v>
      </c>
      <c r="T115" s="3">
        <v>0.48760007575346936</v>
      </c>
      <c r="U115" s="3">
        <v>0.49730004493302171</v>
      </c>
      <c r="V115" s="3">
        <v>0.50730002224960291</v>
      </c>
      <c r="W115" s="3">
        <v>0.51740010803093461</v>
      </c>
    </row>
    <row r="116" spans="1:23" x14ac:dyDescent="0.3">
      <c r="A116" s="3" t="s">
        <v>261</v>
      </c>
      <c r="B116" s="3" t="s">
        <v>5</v>
      </c>
      <c r="C116" s="3" t="s">
        <v>227</v>
      </c>
      <c r="D116" s="3" t="s">
        <v>227</v>
      </c>
      <c r="E116" s="3">
        <v>0.39999998014476174</v>
      </c>
      <c r="F116" s="3">
        <v>0.40000000595199076</v>
      </c>
      <c r="G116" s="3">
        <v>0.39999999130275321</v>
      </c>
      <c r="H116" s="3">
        <v>0.39999996810427801</v>
      </c>
      <c r="I116" s="3">
        <v>0.39999999012325432</v>
      </c>
      <c r="J116" s="3">
        <v>0.39999998688022664</v>
      </c>
      <c r="K116" s="3">
        <v>0.4080000109021843</v>
      </c>
      <c r="L116" s="3">
        <v>0.41620000127958023</v>
      </c>
      <c r="M116" s="3">
        <v>0.42450007795483091</v>
      </c>
      <c r="N116" s="3">
        <v>0.43299998949375013</v>
      </c>
      <c r="O116" s="3">
        <v>0.44159989797614368</v>
      </c>
      <c r="P116" s="3">
        <v>0.45049996929884134</v>
      </c>
      <c r="Q116" s="3">
        <v>0.45950010593465634</v>
      </c>
      <c r="R116" s="3">
        <v>0.46870010367234938</v>
      </c>
      <c r="S116" s="3">
        <v>0.47800006190318373</v>
      </c>
      <c r="T116" s="3">
        <v>0.48760009506661994</v>
      </c>
      <c r="U116" s="3">
        <v>0.49730002650651139</v>
      </c>
      <c r="V116" s="3">
        <v>0.50730008001275562</v>
      </c>
      <c r="W116" s="3">
        <v>0.51740007781543607</v>
      </c>
    </row>
    <row r="117" spans="1:23" x14ac:dyDescent="0.3">
      <c r="A117" s="3" t="s">
        <v>262</v>
      </c>
      <c r="B117" s="3" t="s">
        <v>5</v>
      </c>
      <c r="C117" s="3" t="s">
        <v>227</v>
      </c>
      <c r="D117" s="3" t="s">
        <v>227</v>
      </c>
      <c r="E117" s="3">
        <v>0.39999996735006277</v>
      </c>
      <c r="F117" s="3">
        <v>0.40000006474100663</v>
      </c>
      <c r="G117" s="3">
        <v>0.39999997208411553</v>
      </c>
      <c r="H117" s="3">
        <v>0.40000003540052431</v>
      </c>
      <c r="I117" s="3">
        <v>0.40000001110043115</v>
      </c>
      <c r="J117" s="3">
        <v>0.40000002313960048</v>
      </c>
      <c r="K117" s="3">
        <v>0.40800009088984196</v>
      </c>
      <c r="L117" s="3">
        <v>0.41620005777493979</v>
      </c>
      <c r="M117" s="3">
        <v>0.42450001244796481</v>
      </c>
      <c r="N117" s="3">
        <v>0.43300003919318975</v>
      </c>
      <c r="O117" s="3">
        <v>0.44159992607976917</v>
      </c>
      <c r="P117" s="3">
        <v>0.45049998967094917</v>
      </c>
      <c r="Q117" s="3">
        <v>0.45950009203768277</v>
      </c>
      <c r="R117" s="3">
        <v>0.46870019540232644</v>
      </c>
      <c r="S117" s="3">
        <v>0.47799991105690975</v>
      </c>
      <c r="T117" s="3">
        <v>0.48760006706082182</v>
      </c>
      <c r="U117" s="3">
        <v>0.49730002032918524</v>
      </c>
      <c r="V117" s="3">
        <v>0.50730006384691095</v>
      </c>
      <c r="W117" s="3">
        <v>0.51740002771929638</v>
      </c>
    </row>
    <row r="118" spans="1:23" x14ac:dyDescent="0.3">
      <c r="A118" s="3" t="s">
        <v>263</v>
      </c>
      <c r="B118" s="3" t="s">
        <v>5</v>
      </c>
      <c r="C118" s="3" t="s">
        <v>227</v>
      </c>
      <c r="D118" s="3" t="s">
        <v>227</v>
      </c>
      <c r="E118" s="3">
        <v>0.40000007753515815</v>
      </c>
      <c r="F118" s="3">
        <v>0.40000006201277338</v>
      </c>
      <c r="G118" s="3">
        <v>0.40000006906440039</v>
      </c>
      <c r="H118" s="3">
        <v>0.40000006400151933</v>
      </c>
      <c r="I118" s="3">
        <v>0.40000000870189495</v>
      </c>
      <c r="J118" s="3">
        <v>0.39999996999119669</v>
      </c>
      <c r="K118" s="3">
        <v>0.40799996111341497</v>
      </c>
      <c r="L118" s="3">
        <v>0.41620004217323886</v>
      </c>
      <c r="M118" s="3">
        <v>0.42450006597662393</v>
      </c>
      <c r="N118" s="3">
        <v>0.43300000062486099</v>
      </c>
      <c r="O118" s="3">
        <v>0.44159997128198347</v>
      </c>
      <c r="P118" s="3">
        <v>0.45049995000294996</v>
      </c>
      <c r="Q118" s="3">
        <v>0.45950010910572447</v>
      </c>
      <c r="R118" s="3">
        <v>0.46870013510222241</v>
      </c>
      <c r="S118" s="3">
        <v>0.47799980262096015</v>
      </c>
      <c r="T118" s="3">
        <v>0.48760002124429541</v>
      </c>
      <c r="U118" s="3">
        <v>0.49729999481578052</v>
      </c>
      <c r="V118" s="3">
        <v>0.50730003091620346</v>
      </c>
      <c r="W118" s="3">
        <v>0.51740001163081217</v>
      </c>
    </row>
    <row r="119" spans="1:23" x14ac:dyDescent="0.3">
      <c r="A119" s="3" t="s">
        <v>264</v>
      </c>
      <c r="B119" s="3" t="s">
        <v>5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>
        <v>0.40000005911840963</v>
      </c>
      <c r="K119" s="3">
        <v>0.40799998127407355</v>
      </c>
      <c r="L119" s="3">
        <v>0.41620010837147342</v>
      </c>
      <c r="M119" s="3">
        <v>0.42450000679663646</v>
      </c>
      <c r="N119" s="3">
        <v>0.43300000212843348</v>
      </c>
      <c r="O119" s="3">
        <v>0.44160001723084308</v>
      </c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3" t="s">
        <v>265</v>
      </c>
      <c r="B120" s="3" t="s">
        <v>5</v>
      </c>
      <c r="C120" s="3" t="s">
        <v>227</v>
      </c>
      <c r="D120" s="3" t="s">
        <v>227</v>
      </c>
      <c r="E120" s="3"/>
      <c r="F120" s="3">
        <v>0.39999998738593701</v>
      </c>
      <c r="G120" s="3">
        <v>0.39999998738593701</v>
      </c>
      <c r="H120" s="3">
        <v>0.40000000308756556</v>
      </c>
      <c r="I120" s="3">
        <v>0.39999999683740667</v>
      </c>
      <c r="J120" s="3">
        <v>0.40000004901789676</v>
      </c>
      <c r="K120" s="3">
        <v>0.40799999831392419</v>
      </c>
      <c r="L120" s="3">
        <v>0.41620009805271252</v>
      </c>
      <c r="M120" s="3">
        <v>0.42449997707896242</v>
      </c>
      <c r="N120" s="3">
        <v>0.43300001271072053</v>
      </c>
      <c r="O120" s="3">
        <v>0.44159996137733304</v>
      </c>
      <c r="P120" s="3">
        <v>0.45050002097498498</v>
      </c>
      <c r="Q120" s="3"/>
      <c r="R120" s="3"/>
      <c r="S120" s="3"/>
      <c r="T120" s="3"/>
      <c r="U120" s="3"/>
      <c r="V120" s="3"/>
      <c r="W120" s="3"/>
    </row>
    <row r="121" spans="1:23" x14ac:dyDescent="0.3">
      <c r="A121" s="3" t="s">
        <v>266</v>
      </c>
      <c r="B121" s="3" t="s">
        <v>5</v>
      </c>
      <c r="C121" s="3" t="s">
        <v>227</v>
      </c>
      <c r="D121" s="3" t="s">
        <v>227</v>
      </c>
      <c r="E121" s="3"/>
      <c r="F121" s="3">
        <v>0.40000001775086025</v>
      </c>
      <c r="G121" s="3">
        <v>0.4000000322035982</v>
      </c>
      <c r="H121" s="3">
        <v>0.40000002562168396</v>
      </c>
      <c r="I121" s="3">
        <v>0.40000000434971267</v>
      </c>
      <c r="J121" s="3">
        <v>0.40000005976611352</v>
      </c>
      <c r="K121" s="3">
        <v>0.40800003617789066</v>
      </c>
      <c r="L121" s="3">
        <v>0.41620011658903872</v>
      </c>
      <c r="M121" s="3">
        <v>0.4245000372003721</v>
      </c>
      <c r="N121" s="3">
        <v>0.43300002097692852</v>
      </c>
      <c r="O121" s="3">
        <v>0.44159997816180574</v>
      </c>
      <c r="P121" s="3">
        <v>0.45050003583427628</v>
      </c>
      <c r="Q121" s="3"/>
      <c r="R121" s="3"/>
      <c r="S121" s="3"/>
      <c r="T121" s="3"/>
      <c r="U121" s="3"/>
      <c r="V121" s="3"/>
      <c r="W121" s="3"/>
    </row>
    <row r="122" spans="1:23" x14ac:dyDescent="0.3">
      <c r="A122" s="3" t="s">
        <v>267</v>
      </c>
      <c r="B122" s="3" t="s">
        <v>5</v>
      </c>
      <c r="C122" s="3" t="s">
        <v>227</v>
      </c>
      <c r="D122" s="3" t="s">
        <v>227</v>
      </c>
      <c r="E122" s="3"/>
      <c r="F122" s="3"/>
      <c r="G122" s="3"/>
      <c r="H122" s="3">
        <v>0.40000000822129195</v>
      </c>
      <c r="I122" s="3"/>
      <c r="J122" s="3">
        <v>0.40000000984479095</v>
      </c>
      <c r="K122" s="3">
        <v>0.40800001483898757</v>
      </c>
      <c r="L122" s="3">
        <v>0.41620005509781977</v>
      </c>
      <c r="M122" s="3">
        <v>0.42449997268416456</v>
      </c>
      <c r="N122" s="3">
        <v>0.43299998574040144</v>
      </c>
      <c r="O122" s="3">
        <v>0.44159997219953251</v>
      </c>
      <c r="P122" s="3"/>
      <c r="Q122" s="3"/>
      <c r="R122" s="3"/>
      <c r="S122" s="3"/>
      <c r="T122" s="3"/>
      <c r="U122" s="3"/>
      <c r="V122" s="3"/>
      <c r="W122" s="3"/>
    </row>
    <row r="123" spans="1:23" x14ac:dyDescent="0.3">
      <c r="A123" s="3" t="s">
        <v>268</v>
      </c>
      <c r="B123" s="3" t="s">
        <v>5</v>
      </c>
      <c r="C123" s="3" t="s">
        <v>227</v>
      </c>
      <c r="D123" s="3" t="s">
        <v>227</v>
      </c>
      <c r="E123" s="3"/>
      <c r="F123" s="3">
        <v>0.40000003522649785</v>
      </c>
      <c r="G123" s="3">
        <v>0.39999999610192166</v>
      </c>
      <c r="H123" s="3">
        <v>0.40000003758250352</v>
      </c>
      <c r="I123" s="3">
        <v>0.39999999189436447</v>
      </c>
      <c r="J123" s="3">
        <v>0.39999999610192166</v>
      </c>
      <c r="K123" s="3">
        <v>0.40800002427180032</v>
      </c>
      <c r="L123" s="3">
        <v>0.41620007265605241</v>
      </c>
      <c r="M123" s="3">
        <v>0.42449999551109197</v>
      </c>
      <c r="N123" s="3">
        <v>0.4330000050450506</v>
      </c>
      <c r="O123" s="3">
        <v>0.44159999618024942</v>
      </c>
      <c r="P123" s="3">
        <v>0.45050001503527393</v>
      </c>
      <c r="Q123" s="3"/>
      <c r="R123" s="3"/>
      <c r="S123" s="3"/>
      <c r="T123" s="3"/>
      <c r="U123" s="3"/>
      <c r="V123" s="3"/>
      <c r="W123" s="3"/>
    </row>
    <row r="124" spans="1:23" x14ac:dyDescent="0.3">
      <c r="A124" s="3" t="s">
        <v>269</v>
      </c>
      <c r="B124" s="3" t="s">
        <v>5</v>
      </c>
      <c r="C124" s="3" t="s">
        <v>227</v>
      </c>
      <c r="D124" s="3" t="s">
        <v>227</v>
      </c>
      <c r="E124" s="3">
        <v>0.39999996086298695</v>
      </c>
      <c r="F124" s="3">
        <v>0.39999997413117078</v>
      </c>
      <c r="G124" s="3">
        <v>0.39999995033936842</v>
      </c>
      <c r="H124" s="3">
        <v>0.39999995832325447</v>
      </c>
      <c r="I124" s="3">
        <v>0.39999998134152043</v>
      </c>
      <c r="J124" s="3">
        <v>0.39999996050446185</v>
      </c>
      <c r="K124" s="3">
        <v>0.4080000280379617</v>
      </c>
      <c r="L124" s="3">
        <v>0.41620001575063281</v>
      </c>
      <c r="M124" s="3">
        <v>0.42450004048289824</v>
      </c>
      <c r="N124" s="3">
        <v>0.43300004703335765</v>
      </c>
      <c r="O124" s="3">
        <v>0.44160000881254757</v>
      </c>
      <c r="P124" s="3">
        <v>0.450500040393498</v>
      </c>
      <c r="Q124" s="3">
        <v>0.45950000971598631</v>
      </c>
      <c r="R124" s="3">
        <v>0.46869989117076777</v>
      </c>
      <c r="S124" s="3">
        <v>0.47800006251423444</v>
      </c>
      <c r="T124" s="3">
        <v>0.48759991468402947</v>
      </c>
      <c r="U124" s="3"/>
      <c r="V124" s="3"/>
      <c r="W124" s="3"/>
    </row>
    <row r="125" spans="1:23" x14ac:dyDescent="0.3">
      <c r="A125" s="3" t="s">
        <v>270</v>
      </c>
      <c r="B125" s="3" t="s">
        <v>5</v>
      </c>
      <c r="C125" s="3" t="s">
        <v>227</v>
      </c>
      <c r="D125" s="3" t="s">
        <v>227</v>
      </c>
      <c r="E125" s="3">
        <v>0.40000011006908975</v>
      </c>
      <c r="F125" s="3">
        <v>0.40000010751437154</v>
      </c>
      <c r="G125" s="3">
        <v>0.40000005607770084</v>
      </c>
      <c r="H125" s="3">
        <v>0.40000004817677359</v>
      </c>
      <c r="I125" s="3">
        <v>0.39999998720050056</v>
      </c>
      <c r="J125" s="3">
        <v>0.4000000020484622</v>
      </c>
      <c r="K125" s="3">
        <v>0.40800007303860802</v>
      </c>
      <c r="L125" s="3">
        <v>0.41619997854877694</v>
      </c>
      <c r="M125" s="3">
        <v>0.42450000348327449</v>
      </c>
      <c r="N125" s="3">
        <v>0.43300001381321068</v>
      </c>
      <c r="O125" s="3">
        <v>0.44159995764286869</v>
      </c>
      <c r="P125" s="3">
        <v>0.45049994369534424</v>
      </c>
      <c r="Q125" s="3">
        <v>0.45949997720172658</v>
      </c>
      <c r="R125" s="3">
        <v>0.46869997494294641</v>
      </c>
      <c r="S125" s="3">
        <v>0.47800014340588626</v>
      </c>
      <c r="T125" s="3">
        <v>0.48760005722983601</v>
      </c>
      <c r="U125" s="3"/>
      <c r="V125" s="3"/>
      <c r="W125" s="3"/>
    </row>
    <row r="126" spans="1:23" x14ac:dyDescent="0.3">
      <c r="A126" s="3" t="s">
        <v>271</v>
      </c>
      <c r="B126" s="3" t="s">
        <v>5</v>
      </c>
      <c r="C126" s="3" t="s">
        <v>227</v>
      </c>
      <c r="D126" s="3" t="s">
        <v>227</v>
      </c>
      <c r="E126" s="3">
        <v>0.400000053633567</v>
      </c>
      <c r="F126" s="3">
        <v>0.40000010713599521</v>
      </c>
      <c r="G126" s="3">
        <v>0.40000008915072244</v>
      </c>
      <c r="H126" s="3">
        <v>0.40000003454860733</v>
      </c>
      <c r="I126" s="3">
        <v>0.40000000419973125</v>
      </c>
      <c r="J126" s="3">
        <v>0.4000000339046047</v>
      </c>
      <c r="K126" s="3">
        <v>0.40800006017670049</v>
      </c>
      <c r="L126" s="3">
        <v>0.41619997812223231</v>
      </c>
      <c r="M126" s="3">
        <v>0.42449997250646987</v>
      </c>
      <c r="N126" s="3">
        <v>0.43299999053147981</v>
      </c>
      <c r="O126" s="3">
        <v>0.44159994444025341</v>
      </c>
      <c r="P126" s="3">
        <v>0.45049997190371216</v>
      </c>
      <c r="Q126" s="3">
        <v>0.45949997887031868</v>
      </c>
      <c r="R126" s="3">
        <v>0.46869994371461876</v>
      </c>
      <c r="S126" s="3">
        <v>0.47800007647413723</v>
      </c>
      <c r="T126" s="3">
        <v>0.48760003273624491</v>
      </c>
      <c r="U126" s="3"/>
      <c r="V126" s="3"/>
      <c r="W126" s="3"/>
    </row>
    <row r="127" spans="1:23" x14ac:dyDescent="0.3">
      <c r="A127" s="3" t="s">
        <v>274</v>
      </c>
      <c r="B127" s="3" t="s">
        <v>5</v>
      </c>
      <c r="C127" s="3" t="s">
        <v>227</v>
      </c>
      <c r="D127" s="3" t="s">
        <v>227</v>
      </c>
      <c r="E127" s="3">
        <v>0.40000004670912681</v>
      </c>
      <c r="F127" s="3">
        <v>0.40000026644676007</v>
      </c>
      <c r="G127" s="3">
        <v>0.4000001674244717</v>
      </c>
      <c r="H127" s="3">
        <v>0.40000007479632249</v>
      </c>
      <c r="I127" s="3">
        <v>0.40000001790712786</v>
      </c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275</v>
      </c>
      <c r="B128" s="3" t="s">
        <v>5</v>
      </c>
      <c r="C128" s="3" t="s">
        <v>227</v>
      </c>
      <c r="D128" s="3" t="s">
        <v>227</v>
      </c>
      <c r="E128" s="3">
        <v>0.39999993235630182</v>
      </c>
      <c r="F128" s="3">
        <v>0.40000014715765247</v>
      </c>
      <c r="G128" s="3">
        <v>0.40000009204808956</v>
      </c>
      <c r="H128" s="3">
        <v>0.40000005470520761</v>
      </c>
      <c r="I128" s="3">
        <v>0.40000006323543352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276</v>
      </c>
      <c r="B129" s="3" t="s">
        <v>5</v>
      </c>
      <c r="C129" s="3" t="s">
        <v>227</v>
      </c>
      <c r="D129" s="3" t="s">
        <v>227</v>
      </c>
      <c r="E129" s="3">
        <v>0.39999997842127372</v>
      </c>
      <c r="F129" s="3">
        <v>0.40000019197331033</v>
      </c>
      <c r="G129" s="3">
        <v>0.40000012239636118</v>
      </c>
      <c r="H129" s="3">
        <v>0.39999988636409195</v>
      </c>
      <c r="I129" s="3">
        <v>0.40000006386740861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277</v>
      </c>
      <c r="B130" s="3" t="s">
        <v>5</v>
      </c>
      <c r="C130" s="3" t="s">
        <v>227</v>
      </c>
      <c r="D130" s="3" t="s">
        <v>227</v>
      </c>
      <c r="E130" s="3">
        <v>0.39999995059386051</v>
      </c>
      <c r="F130" s="3">
        <v>0.40000015943651768</v>
      </c>
      <c r="G130" s="3">
        <v>0.40000008883217003</v>
      </c>
      <c r="H130" s="3">
        <v>0.39999981670169005</v>
      </c>
      <c r="I130" s="3">
        <v>0.40000001521203604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279</v>
      </c>
      <c r="B131" s="3" t="s">
        <v>4</v>
      </c>
      <c r="C131" s="3" t="s">
        <v>227</v>
      </c>
      <c r="D131" s="3" t="s">
        <v>227</v>
      </c>
      <c r="E131" s="3">
        <v>0.40000046794377558</v>
      </c>
      <c r="F131" s="3">
        <v>0.40000023740851925</v>
      </c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280</v>
      </c>
      <c r="B132" s="3" t="s">
        <v>4</v>
      </c>
      <c r="C132" s="3" t="s">
        <v>227</v>
      </c>
      <c r="D132" s="3" t="s">
        <v>227</v>
      </c>
      <c r="E132" s="3">
        <v>0.39999992271855711</v>
      </c>
      <c r="F132" s="3">
        <v>0.39999954139953003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281</v>
      </c>
      <c r="B133" s="3" t="s">
        <v>4</v>
      </c>
      <c r="C133" s="3" t="s">
        <v>227</v>
      </c>
      <c r="D133" s="3" t="s">
        <v>227</v>
      </c>
      <c r="E133" s="3">
        <v>0.39999928148651792</v>
      </c>
      <c r="F133" s="3">
        <v>0.39999894849204537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124</v>
      </c>
      <c r="B134" s="3" t="s">
        <v>4</v>
      </c>
      <c r="C134" s="3" t="s">
        <v>227</v>
      </c>
      <c r="D134" s="3" t="s">
        <v>227</v>
      </c>
      <c r="E134" s="3"/>
      <c r="F134" s="3">
        <v>0.39999879474686728</v>
      </c>
      <c r="G134" s="3">
        <v>0.39999817106138152</v>
      </c>
      <c r="H134" s="3">
        <v>0.39999820429542288</v>
      </c>
      <c r="I134" s="3">
        <v>0.39999823375740118</v>
      </c>
      <c r="J134" s="3">
        <v>0.39999824747405005</v>
      </c>
      <c r="K134" s="3">
        <v>0.40800152640934384</v>
      </c>
      <c r="L134" s="3">
        <v>0.41619917657455835</v>
      </c>
      <c r="M134" s="3">
        <v>0.42449863503892271</v>
      </c>
      <c r="N134" s="3">
        <v>0.43300073551167517</v>
      </c>
      <c r="O134" s="3">
        <v>0.44160026065813396</v>
      </c>
      <c r="P134" s="3">
        <v>0.45049917223855146</v>
      </c>
      <c r="Q134" s="3">
        <v>0.45950001029131254</v>
      </c>
      <c r="R134" s="3">
        <v>0.4687008239667031</v>
      </c>
      <c r="S134" s="3">
        <v>0.47799971440486089</v>
      </c>
      <c r="T134" s="3">
        <v>0.48760042421148447</v>
      </c>
      <c r="U134" s="3">
        <v>0.49729897272607576</v>
      </c>
      <c r="V134" s="3">
        <v>0.50729980519961415</v>
      </c>
      <c r="W134" s="3">
        <v>0.51739944209693334</v>
      </c>
    </row>
    <row r="135" spans="1:23" x14ac:dyDescent="0.3">
      <c r="A135" s="3" t="s">
        <v>125</v>
      </c>
      <c r="B135" s="3" t="s">
        <v>4</v>
      </c>
      <c r="C135" s="3" t="s">
        <v>227</v>
      </c>
      <c r="D135" s="3" t="s">
        <v>227</v>
      </c>
      <c r="E135" s="3"/>
      <c r="F135" s="3">
        <v>0.40000050563041417</v>
      </c>
      <c r="G135" s="3">
        <v>0.39999906071058217</v>
      </c>
      <c r="H135" s="3">
        <v>0.39999901406889871</v>
      </c>
      <c r="I135" s="3">
        <v>0.39999909586135246</v>
      </c>
      <c r="J135" s="3">
        <v>0.3999990427522207</v>
      </c>
      <c r="K135" s="3">
        <v>0.4079994965544641</v>
      </c>
      <c r="L135" s="3">
        <v>0.41620067239765746</v>
      </c>
      <c r="M135" s="3">
        <v>0.42449970986038527</v>
      </c>
      <c r="N135" s="3">
        <v>0.43300067460759223</v>
      </c>
      <c r="O135" s="3">
        <v>0.44160038764585985</v>
      </c>
      <c r="P135" s="3">
        <v>0.45050018308059231</v>
      </c>
      <c r="Q135" s="3">
        <v>0.45949993451362015</v>
      </c>
      <c r="R135" s="3">
        <v>0.46870042729266548</v>
      </c>
      <c r="S135" s="3">
        <v>0.47799965589359056</v>
      </c>
      <c r="T135" s="3">
        <v>0.48760008720526887</v>
      </c>
      <c r="U135" s="3">
        <v>0.49729961083783125</v>
      </c>
      <c r="V135" s="3">
        <v>0.50730016781088394</v>
      </c>
      <c r="W135" s="3">
        <v>0.51740015738578604</v>
      </c>
    </row>
    <row r="136" spans="1:23" x14ac:dyDescent="0.3">
      <c r="A136" s="3" t="s">
        <v>284</v>
      </c>
      <c r="B136" s="3" t="s">
        <v>5</v>
      </c>
      <c r="C136" s="3" t="s">
        <v>227</v>
      </c>
      <c r="D136" s="3" t="s">
        <v>227</v>
      </c>
      <c r="E136" s="3">
        <v>0.39999986423319217</v>
      </c>
      <c r="F136" s="3">
        <v>0.40000000802613161</v>
      </c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x14ac:dyDescent="0.3">
      <c r="A137" s="3" t="s">
        <v>285</v>
      </c>
      <c r="B137" s="3" t="s">
        <v>5</v>
      </c>
      <c r="C137" s="3" t="s">
        <v>227</v>
      </c>
      <c r="D137" s="3" t="s">
        <v>227</v>
      </c>
      <c r="E137" s="3">
        <v>0.3999998800712859</v>
      </c>
      <c r="F137" s="3">
        <v>0.40000000294913157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3">
      <c r="A138" s="3" t="s">
        <v>286</v>
      </c>
      <c r="B138" s="3" t="s">
        <v>5</v>
      </c>
      <c r="C138" s="3" t="s">
        <v>227</v>
      </c>
      <c r="D138" s="3" t="s">
        <v>227</v>
      </c>
      <c r="E138" s="3">
        <v>0.39999991115196654</v>
      </c>
      <c r="F138" s="3">
        <v>0.40000004376036358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3">
      <c r="A139" s="3" t="s">
        <v>303</v>
      </c>
      <c r="B139" s="3" t="s">
        <v>5</v>
      </c>
      <c r="C139" s="3" t="s">
        <v>227</v>
      </c>
      <c r="D139" s="3" t="s">
        <v>227</v>
      </c>
      <c r="E139" s="3">
        <v>0.39999998656945063</v>
      </c>
      <c r="F139" s="3">
        <v>0.40000003095541375</v>
      </c>
      <c r="G139" s="3">
        <v>0.40000000371217853</v>
      </c>
      <c r="H139" s="3">
        <v>0.39999996527587856</v>
      </c>
      <c r="I139" s="3">
        <v>0.40000000667068764</v>
      </c>
      <c r="J139" s="3">
        <v>0.39999998717481383</v>
      </c>
      <c r="K139" s="3">
        <v>0.4079999850251147</v>
      </c>
      <c r="L139" s="3">
        <v>0.41620003955240975</v>
      </c>
      <c r="M139" s="3">
        <v>0.42450000324110954</v>
      </c>
      <c r="N139" s="3">
        <v>0.43300000243590925</v>
      </c>
      <c r="O139" s="3">
        <v>0.44159998323480515</v>
      </c>
      <c r="P139" s="3">
        <v>0.45050007742025472</v>
      </c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304</v>
      </c>
      <c r="B140" s="3" t="s">
        <v>5</v>
      </c>
      <c r="C140" s="3" t="s">
        <v>227</v>
      </c>
      <c r="D140" s="3" t="s">
        <v>227</v>
      </c>
      <c r="E140" s="3">
        <v>0.40000005272406969</v>
      </c>
      <c r="F140" s="3">
        <v>0.40000003937872319</v>
      </c>
      <c r="G140" s="3">
        <v>0.4000000675378188</v>
      </c>
      <c r="H140" s="3">
        <v>0.40000005497876567</v>
      </c>
      <c r="I140" s="3">
        <v>0.40000007551302363</v>
      </c>
      <c r="J140" s="3">
        <v>0.40000003038229581</v>
      </c>
      <c r="K140" s="3">
        <v>0.40799998642953261</v>
      </c>
      <c r="L140" s="3">
        <v>0.4162000160937645</v>
      </c>
      <c r="M140" s="3">
        <v>0.42450003578825779</v>
      </c>
      <c r="N140" s="3">
        <v>0.43300005731713992</v>
      </c>
      <c r="O140" s="3">
        <v>0.44160007483144403</v>
      </c>
      <c r="P140" s="3">
        <v>0.45050008735034941</v>
      </c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305</v>
      </c>
      <c r="B141" s="3" t="s">
        <v>5</v>
      </c>
      <c r="C141" s="3" t="s">
        <v>227</v>
      </c>
      <c r="D141" s="3" t="s">
        <v>227</v>
      </c>
      <c r="E141" s="3">
        <v>0.40000000978989902</v>
      </c>
      <c r="F141" s="3">
        <v>0.4000000239120528</v>
      </c>
      <c r="G141" s="3">
        <v>0.40000002475954233</v>
      </c>
      <c r="H141" s="3">
        <v>0.40000000608408798</v>
      </c>
      <c r="I141" s="3">
        <v>0.40000002507464055</v>
      </c>
      <c r="J141" s="3">
        <v>0.40000002599731205</v>
      </c>
      <c r="K141" s="3">
        <v>0.40800001175983808</v>
      </c>
      <c r="L141" s="3">
        <v>0.41620004632169</v>
      </c>
      <c r="M141" s="3">
        <v>0.42450003031046207</v>
      </c>
      <c r="N141" s="3">
        <v>0.43300001247142311</v>
      </c>
      <c r="O141" s="3">
        <v>0.44159994227275823</v>
      </c>
      <c r="P141" s="3">
        <v>0.45050002610761514</v>
      </c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306</v>
      </c>
      <c r="B142" s="3" t="s">
        <v>4</v>
      </c>
      <c r="C142" s="3" t="s">
        <v>227</v>
      </c>
      <c r="D142" s="3" t="s">
        <v>227</v>
      </c>
      <c r="E142" s="3">
        <v>0.39999881715811852</v>
      </c>
      <c r="F142" s="3">
        <v>0.3999986825199196</v>
      </c>
      <c r="G142" s="3">
        <v>0.40000121707305064</v>
      </c>
      <c r="H142" s="3">
        <v>0.40000133563983298</v>
      </c>
      <c r="I142" s="3">
        <v>0.40000121723196308</v>
      </c>
      <c r="J142" s="3">
        <v>0.40000088835077557</v>
      </c>
      <c r="K142" s="3">
        <v>0.40799880251469217</v>
      </c>
      <c r="L142" s="3">
        <v>0.41619892656378671</v>
      </c>
      <c r="M142" s="3">
        <v>0.42449886816075705</v>
      </c>
      <c r="N142" s="3">
        <v>0.43300182487867162</v>
      </c>
      <c r="O142" s="3">
        <v>0.44160064406745098</v>
      </c>
      <c r="P142" s="3">
        <v>0.45049911699389228</v>
      </c>
      <c r="Q142" s="3">
        <v>0.45949992662858624</v>
      </c>
      <c r="R142" s="3"/>
      <c r="S142" s="3"/>
      <c r="T142" s="3"/>
      <c r="U142" s="3"/>
      <c r="V142" s="3"/>
      <c r="W142" s="3"/>
    </row>
    <row r="143" spans="1:23" x14ac:dyDescent="0.3">
      <c r="A143" s="3" t="s">
        <v>307</v>
      </c>
      <c r="B143" s="3" t="s">
        <v>5</v>
      </c>
      <c r="C143" s="3" t="s">
        <v>227</v>
      </c>
      <c r="D143" s="3" t="s">
        <v>227</v>
      </c>
      <c r="E143" s="3">
        <v>0.39999978842517719</v>
      </c>
      <c r="F143" s="3">
        <v>0.39999977257554398</v>
      </c>
      <c r="G143" s="3">
        <v>0.39999952729795446</v>
      </c>
      <c r="H143" s="3">
        <v>0.39999937560340926</v>
      </c>
      <c r="I143" s="3">
        <v>0.39999939342559326</v>
      </c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6" spans="1:23" x14ac:dyDescent="0.3">
      <c r="A146" s="2" t="s">
        <v>206</v>
      </c>
    </row>
    <row r="147" spans="1:23" x14ac:dyDescent="0.3">
      <c r="A147" s="2" t="s">
        <v>0</v>
      </c>
      <c r="B147" s="2" t="s">
        <v>2</v>
      </c>
      <c r="C147" s="2" t="s">
        <v>100</v>
      </c>
      <c r="D147" s="8" t="s">
        <v>1</v>
      </c>
      <c r="E147" s="8">
        <v>2023</v>
      </c>
      <c r="F147" s="8">
        <v>2024</v>
      </c>
      <c r="G147" s="8">
        <v>2025</v>
      </c>
      <c r="H147" s="8">
        <v>2026</v>
      </c>
      <c r="I147" s="8">
        <v>2027</v>
      </c>
      <c r="J147" s="8">
        <v>2028</v>
      </c>
      <c r="K147" s="8">
        <v>2029</v>
      </c>
      <c r="L147" s="8">
        <v>2030</v>
      </c>
      <c r="M147" s="8">
        <v>2031</v>
      </c>
      <c r="N147" s="8">
        <v>2032</v>
      </c>
      <c r="O147" s="8">
        <v>2033</v>
      </c>
      <c r="P147" s="8">
        <v>2034</v>
      </c>
      <c r="Q147" s="8">
        <v>2035</v>
      </c>
      <c r="R147" s="8">
        <v>2036</v>
      </c>
      <c r="S147" s="8">
        <v>2037</v>
      </c>
      <c r="T147" s="8">
        <v>2038</v>
      </c>
      <c r="U147" s="8">
        <v>2039</v>
      </c>
      <c r="V147" s="8">
        <v>2040</v>
      </c>
      <c r="W147" s="8">
        <v>2041</v>
      </c>
    </row>
    <row r="148" spans="1:23" x14ac:dyDescent="0.3">
      <c r="A148" s="3" t="s">
        <v>13</v>
      </c>
      <c r="B148" s="3" t="s">
        <v>3</v>
      </c>
      <c r="C148" s="3" t="s">
        <v>227</v>
      </c>
      <c r="D148" s="3" t="s">
        <v>227</v>
      </c>
      <c r="E148" s="3">
        <v>0.39999906571714383</v>
      </c>
      <c r="F148" s="3">
        <v>0.39999896967836229</v>
      </c>
      <c r="G148" s="3">
        <v>0.39999941530301292</v>
      </c>
      <c r="H148" s="3">
        <v>0.39999901047143016</v>
      </c>
      <c r="I148" s="3">
        <v>0.39999908909275284</v>
      </c>
      <c r="J148" s="3">
        <v>0.39999875227977877</v>
      </c>
      <c r="K148" s="3">
        <v>0.40800051795999215</v>
      </c>
      <c r="L148" s="3">
        <v>0.41620036941692878</v>
      </c>
      <c r="M148" s="3">
        <v>0.4245002161547205</v>
      </c>
      <c r="N148" s="3">
        <v>0.43299955070082269</v>
      </c>
      <c r="O148" s="3">
        <v>0.44160024310711926</v>
      </c>
      <c r="P148" s="3">
        <v>0.45050090681188748</v>
      </c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13</v>
      </c>
      <c r="B149" s="3" t="s">
        <v>4</v>
      </c>
      <c r="C149" s="3" t="s">
        <v>227</v>
      </c>
      <c r="D149" s="3" t="s">
        <v>227</v>
      </c>
      <c r="E149" s="3">
        <v>0.39999920451621551</v>
      </c>
      <c r="F149" s="3">
        <v>0.3999993318691214</v>
      </c>
      <c r="G149" s="3">
        <v>0.39999919066894929</v>
      </c>
      <c r="H149" s="3">
        <v>0.39999962408434903</v>
      </c>
      <c r="I149" s="3">
        <v>0.39999949678333052</v>
      </c>
      <c r="J149" s="3">
        <v>0.39999955188596947</v>
      </c>
      <c r="K149" s="3">
        <v>0.40799994551490337</v>
      </c>
      <c r="L149" s="3">
        <v>0.41620026516850084</v>
      </c>
      <c r="M149" s="3">
        <v>0.42450040610662632</v>
      </c>
      <c r="N149" s="3">
        <v>0.43300022562804868</v>
      </c>
      <c r="O149" s="3">
        <v>0.44160015036781369</v>
      </c>
      <c r="P149" s="3">
        <v>0.45050048008697985</v>
      </c>
      <c r="Q149" s="3">
        <v>0.45949971527780759</v>
      </c>
      <c r="R149" s="3">
        <v>0.46869998021966502</v>
      </c>
      <c r="S149" s="3">
        <v>0.47799990244439522</v>
      </c>
      <c r="T149" s="3">
        <v>0.48760042797502468</v>
      </c>
      <c r="U149" s="3">
        <v>0.4972989124864009</v>
      </c>
      <c r="V149" s="3">
        <v>0.50730004267534112</v>
      </c>
      <c r="W149" s="3">
        <v>0.51739982233404269</v>
      </c>
    </row>
    <row r="150" spans="1:23" x14ac:dyDescent="0.3">
      <c r="A150" s="3" t="s">
        <v>13</v>
      </c>
      <c r="B150" s="3" t="s">
        <v>5</v>
      </c>
      <c r="C150" s="3" t="s">
        <v>227</v>
      </c>
      <c r="D150" s="3" t="s">
        <v>227</v>
      </c>
      <c r="E150" s="3">
        <v>0.39999994835172958</v>
      </c>
      <c r="F150" s="3">
        <v>0.40000004421377411</v>
      </c>
      <c r="G150" s="3">
        <v>0.39999998641754114</v>
      </c>
      <c r="H150" s="3">
        <v>0.39999996593731157</v>
      </c>
      <c r="I150" s="3">
        <v>0.39999994550341134</v>
      </c>
      <c r="J150" s="3">
        <v>0.40000004215776319</v>
      </c>
      <c r="K150" s="3">
        <v>0.4080000128910225</v>
      </c>
      <c r="L150" s="3">
        <v>0.416200076778034</v>
      </c>
      <c r="M150" s="3">
        <v>0.42450000407162314</v>
      </c>
      <c r="N150" s="3">
        <v>0.43300001724244352</v>
      </c>
      <c r="O150" s="3">
        <v>0.44159997597833256</v>
      </c>
      <c r="P150" s="3">
        <v>0.45050003738134747</v>
      </c>
      <c r="Q150" s="3">
        <v>0.45950005118342785</v>
      </c>
      <c r="R150" s="3">
        <v>0.46870003583672559</v>
      </c>
      <c r="S150" s="3">
        <v>0.47800002068777037</v>
      </c>
      <c r="T150" s="3">
        <v>0.4876000694036442</v>
      </c>
      <c r="U150" s="3">
        <v>0.49729988605589548</v>
      </c>
      <c r="V150" s="3">
        <v>0.50730003737317386</v>
      </c>
      <c r="W150" s="3">
        <v>0.51740007171910196</v>
      </c>
    </row>
    <row r="151" spans="1:23" x14ac:dyDescent="0.3">
      <c r="A151" s="3" t="s">
        <v>13</v>
      </c>
      <c r="B151" s="3" t="s">
        <v>6</v>
      </c>
      <c r="C151" s="3" t="s">
        <v>227</v>
      </c>
      <c r="D151" s="3" t="s">
        <v>227</v>
      </c>
      <c r="E151" s="3">
        <v>0.40000041087813804</v>
      </c>
      <c r="F151" s="3">
        <v>0.39999998468740111</v>
      </c>
      <c r="G151" s="3">
        <v>0.39999967659267405</v>
      </c>
      <c r="H151" s="3">
        <v>0.40000022481378267</v>
      </c>
      <c r="I151" s="3">
        <v>0.40000013703694703</v>
      </c>
      <c r="J151" s="3">
        <v>0.3999999844071096</v>
      </c>
      <c r="K151" s="3">
        <v>0.40800031707205336</v>
      </c>
      <c r="L151" s="3">
        <v>0.41620103289727134</v>
      </c>
      <c r="M151" s="3">
        <v>0.42449853433936735</v>
      </c>
      <c r="N151" s="3">
        <v>0.43300030577444393</v>
      </c>
      <c r="O151" s="3">
        <v>0.44159905972613173</v>
      </c>
      <c r="P151" s="3">
        <v>0.45050115002291474</v>
      </c>
      <c r="Q151" s="3">
        <v>0.45950080324842119</v>
      </c>
      <c r="R151" s="3">
        <v>0.46869946175916832</v>
      </c>
      <c r="S151" s="3">
        <v>0.47799869009286133</v>
      </c>
      <c r="T151" s="3">
        <v>0.48760076369810412</v>
      </c>
      <c r="U151" s="3">
        <v>0.49730076000860102</v>
      </c>
      <c r="V151" s="3">
        <v>0.50730018557027179</v>
      </c>
      <c r="W151" s="3">
        <v>0.51739888938084</v>
      </c>
    </row>
  </sheetData>
  <pageMargins left="0.7" right="0.7" top="0.75" bottom="0.75" header="0.3" footer="0.3"/>
  <pageSetup scale="22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C1A78F-8A6C-4A3A-99CD-E15188E74D61}">
  <sheetPr codeName="shNOx">
    <pageSetUpPr fitToPage="1"/>
  </sheetPr>
  <dimension ref="A1:W153"/>
  <sheetViews>
    <sheetView tabSelected="1" zoomScaleNormal="100" workbookViewId="0">
      <pane xSplit="4" ySplit="5" topLeftCell="Q75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115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120</v>
      </c>
      <c r="B6" s="3" t="s">
        <v>6</v>
      </c>
      <c r="C6" s="3" t="s">
        <v>227</v>
      </c>
      <c r="D6" s="3" t="s">
        <v>227</v>
      </c>
      <c r="E6" s="3">
        <v>0.45403510963916777</v>
      </c>
      <c r="F6" s="3">
        <v>0.55664610719680785</v>
      </c>
      <c r="G6" s="3">
        <v>0.20948933184146881</v>
      </c>
      <c r="H6" s="3">
        <v>0.3791882367134094</v>
      </c>
      <c r="I6" s="3">
        <v>0.33721001219749452</v>
      </c>
      <c r="J6" s="3">
        <v>0.31194492816925051</v>
      </c>
      <c r="K6" s="3">
        <v>0.23031626155972482</v>
      </c>
      <c r="L6" s="3">
        <v>0.18688961744308472</v>
      </c>
      <c r="M6" s="3">
        <v>0.11032350230216979</v>
      </c>
      <c r="N6" s="3">
        <v>0.12536870574951173</v>
      </c>
      <c r="O6" s="3">
        <v>0.11533601593971253</v>
      </c>
      <c r="P6" s="3">
        <v>0.18836643123626709</v>
      </c>
      <c r="Q6" s="3">
        <v>0.23741556668281555</v>
      </c>
      <c r="R6" s="3">
        <v>0.24737357288599016</v>
      </c>
      <c r="S6" s="3">
        <v>0.36757417011260984</v>
      </c>
      <c r="T6" s="3">
        <v>0.25244450819492342</v>
      </c>
      <c r="U6" s="3">
        <v>0.28549565660953524</v>
      </c>
      <c r="V6" s="3">
        <v>0.15400808525085449</v>
      </c>
      <c r="W6" s="3">
        <v>0.12655622577667236</v>
      </c>
    </row>
    <row r="7" spans="1:23" x14ac:dyDescent="0.3">
      <c r="A7" s="3" t="s">
        <v>121</v>
      </c>
      <c r="B7" s="3" t="s">
        <v>6</v>
      </c>
      <c r="C7" s="3" t="s">
        <v>227</v>
      </c>
      <c r="D7" s="3" t="s">
        <v>227</v>
      </c>
      <c r="E7" s="3">
        <v>0.30684692907333372</v>
      </c>
      <c r="F7" s="3">
        <v>0.30295911431312561</v>
      </c>
      <c r="G7" s="3">
        <v>0.14214229154586791</v>
      </c>
      <c r="H7" s="3">
        <v>0.19184372472763062</v>
      </c>
      <c r="I7" s="3">
        <v>0.17691488695144653</v>
      </c>
      <c r="J7" s="3">
        <v>0.23791921138763428</v>
      </c>
      <c r="K7" s="3">
        <v>0.13387136673927308</v>
      </c>
      <c r="L7" s="3">
        <v>9.4830655574798584E-2</v>
      </c>
      <c r="M7" s="3">
        <v>9.5979169964790348E-2</v>
      </c>
      <c r="N7" s="3">
        <v>6.6360527038574216E-2</v>
      </c>
      <c r="O7" s="3">
        <v>5.4930815458297727E-2</v>
      </c>
      <c r="P7" s="3">
        <v>9.6178961753845216E-2</v>
      </c>
      <c r="Q7" s="3">
        <v>0.15943256223201752</v>
      </c>
      <c r="R7" s="3">
        <v>0.17620380640029906</v>
      </c>
      <c r="S7" s="3">
        <v>0.20712171125411988</v>
      </c>
      <c r="T7" s="3">
        <v>0.11138684869557619</v>
      </c>
      <c r="U7" s="3">
        <v>5.4434332158416511E-2</v>
      </c>
      <c r="V7" s="3">
        <v>5.8748027324676516E-2</v>
      </c>
      <c r="W7" s="3">
        <v>4.6624362945556642E-2</v>
      </c>
    </row>
    <row r="8" spans="1:23" x14ac:dyDescent="0.3">
      <c r="A8" s="3" t="s">
        <v>230</v>
      </c>
      <c r="B8" s="3" t="s">
        <v>4</v>
      </c>
      <c r="C8" s="3" t="s">
        <v>227</v>
      </c>
      <c r="D8" s="3" t="s">
        <v>227</v>
      </c>
      <c r="E8" s="3">
        <v>0.74697349548339842</v>
      </c>
      <c r="F8" s="3">
        <v>0.70927805995941162</v>
      </c>
      <c r="G8" s="3">
        <v>0.76300797653198238</v>
      </c>
      <c r="H8" s="3">
        <v>0.75273562622070311</v>
      </c>
      <c r="I8" s="3">
        <v>0.69875579452514647</v>
      </c>
      <c r="J8" s="3">
        <v>0.70972332572937014</v>
      </c>
      <c r="K8" s="3">
        <v>0.75536299133300777</v>
      </c>
      <c r="L8" s="3">
        <v>0.75355703735351565</v>
      </c>
      <c r="M8" s="3">
        <v>0.76720176696777342</v>
      </c>
      <c r="N8" s="3">
        <v>0.76288410568237308</v>
      </c>
      <c r="O8" s="3">
        <v>0.73798515510559082</v>
      </c>
      <c r="P8" s="3">
        <v>0.77532020568847659</v>
      </c>
      <c r="Q8" s="3">
        <v>0.79521322631835933</v>
      </c>
      <c r="R8" s="3">
        <v>0.81421594619750981</v>
      </c>
      <c r="S8" s="3">
        <v>0.73838945770263675</v>
      </c>
      <c r="T8" s="3">
        <v>0.8020359649658203</v>
      </c>
      <c r="U8" s="3">
        <v>0.80519416809082034</v>
      </c>
      <c r="V8" s="3">
        <v>0.80023546981811522</v>
      </c>
      <c r="W8" s="3">
        <v>0.75217690658569336</v>
      </c>
    </row>
    <row r="9" spans="1:23" x14ac:dyDescent="0.3">
      <c r="A9" s="3" t="s">
        <v>231</v>
      </c>
      <c r="B9" s="3" t="s">
        <v>4</v>
      </c>
      <c r="C9" s="3" t="s">
        <v>227</v>
      </c>
      <c r="D9" s="3" t="s">
        <v>227</v>
      </c>
      <c r="E9" s="3">
        <v>2.4373493999242782E-2</v>
      </c>
      <c r="F9" s="3">
        <v>2.3250999435782432E-2</v>
      </c>
      <c r="G9" s="3">
        <v>1.6887851268053054E-2</v>
      </c>
      <c r="H9" s="3">
        <v>1.8229660972952842E-2</v>
      </c>
      <c r="I9" s="3">
        <v>1.6174142509698869E-2</v>
      </c>
      <c r="J9" s="3">
        <v>1.6279889672994614E-2</v>
      </c>
      <c r="K9" s="3">
        <v>1.5623948097229005E-2</v>
      </c>
      <c r="L9" s="3">
        <v>1.137658005952835E-2</v>
      </c>
      <c r="M9" s="3">
        <v>8.9317016601562493E-3</v>
      </c>
      <c r="N9" s="3">
        <v>9.0082702934741968E-3</v>
      </c>
      <c r="O9" s="3">
        <v>7.9659642875194552E-3</v>
      </c>
      <c r="P9" s="3">
        <v>1.3068864732980728E-2</v>
      </c>
      <c r="Q9" s="3">
        <v>1.5999216884374619E-2</v>
      </c>
      <c r="R9" s="3">
        <v>1.5444775640964508E-2</v>
      </c>
      <c r="S9" s="3">
        <v>1.6997459203004838E-2</v>
      </c>
      <c r="T9" s="3">
        <v>1.5013151049613952E-2</v>
      </c>
      <c r="U9" s="3">
        <v>1.6482848972082138E-2</v>
      </c>
      <c r="V9" s="3">
        <v>1.374684065580368E-2</v>
      </c>
      <c r="W9" s="3">
        <v>1.3359164088964462E-2</v>
      </c>
    </row>
    <row r="10" spans="1:23" x14ac:dyDescent="0.3">
      <c r="A10" s="3" t="s">
        <v>232</v>
      </c>
      <c r="B10" s="3" t="s">
        <v>5</v>
      </c>
      <c r="C10" s="3" t="s">
        <v>227</v>
      </c>
      <c r="D10" s="3" t="s">
        <v>227</v>
      </c>
      <c r="E10" s="3"/>
      <c r="F10" s="3"/>
      <c r="G10" s="3"/>
      <c r="H10" s="3">
        <v>1.046308159828186E-3</v>
      </c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233</v>
      </c>
      <c r="B11" s="3" t="s">
        <v>5</v>
      </c>
      <c r="C11" s="3" t="s">
        <v>227</v>
      </c>
      <c r="D11" s="3" t="s">
        <v>227</v>
      </c>
      <c r="E11" s="3">
        <v>4.3196502625942228E-3</v>
      </c>
      <c r="F11" s="3">
        <v>8.5581928789615624E-3</v>
      </c>
      <c r="G11" s="3">
        <v>7.9758520126342776E-3</v>
      </c>
      <c r="H11" s="3">
        <v>7.4039841294288632E-3</v>
      </c>
      <c r="I11" s="3">
        <v>3.2958461046218874E-3</v>
      </c>
      <c r="J11" s="3">
        <v>9.2229909300804141E-3</v>
      </c>
      <c r="K11" s="3">
        <v>1.6330825150012971E-2</v>
      </c>
      <c r="L11" s="3">
        <v>1.8928451418876648E-2</v>
      </c>
      <c r="M11" s="3">
        <v>7.4388732910156252E-3</v>
      </c>
      <c r="N11" s="3">
        <v>8.3436905443668372E-3</v>
      </c>
      <c r="O11" s="3">
        <v>9.1995225250720986E-3</v>
      </c>
      <c r="P11" s="3">
        <v>6.652745842933655E-3</v>
      </c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234</v>
      </c>
      <c r="B12" s="3" t="s">
        <v>5</v>
      </c>
      <c r="C12" s="3" t="s">
        <v>227</v>
      </c>
      <c r="D12" s="3" t="s">
        <v>227</v>
      </c>
      <c r="E12" s="3"/>
      <c r="F12" s="3"/>
      <c r="G12" s="3"/>
      <c r="H12" s="3">
        <v>1.1709140539169311E-3</v>
      </c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235</v>
      </c>
      <c r="B13" s="3" t="s">
        <v>5</v>
      </c>
      <c r="C13" s="3" t="s">
        <v>227</v>
      </c>
      <c r="D13" s="3" t="s">
        <v>227</v>
      </c>
      <c r="E13" s="3">
        <v>9.4568783640861503E-3</v>
      </c>
      <c r="F13" s="3">
        <v>1.0585448473691941E-2</v>
      </c>
      <c r="G13" s="3">
        <v>2.0103945553302766E-2</v>
      </c>
      <c r="H13" s="3">
        <v>2.1910538703203201E-2</v>
      </c>
      <c r="I13" s="3">
        <v>1.1473825842142104E-2</v>
      </c>
      <c r="J13" s="3">
        <v>1.537891012430191E-2</v>
      </c>
      <c r="K13" s="3">
        <v>2.6428874760866167E-2</v>
      </c>
      <c r="L13" s="3">
        <v>2.1350397258996963E-2</v>
      </c>
      <c r="M13" s="3">
        <v>2.0954819917678832E-2</v>
      </c>
      <c r="N13" s="3">
        <v>1.7662442892789839E-2</v>
      </c>
      <c r="O13" s="3">
        <v>1.5475084781646728E-2</v>
      </c>
      <c r="P13" s="3">
        <v>8.7440114021301273E-3</v>
      </c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236</v>
      </c>
      <c r="B14" s="3" t="s">
        <v>5</v>
      </c>
      <c r="C14" s="3" t="s">
        <v>227</v>
      </c>
      <c r="D14" s="3" t="s">
        <v>227</v>
      </c>
      <c r="E14" s="3"/>
      <c r="F14" s="3">
        <v>1.4715040624141693E-3</v>
      </c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237</v>
      </c>
      <c r="B15" s="3" t="s">
        <v>5</v>
      </c>
      <c r="C15" s="3" t="s">
        <v>227</v>
      </c>
      <c r="D15" s="3" t="s">
        <v>227</v>
      </c>
      <c r="E15" s="3">
        <v>2.7737408876419065E-4</v>
      </c>
      <c r="F15" s="3">
        <v>2.7737408876419065E-4</v>
      </c>
      <c r="G15" s="3">
        <v>3.3196434378623962E-4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239</v>
      </c>
      <c r="B16" s="3" t="s">
        <v>5</v>
      </c>
      <c r="C16" s="3" t="s">
        <v>227</v>
      </c>
      <c r="D16" s="3" t="s">
        <v>227</v>
      </c>
      <c r="E16" s="3"/>
      <c r="F16" s="3">
        <v>3.243946433067322E-4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240</v>
      </c>
      <c r="B17" s="3" t="s">
        <v>4</v>
      </c>
      <c r="C17" s="3" t="s">
        <v>227</v>
      </c>
      <c r="D17" s="3" t="s">
        <v>227</v>
      </c>
      <c r="E17" s="3">
        <v>9.7387706279754641E-2</v>
      </c>
      <c r="F17" s="3">
        <v>9.9995121002197263E-2</v>
      </c>
      <c r="G17" s="3">
        <v>9.288206434249878E-2</v>
      </c>
      <c r="H17" s="3">
        <v>0.10148146533966064</v>
      </c>
      <c r="I17" s="3">
        <v>9.9348374128341674E-2</v>
      </c>
      <c r="J17" s="3">
        <v>8.8974930047988898E-2</v>
      </c>
      <c r="K17" s="3">
        <v>9.5063314199447635E-2</v>
      </c>
      <c r="L17" s="3">
        <v>9.299784445762635E-2</v>
      </c>
      <c r="M17" s="3">
        <v>8.6658284664154053E-2</v>
      </c>
      <c r="N17" s="3">
        <v>8.9207977876067157E-2</v>
      </c>
      <c r="O17" s="3">
        <v>8.8162994384765631E-2</v>
      </c>
      <c r="P17" s="3">
        <v>8.7905645787715911E-2</v>
      </c>
      <c r="Q17" s="3">
        <v>8.6138647317886355E-2</v>
      </c>
      <c r="R17" s="3">
        <v>8.7111171960830694E-2</v>
      </c>
      <c r="S17" s="3">
        <v>8.1669569730758673E-2</v>
      </c>
      <c r="T17" s="3">
        <v>8.4662343427538866E-2</v>
      </c>
      <c r="U17" s="3">
        <v>8.400140285491943E-2</v>
      </c>
      <c r="V17" s="3">
        <v>7.7086788654327387E-2</v>
      </c>
      <c r="W17" s="3">
        <v>8.005825877189636E-2</v>
      </c>
    </row>
    <row r="18" spans="1:23" x14ac:dyDescent="0.3">
      <c r="A18" s="3" t="s">
        <v>241</v>
      </c>
      <c r="B18" s="3" t="s">
        <v>4</v>
      </c>
      <c r="C18" s="3" t="s">
        <v>227</v>
      </c>
      <c r="D18" s="3" t="s">
        <v>227</v>
      </c>
      <c r="E18" s="3">
        <v>4.5344479568302631E-3</v>
      </c>
      <c r="F18" s="3">
        <v>4.5613543614745136E-3</v>
      </c>
      <c r="G18" s="3">
        <v>3.0710833966732026E-3</v>
      </c>
      <c r="H18" s="3">
        <v>3.433654263615608E-3</v>
      </c>
      <c r="I18" s="3">
        <v>3.0942580848932265E-3</v>
      </c>
      <c r="J18" s="3">
        <v>2.958441458642483E-3</v>
      </c>
      <c r="K18" s="3">
        <v>2.863210905343294E-3</v>
      </c>
      <c r="L18" s="3">
        <v>2.120808981359005E-3</v>
      </c>
      <c r="M18" s="3">
        <v>1.6130530387163163E-3</v>
      </c>
      <c r="N18" s="3">
        <v>1.7069490812718869E-3</v>
      </c>
      <c r="O18" s="3">
        <v>1.7080453597009182E-3</v>
      </c>
      <c r="P18" s="3">
        <v>2.3900310602039099E-3</v>
      </c>
      <c r="Q18" s="3">
        <v>2.9709656294435263E-3</v>
      </c>
      <c r="R18" s="3">
        <v>3.0650091078132393E-3</v>
      </c>
      <c r="S18" s="3">
        <v>3.4260452790185808E-3</v>
      </c>
      <c r="T18" s="3">
        <v>2.7981352549977601E-3</v>
      </c>
      <c r="U18" s="3">
        <v>3.1878549153916539E-3</v>
      </c>
      <c r="V18" s="3">
        <v>2.620619125664234E-3</v>
      </c>
      <c r="W18" s="3">
        <v>2.8150066469243029E-3</v>
      </c>
    </row>
    <row r="19" spans="1:23" x14ac:dyDescent="0.3">
      <c r="A19" s="3" t="s">
        <v>242</v>
      </c>
      <c r="B19" s="3" t="s">
        <v>4</v>
      </c>
      <c r="C19" s="3" t="s">
        <v>227</v>
      </c>
      <c r="D19" s="3" t="s">
        <v>227</v>
      </c>
      <c r="E19" s="3">
        <v>9.6966815471649176E-2</v>
      </c>
      <c r="F19" s="3">
        <v>9.968803262710571E-2</v>
      </c>
      <c r="G19" s="3">
        <v>9.8960590362548825E-2</v>
      </c>
      <c r="H19" s="3">
        <v>9.3954912662506107E-2</v>
      </c>
      <c r="I19" s="3">
        <v>0.10198765230178833</v>
      </c>
      <c r="J19" s="3">
        <v>8.9125337839126587E-2</v>
      </c>
      <c r="K19" s="3">
        <v>9.7094527244567866E-2</v>
      </c>
      <c r="L19" s="3">
        <v>9.5508814811706547E-2</v>
      </c>
      <c r="M19" s="3">
        <v>8.5576104998588559E-2</v>
      </c>
      <c r="N19" s="3">
        <v>8.980426740646362E-2</v>
      </c>
      <c r="O19" s="3">
        <v>8.8474848270416254E-2</v>
      </c>
      <c r="P19" s="3">
        <v>8.8793756842613217E-2</v>
      </c>
      <c r="Q19" s="3">
        <v>8.6992840409278877E-2</v>
      </c>
      <c r="R19" s="3">
        <v>8.6842401504516595E-2</v>
      </c>
      <c r="S19" s="3">
        <v>8.1668310791254042E-2</v>
      </c>
      <c r="T19" s="3">
        <v>8.3848939180374144E-2</v>
      </c>
      <c r="U19" s="3">
        <v>8.4730590105056763E-2</v>
      </c>
      <c r="V19" s="3">
        <v>7.370079171657562E-2</v>
      </c>
      <c r="W19" s="3">
        <v>8.1846394538879388E-2</v>
      </c>
    </row>
    <row r="20" spans="1:23" x14ac:dyDescent="0.3">
      <c r="A20" s="3" t="s">
        <v>243</v>
      </c>
      <c r="B20" s="3" t="s">
        <v>4</v>
      </c>
      <c r="C20" s="3" t="s">
        <v>227</v>
      </c>
      <c r="D20" s="3" t="s">
        <v>227</v>
      </c>
      <c r="E20" s="3">
        <v>4.2865518666803833E-3</v>
      </c>
      <c r="F20" s="3">
        <v>4.7120796293020246E-3</v>
      </c>
      <c r="G20" s="3">
        <v>3.301967078819871E-3</v>
      </c>
      <c r="H20" s="3">
        <v>2.701326921582222E-3</v>
      </c>
      <c r="I20" s="3">
        <v>2.9344469606876374E-3</v>
      </c>
      <c r="J20" s="3">
        <v>2.8332943897694351E-3</v>
      </c>
      <c r="K20" s="3">
        <v>2.8991554621607065E-3</v>
      </c>
      <c r="L20" s="3">
        <v>1.9481039866805076E-3</v>
      </c>
      <c r="M20" s="3">
        <v>1.5325298216193914E-3</v>
      </c>
      <c r="N20" s="3">
        <v>1.4948494005948304E-3</v>
      </c>
      <c r="O20" s="3">
        <v>1.5488622412085534E-3</v>
      </c>
      <c r="P20" s="3">
        <v>2.2731909509748219E-3</v>
      </c>
      <c r="Q20" s="3">
        <v>2.7091425498947503E-3</v>
      </c>
      <c r="R20" s="3">
        <v>2.9588895991910251E-3</v>
      </c>
      <c r="S20" s="3">
        <v>2.9631747257681126E-3</v>
      </c>
      <c r="T20" s="3">
        <v>2.5943754203617574E-3</v>
      </c>
      <c r="U20" s="3">
        <v>2.9301895420358053E-3</v>
      </c>
      <c r="V20" s="3">
        <v>2.5648170593194665E-3</v>
      </c>
      <c r="W20" s="3">
        <v>2.5865206234157085E-3</v>
      </c>
    </row>
    <row r="21" spans="1:23" x14ac:dyDescent="0.3">
      <c r="A21" s="3" t="s">
        <v>122</v>
      </c>
      <c r="B21" s="3" t="s">
        <v>3</v>
      </c>
      <c r="C21" s="3" t="s">
        <v>227</v>
      </c>
      <c r="D21" s="3" t="s">
        <v>227</v>
      </c>
      <c r="E21" s="3">
        <v>0.21550500106811524</v>
      </c>
      <c r="F21" s="3">
        <v>0.22392673218250275</v>
      </c>
      <c r="G21" s="3">
        <v>0.23446017906069755</v>
      </c>
      <c r="H21" s="3">
        <v>0.20009861087799072</v>
      </c>
      <c r="I21" s="3">
        <v>0.24183976554870606</v>
      </c>
      <c r="J21" s="3">
        <v>0.33633731746673584</v>
      </c>
      <c r="K21" s="3">
        <v>0.32292516183853148</v>
      </c>
      <c r="L21" s="3">
        <v>0.39424483197927473</v>
      </c>
      <c r="M21" s="3">
        <v>0.64509975337982173</v>
      </c>
      <c r="N21" s="3">
        <v>0.4687152981162071</v>
      </c>
      <c r="O21" s="3">
        <v>0.52278261905908585</v>
      </c>
      <c r="P21" s="3">
        <v>0.22327595502138137</v>
      </c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123</v>
      </c>
      <c r="B22" s="3" t="s">
        <v>3</v>
      </c>
      <c r="C22" s="3" t="s">
        <v>227</v>
      </c>
      <c r="D22" s="3" t="s">
        <v>227</v>
      </c>
      <c r="E22" s="3">
        <v>0.14793300479650498</v>
      </c>
      <c r="F22" s="3">
        <v>0.2368918137550354</v>
      </c>
      <c r="G22" s="3">
        <v>0.24027919912338258</v>
      </c>
      <c r="H22" s="3">
        <v>0.21074762231111527</v>
      </c>
      <c r="I22" s="3">
        <v>0.20964854717254638</v>
      </c>
      <c r="J22" s="3">
        <v>0.309839962720871</v>
      </c>
      <c r="K22" s="3">
        <v>0.26425004577636718</v>
      </c>
      <c r="L22" s="3">
        <v>0.40269495773315428</v>
      </c>
      <c r="M22" s="3">
        <v>0.51657526302337642</v>
      </c>
      <c r="N22" s="3">
        <v>0.58355790567398069</v>
      </c>
      <c r="O22" s="3">
        <v>0.49989151763916018</v>
      </c>
      <c r="P22" s="3">
        <v>0.18589140510559082</v>
      </c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244</v>
      </c>
      <c r="B23" s="3" t="s">
        <v>5</v>
      </c>
      <c r="C23" s="3" t="s">
        <v>227</v>
      </c>
      <c r="D23" s="3" t="s">
        <v>227</v>
      </c>
      <c r="E23" s="3"/>
      <c r="F23" s="3"/>
      <c r="G23" s="3">
        <v>1.3818997144699098E-4</v>
      </c>
      <c r="H23" s="3">
        <v>1.5142546594142914E-4</v>
      </c>
      <c r="I23" s="3"/>
      <c r="J23" s="3">
        <v>4.2720190435647967E-4</v>
      </c>
      <c r="K23" s="3">
        <v>2.7918011546134948E-3</v>
      </c>
      <c r="L23" s="3">
        <v>1.4630476236343385E-3</v>
      </c>
      <c r="M23" s="3"/>
      <c r="N23" s="3">
        <v>1.4842544496059418E-4</v>
      </c>
      <c r="O23" s="3">
        <v>6.9491362571716311E-4</v>
      </c>
      <c r="P23" s="3">
        <v>4.8001427948474884E-4</v>
      </c>
      <c r="Q23" s="3">
        <v>1.2497655898332596E-3</v>
      </c>
      <c r="R23" s="3"/>
      <c r="S23" s="3"/>
      <c r="T23" s="3"/>
      <c r="U23" s="3"/>
      <c r="V23" s="3"/>
      <c r="W23" s="3"/>
    </row>
    <row r="24" spans="1:23" x14ac:dyDescent="0.3">
      <c r="A24" s="3" t="s">
        <v>245</v>
      </c>
      <c r="B24" s="3" t="s">
        <v>5</v>
      </c>
      <c r="C24" s="3" t="s">
        <v>227</v>
      </c>
      <c r="D24" s="3" t="s">
        <v>227</v>
      </c>
      <c r="E24" s="3"/>
      <c r="F24" s="3">
        <v>1.6746357679367065E-3</v>
      </c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246</v>
      </c>
      <c r="B25" s="3" t="s">
        <v>5</v>
      </c>
      <c r="C25" s="3" t="s">
        <v>227</v>
      </c>
      <c r="D25" s="3" t="s">
        <v>227</v>
      </c>
      <c r="E25" s="3"/>
      <c r="F25" s="3"/>
      <c r="G25" s="3">
        <v>1.299300491809845E-3</v>
      </c>
      <c r="H25" s="3">
        <v>2.8607254028320313E-3</v>
      </c>
      <c r="I25" s="3">
        <v>5.4515492916107182E-4</v>
      </c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247</v>
      </c>
      <c r="B26" s="3" t="s">
        <v>5</v>
      </c>
      <c r="C26" s="3" t="s">
        <v>227</v>
      </c>
      <c r="D26" s="3" t="s">
        <v>227</v>
      </c>
      <c r="E26" s="3"/>
      <c r="F26" s="3">
        <v>8.5177028179168706E-4</v>
      </c>
      <c r="G26" s="3">
        <v>1.5857350826263428E-3</v>
      </c>
      <c r="H26" s="3">
        <v>3.2785997390747069E-3</v>
      </c>
      <c r="I26" s="3">
        <v>8.3058801293373107E-4</v>
      </c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248</v>
      </c>
      <c r="B27" s="3" t="s">
        <v>5</v>
      </c>
      <c r="C27" s="3" t="s">
        <v>227</v>
      </c>
      <c r="D27" s="3" t="s">
        <v>227</v>
      </c>
      <c r="E27" s="3"/>
      <c r="F27" s="3">
        <v>9.6573930978775021E-4</v>
      </c>
      <c r="G27" s="3"/>
      <c r="H27" s="3"/>
      <c r="I27" s="3">
        <v>1.2970985770225526E-3</v>
      </c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249</v>
      </c>
      <c r="B28" s="3" t="s">
        <v>5</v>
      </c>
      <c r="C28" s="3" t="s">
        <v>227</v>
      </c>
      <c r="D28" s="3" t="s">
        <v>227</v>
      </c>
      <c r="E28" s="3">
        <v>1.5709539651870728E-3</v>
      </c>
      <c r="F28" s="3">
        <v>1.9687316417694094E-3</v>
      </c>
      <c r="G28" s="3">
        <v>2.983662784099579E-4</v>
      </c>
      <c r="H28" s="3">
        <v>2.1732544898986818E-3</v>
      </c>
      <c r="I28" s="3">
        <v>1.2337239980697633E-3</v>
      </c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250</v>
      </c>
      <c r="B29" s="3" t="s">
        <v>5</v>
      </c>
      <c r="C29" s="3" t="s">
        <v>227</v>
      </c>
      <c r="D29" s="3" t="s">
        <v>227</v>
      </c>
      <c r="E29" s="3">
        <v>8.1453964337706557E-3</v>
      </c>
      <c r="F29" s="3">
        <v>8.2134655416011802E-3</v>
      </c>
      <c r="G29" s="3">
        <v>1.1666895151138305E-2</v>
      </c>
      <c r="H29" s="3">
        <v>9.9071180522441859E-3</v>
      </c>
      <c r="I29" s="3">
        <v>8.6129118651151661E-3</v>
      </c>
      <c r="J29" s="3">
        <v>9.7856210768222807E-3</v>
      </c>
      <c r="K29" s="3">
        <v>1.195656843483448E-2</v>
      </c>
      <c r="L29" s="3">
        <v>1.0434396333992482E-2</v>
      </c>
      <c r="M29" s="3">
        <v>7.7005385458469387E-3</v>
      </c>
      <c r="N29" s="3">
        <v>6.1225161030888558E-3</v>
      </c>
      <c r="O29" s="3">
        <v>5.51046260073781E-3</v>
      </c>
      <c r="P29" s="3">
        <v>6.9403023049235341E-3</v>
      </c>
      <c r="Q29" s="3">
        <v>5.9335058331489565E-3</v>
      </c>
      <c r="R29" s="3">
        <v>1.6738868951797486E-3</v>
      </c>
      <c r="S29" s="3"/>
      <c r="T29" s="3"/>
      <c r="U29" s="3"/>
      <c r="V29" s="3"/>
      <c r="W29" s="3"/>
    </row>
    <row r="30" spans="1:23" x14ac:dyDescent="0.3">
      <c r="A30" s="3" t="s">
        <v>251</v>
      </c>
      <c r="B30" s="3" t="s">
        <v>5</v>
      </c>
      <c r="C30" s="3" t="s">
        <v>227</v>
      </c>
      <c r="D30" s="3" t="s">
        <v>227</v>
      </c>
      <c r="E30" s="3">
        <v>1.0860342659056187E-2</v>
      </c>
      <c r="F30" s="3">
        <v>1.4112268835306167E-2</v>
      </c>
      <c r="G30" s="3">
        <v>1.3501762390136719E-2</v>
      </c>
      <c r="H30" s="3">
        <v>1.1423779755830765E-2</v>
      </c>
      <c r="I30" s="3">
        <v>7.6036445945501328E-3</v>
      </c>
      <c r="J30" s="3">
        <v>1.1141324549913406E-2</v>
      </c>
      <c r="K30" s="3">
        <v>1.1087299883365631E-2</v>
      </c>
      <c r="L30" s="3">
        <v>1.1085398495197296E-2</v>
      </c>
      <c r="M30" s="3">
        <v>8.2931876406073576E-3</v>
      </c>
      <c r="N30" s="3">
        <v>8.5516943112015718E-3</v>
      </c>
      <c r="O30" s="3">
        <v>6.8476824350655078E-3</v>
      </c>
      <c r="P30" s="3">
        <v>8.9345463439822193E-3</v>
      </c>
      <c r="Q30" s="3">
        <v>7.0502743236720558E-3</v>
      </c>
      <c r="R30" s="3">
        <v>3.2646411210298537E-3</v>
      </c>
      <c r="S30" s="3"/>
      <c r="T30" s="3"/>
      <c r="U30" s="3"/>
      <c r="V30" s="3"/>
      <c r="W30" s="3"/>
    </row>
    <row r="31" spans="1:23" x14ac:dyDescent="0.3">
      <c r="A31" s="3" t="s">
        <v>252</v>
      </c>
      <c r="B31" s="3" t="s">
        <v>5</v>
      </c>
      <c r="C31" s="3" t="s">
        <v>227</v>
      </c>
      <c r="D31" s="3" t="s">
        <v>227</v>
      </c>
      <c r="E31" s="3">
        <v>1.3609987556934357E-2</v>
      </c>
      <c r="F31" s="3">
        <v>1.5425406828522682E-2</v>
      </c>
      <c r="G31" s="3">
        <v>1.2796579375863076E-2</v>
      </c>
      <c r="H31" s="3">
        <v>1.067445807158947E-2</v>
      </c>
      <c r="I31" s="3">
        <v>9.519158467650413E-3</v>
      </c>
      <c r="J31" s="3">
        <v>1.1598714143037796E-2</v>
      </c>
      <c r="K31" s="3">
        <v>1.1039593398571015E-2</v>
      </c>
      <c r="L31" s="3">
        <v>1.1579883426427842E-2</v>
      </c>
      <c r="M31" s="3">
        <v>8.1581708341836937E-3</v>
      </c>
      <c r="N31" s="3">
        <v>8.0518144518136985E-3</v>
      </c>
      <c r="O31" s="3">
        <v>7.5076639540493486E-3</v>
      </c>
      <c r="P31" s="3">
        <v>9.7221332043409339E-3</v>
      </c>
      <c r="Q31" s="3">
        <v>1.0583577707409858E-2</v>
      </c>
      <c r="R31" s="3">
        <v>1.4707185328006744E-3</v>
      </c>
      <c r="S31" s="3"/>
      <c r="T31" s="3"/>
      <c r="U31" s="3"/>
      <c r="V31" s="3"/>
      <c r="W31" s="3"/>
    </row>
    <row r="32" spans="1:23" x14ac:dyDescent="0.3">
      <c r="A32" s="3" t="s">
        <v>221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>
        <v>3.6703310012817384E-3</v>
      </c>
      <c r="Q32" s="3">
        <v>1.4466913193464279E-2</v>
      </c>
      <c r="R32" s="3">
        <v>8.0116187095642083E-2</v>
      </c>
      <c r="S32" s="3">
        <v>8.7159959077835081E-2</v>
      </c>
      <c r="T32" s="3">
        <v>5.6683402061462405E-2</v>
      </c>
      <c r="U32" s="3">
        <v>0.14210593414306641</v>
      </c>
      <c r="V32" s="3">
        <v>0.1421942983865738</v>
      </c>
      <c r="W32" s="3">
        <v>0.10265585258603097</v>
      </c>
    </row>
    <row r="33" spans="1:23" x14ac:dyDescent="0.3">
      <c r="A33" s="3" t="s">
        <v>224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>
        <v>3.7238716602325438E-2</v>
      </c>
      <c r="V33" s="3">
        <v>4.324233366549015E-2</v>
      </c>
      <c r="W33" s="3">
        <v>3.5925291895866393E-2</v>
      </c>
    </row>
    <row r="34" spans="1:23" x14ac:dyDescent="0.3">
      <c r="A34" s="3" t="s">
        <v>254</v>
      </c>
      <c r="B34" s="3" t="s">
        <v>4</v>
      </c>
      <c r="C34" s="3" t="s">
        <v>227</v>
      </c>
      <c r="D34" s="3" t="s">
        <v>227</v>
      </c>
      <c r="E34" s="3">
        <v>0.34873090744018553</v>
      </c>
      <c r="F34" s="3">
        <v>0.34622021198272707</v>
      </c>
      <c r="G34" s="3">
        <v>0.35193431091308591</v>
      </c>
      <c r="H34" s="3">
        <v>0.2646394519805908</v>
      </c>
      <c r="I34" s="3">
        <v>0.28073286056518554</v>
      </c>
      <c r="J34" s="3">
        <v>0.24580877780914306</v>
      </c>
      <c r="K34" s="3">
        <v>0.25788420581817628</v>
      </c>
      <c r="L34" s="3">
        <v>0.19778715753555298</v>
      </c>
      <c r="M34" s="3">
        <v>0.12168945240974426</v>
      </c>
      <c r="N34" s="3">
        <v>9.936622333526611E-2</v>
      </c>
      <c r="O34" s="3">
        <v>0.12962996804714202</v>
      </c>
      <c r="P34" s="3">
        <v>0.15120099264383316</v>
      </c>
      <c r="Q34" s="3">
        <v>0.20042572927474975</v>
      </c>
      <c r="R34" s="3">
        <v>0.18630090045928954</v>
      </c>
      <c r="S34" s="3">
        <v>0.25465797615051272</v>
      </c>
      <c r="T34" s="3">
        <v>0.17563687777519227</v>
      </c>
      <c r="U34" s="3">
        <v>4.420269346237183E-2</v>
      </c>
      <c r="V34" s="3"/>
      <c r="W34" s="3"/>
    </row>
    <row r="35" spans="1:23" x14ac:dyDescent="0.3">
      <c r="A35" s="3" t="s">
        <v>255</v>
      </c>
      <c r="B35" s="3" t="s">
        <v>4</v>
      </c>
      <c r="C35" s="3" t="s">
        <v>227</v>
      </c>
      <c r="D35" s="3" t="s">
        <v>227</v>
      </c>
      <c r="E35" s="3">
        <v>0.1175954442024231</v>
      </c>
      <c r="F35" s="3">
        <v>0.12363132238388061</v>
      </c>
      <c r="G35" s="3">
        <v>0.1244605369567871</v>
      </c>
      <c r="H35" s="3">
        <v>0.13292790031433105</v>
      </c>
      <c r="I35" s="3">
        <v>0.12309414958953857</v>
      </c>
      <c r="J35" s="3">
        <v>0.12207377529144287</v>
      </c>
      <c r="K35" s="3">
        <v>0.10425713455677033</v>
      </c>
      <c r="L35" s="3">
        <v>0.11017212867736817</v>
      </c>
      <c r="M35" s="3">
        <v>9.2513267755508416E-2</v>
      </c>
      <c r="N35" s="3">
        <v>8.4104739427566522E-2</v>
      </c>
      <c r="O35" s="3">
        <v>7.4709505319595332E-2</v>
      </c>
      <c r="P35" s="3">
        <v>8.3905588388442989E-2</v>
      </c>
      <c r="Q35" s="3">
        <v>9.495778208971023E-2</v>
      </c>
      <c r="R35" s="3">
        <v>8.9966458797454837E-2</v>
      </c>
      <c r="S35" s="3">
        <v>0.1024318835735321</v>
      </c>
      <c r="T35" s="3">
        <v>9.0099349379539492E-2</v>
      </c>
      <c r="U35" s="3">
        <v>7.7420292615890507E-2</v>
      </c>
      <c r="V35" s="3">
        <v>8.1959374547004693E-2</v>
      </c>
      <c r="W35" s="3">
        <v>7.1685724496841435E-2</v>
      </c>
    </row>
    <row r="36" spans="1:23" x14ac:dyDescent="0.3">
      <c r="A36" s="3" t="s">
        <v>256</v>
      </c>
      <c r="B36" s="3" t="s">
        <v>4</v>
      </c>
      <c r="C36" s="3" t="s">
        <v>227</v>
      </c>
      <c r="D36" s="3" t="s">
        <v>227</v>
      </c>
      <c r="E36" s="3">
        <v>8.8235463857650756E-2</v>
      </c>
      <c r="F36" s="3">
        <v>8.7650018930435183E-2</v>
      </c>
      <c r="G36" s="3">
        <v>8.2844815969467162E-2</v>
      </c>
      <c r="H36" s="3">
        <v>8.5193644523620604E-2</v>
      </c>
      <c r="I36" s="3">
        <v>9.7794862270355221E-2</v>
      </c>
      <c r="J36" s="3">
        <v>9.1436738729476927E-2</v>
      </c>
      <c r="K36" s="3">
        <v>9.1704289913177486E-2</v>
      </c>
      <c r="L36" s="3">
        <v>7.7967227697372438E-2</v>
      </c>
      <c r="M36" s="3">
        <v>8.804696702957153E-2</v>
      </c>
      <c r="N36" s="3">
        <v>7.4216361284255988E-2</v>
      </c>
      <c r="O36" s="3">
        <v>8.2068678855895999E-2</v>
      </c>
      <c r="P36" s="3">
        <v>7.4182957172393801E-2</v>
      </c>
      <c r="Q36" s="3">
        <v>8.3205561637878414E-2</v>
      </c>
      <c r="R36" s="3">
        <v>7.821933400630951E-2</v>
      </c>
      <c r="S36" s="3">
        <v>9.1298912525176995E-2</v>
      </c>
      <c r="T36" s="3">
        <v>7.2650225996971129E-2</v>
      </c>
      <c r="U36" s="3">
        <v>7.3618523359298707E-2</v>
      </c>
      <c r="V36" s="3">
        <v>6.6495066523551943E-2</v>
      </c>
      <c r="W36" s="3">
        <v>6.7703468203544614E-2</v>
      </c>
    </row>
    <row r="37" spans="1:23" x14ac:dyDescent="0.3">
      <c r="A37" s="3" t="s">
        <v>257</v>
      </c>
      <c r="B37" s="3" t="s">
        <v>4</v>
      </c>
      <c r="C37" s="3" t="s">
        <v>227</v>
      </c>
      <c r="D37" s="3" t="s">
        <v>227</v>
      </c>
      <c r="E37" s="3">
        <v>8.1417078018188482E-2</v>
      </c>
      <c r="F37" s="3">
        <v>9.1929606914520262E-2</v>
      </c>
      <c r="G37" s="3">
        <v>7.0332919001579286E-2</v>
      </c>
      <c r="H37" s="3">
        <v>7.9427404642105098E-2</v>
      </c>
      <c r="I37" s="3">
        <v>7.1699426174163819E-2</v>
      </c>
      <c r="J37" s="3">
        <v>8.973542881011963E-2</v>
      </c>
      <c r="K37" s="3">
        <v>8.1841611146926882E-2</v>
      </c>
      <c r="L37" s="3">
        <v>8.5323584079742429E-2</v>
      </c>
      <c r="M37" s="3">
        <v>6.9319081187248235E-2</v>
      </c>
      <c r="N37" s="3">
        <v>7.998764562606811E-2</v>
      </c>
      <c r="O37" s="3">
        <v>7.5570118665695185E-2</v>
      </c>
      <c r="P37" s="3">
        <v>7.7122627258300783E-2</v>
      </c>
      <c r="Q37" s="3">
        <v>7.15152217745781E-2</v>
      </c>
      <c r="R37" s="3">
        <v>8.2369124412536618E-2</v>
      </c>
      <c r="S37" s="3">
        <v>7.8753357410430908E-2</v>
      </c>
      <c r="T37" s="3">
        <v>7.8690753936767582E-2</v>
      </c>
      <c r="U37" s="3">
        <v>7.4093866586685181E-2</v>
      </c>
      <c r="V37" s="3">
        <v>7.3836320161819458E-2</v>
      </c>
      <c r="W37" s="3">
        <v>6.453679227828979E-2</v>
      </c>
    </row>
    <row r="38" spans="1:23" x14ac:dyDescent="0.3">
      <c r="A38" s="3" t="s">
        <v>258</v>
      </c>
      <c r="B38" s="3" t="s">
        <v>5</v>
      </c>
      <c r="C38" s="3" t="s">
        <v>227</v>
      </c>
      <c r="D38" s="3" t="s">
        <v>227</v>
      </c>
      <c r="E38" s="3"/>
      <c r="F38" s="3">
        <v>9.7798523306846623E-4</v>
      </c>
      <c r="G38" s="3">
        <v>5.0388062000274658E-4</v>
      </c>
      <c r="H38" s="3">
        <v>1.1497375965118409E-3</v>
      </c>
      <c r="I38" s="3">
        <v>5.0388062000274658E-4</v>
      </c>
      <c r="J38" s="3">
        <v>4.3734064102172853E-3</v>
      </c>
      <c r="K38" s="3">
        <v>1.8534321665763857E-2</v>
      </c>
      <c r="L38" s="3">
        <v>6.8480986356735229E-3</v>
      </c>
      <c r="M38" s="3">
        <v>2.7479920387268068E-3</v>
      </c>
      <c r="N38" s="3">
        <v>1.3367590904235841E-3</v>
      </c>
      <c r="O38" s="3">
        <v>6.2361001968383786E-3</v>
      </c>
      <c r="P38" s="3">
        <v>1.2233562469482421E-3</v>
      </c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259</v>
      </c>
      <c r="B39" s="3" t="s">
        <v>5</v>
      </c>
      <c r="C39" s="3" t="s">
        <v>227</v>
      </c>
      <c r="D39" s="3" t="s">
        <v>227</v>
      </c>
      <c r="E39" s="3">
        <v>3.4646165147423744E-3</v>
      </c>
      <c r="F39" s="3">
        <v>7.0006383657455441E-3</v>
      </c>
      <c r="G39" s="3">
        <v>6.3146101385354999E-3</v>
      </c>
      <c r="H39" s="3">
        <v>3.3917385041713714E-3</v>
      </c>
      <c r="I39" s="3">
        <v>4.0196143612265586E-3</v>
      </c>
      <c r="J39" s="3">
        <v>4.6755880191922186E-3</v>
      </c>
      <c r="K39" s="3">
        <v>7.0643433108925823E-3</v>
      </c>
      <c r="L39" s="3">
        <v>6.3881120458245278E-3</v>
      </c>
      <c r="M39" s="3">
        <v>4.0466012880206112E-3</v>
      </c>
      <c r="N39" s="3">
        <v>2.7675423696637154E-3</v>
      </c>
      <c r="O39" s="3">
        <v>4.0872407183051105E-3</v>
      </c>
      <c r="P39" s="3">
        <v>4.6645491681993004E-3</v>
      </c>
      <c r="Q39" s="3">
        <v>5.8796555474400517E-3</v>
      </c>
      <c r="R39" s="3">
        <v>8.8939016833901405E-3</v>
      </c>
      <c r="S39" s="3">
        <v>1.6237897023558618E-2</v>
      </c>
      <c r="T39" s="3">
        <v>2.9384870529174803E-3</v>
      </c>
      <c r="U39" s="3"/>
      <c r="V39" s="3"/>
      <c r="W39" s="3"/>
    </row>
    <row r="40" spans="1:23" x14ac:dyDescent="0.3">
      <c r="A40" s="3" t="s">
        <v>260</v>
      </c>
      <c r="B40" s="3" t="s">
        <v>5</v>
      </c>
      <c r="C40" s="3" t="s">
        <v>227</v>
      </c>
      <c r="D40" s="3" t="s">
        <v>227</v>
      </c>
      <c r="E40" s="3">
        <v>2.9891419410705568E-4</v>
      </c>
      <c r="F40" s="3">
        <v>5.7171826064586636E-4</v>
      </c>
      <c r="G40" s="3">
        <v>1.1216747760772706E-3</v>
      </c>
      <c r="H40" s="3">
        <v>1.3792753815650941E-3</v>
      </c>
      <c r="I40" s="3"/>
      <c r="J40" s="3">
        <v>1.6794202327728271E-3</v>
      </c>
      <c r="K40" s="3">
        <v>6.1595358252525328E-3</v>
      </c>
      <c r="L40" s="3">
        <v>3.6597613990306853E-3</v>
      </c>
      <c r="M40" s="3">
        <v>1.1872853338718414E-3</v>
      </c>
      <c r="N40" s="3">
        <v>1.0492182374000549E-3</v>
      </c>
      <c r="O40" s="3">
        <v>2.4568474292755126E-3</v>
      </c>
      <c r="P40" s="3">
        <v>7.1434569358825683E-4</v>
      </c>
      <c r="Q40" s="3">
        <v>3.3054327815771104E-3</v>
      </c>
      <c r="R40" s="3">
        <v>2.7612987160682678E-3</v>
      </c>
      <c r="S40" s="3">
        <v>7.1603045165538788E-3</v>
      </c>
      <c r="T40" s="3">
        <v>6.4053327590227124E-3</v>
      </c>
      <c r="U40" s="3">
        <v>8.1753544509410858E-4</v>
      </c>
      <c r="V40" s="3">
        <v>5.5447840690612789E-4</v>
      </c>
      <c r="W40" s="3">
        <v>2.2327288985252381E-4</v>
      </c>
    </row>
    <row r="41" spans="1:23" x14ac:dyDescent="0.3">
      <c r="A41" s="3" t="s">
        <v>261</v>
      </c>
      <c r="B41" s="3" t="s">
        <v>5</v>
      </c>
      <c r="C41" s="3" t="s">
        <v>227</v>
      </c>
      <c r="D41" s="3" t="s">
        <v>227</v>
      </c>
      <c r="E41" s="3">
        <v>1.6901108995079994E-3</v>
      </c>
      <c r="F41" s="3">
        <v>1.8720994815230371E-3</v>
      </c>
      <c r="G41" s="3">
        <v>2.0239764638245107E-3</v>
      </c>
      <c r="H41" s="3">
        <v>1.2523813396692275E-3</v>
      </c>
      <c r="I41" s="3">
        <v>1.0787957832217217E-3</v>
      </c>
      <c r="J41" s="3">
        <v>1.5705264545977115E-3</v>
      </c>
      <c r="K41" s="3">
        <v>2.5866727605462075E-3</v>
      </c>
      <c r="L41" s="3">
        <v>2.1614043302834035E-3</v>
      </c>
      <c r="M41" s="3">
        <v>1.3029497452080249E-3</v>
      </c>
      <c r="N41" s="3">
        <v>5.384267047047615E-4</v>
      </c>
      <c r="O41" s="3">
        <v>1.1940098963677884E-3</v>
      </c>
      <c r="P41" s="3">
        <v>2.0364709608256819E-3</v>
      </c>
      <c r="Q41" s="3">
        <v>2.2922455221414564E-3</v>
      </c>
      <c r="R41" s="3">
        <v>4.3789772391319278E-3</v>
      </c>
      <c r="S41" s="3">
        <v>6.4878919608891009E-3</v>
      </c>
      <c r="T41" s="3">
        <v>5.148123864084482E-3</v>
      </c>
      <c r="U41" s="3">
        <v>5.1771508529782292E-4</v>
      </c>
      <c r="V41" s="3">
        <v>1.0346066057682038E-3</v>
      </c>
      <c r="W41" s="3">
        <v>9.0260118991136555E-4</v>
      </c>
    </row>
    <row r="42" spans="1:23" x14ac:dyDescent="0.3">
      <c r="A42" s="3" t="s">
        <v>262</v>
      </c>
      <c r="B42" s="3" t="s">
        <v>5</v>
      </c>
      <c r="C42" s="3" t="s">
        <v>227</v>
      </c>
      <c r="D42" s="3" t="s">
        <v>227</v>
      </c>
      <c r="E42" s="3">
        <v>2.7446415424346926E-3</v>
      </c>
      <c r="F42" s="3">
        <v>3.0222858786582945E-3</v>
      </c>
      <c r="G42" s="3">
        <v>2.7573307529091835E-3</v>
      </c>
      <c r="H42" s="3">
        <v>2.2017676234245302E-3</v>
      </c>
      <c r="I42" s="3">
        <v>2.1603585220873354E-3</v>
      </c>
      <c r="J42" s="3">
        <v>2.8218274489045141E-3</v>
      </c>
      <c r="K42" s="3">
        <v>3.328377015888691E-3</v>
      </c>
      <c r="L42" s="3">
        <v>2.4387711212038995E-3</v>
      </c>
      <c r="M42" s="3">
        <v>1.2536067925393581E-3</v>
      </c>
      <c r="N42" s="3">
        <v>1.6319242678582669E-3</v>
      </c>
      <c r="O42" s="3">
        <v>1.5693710148334504E-3</v>
      </c>
      <c r="P42" s="3">
        <v>2.263400223106146E-3</v>
      </c>
      <c r="Q42" s="3">
        <v>3.1053138822317123E-3</v>
      </c>
      <c r="R42" s="3">
        <v>5.3503986001014713E-3</v>
      </c>
      <c r="S42" s="3">
        <v>7.6407966390252113E-3</v>
      </c>
      <c r="T42" s="3">
        <v>6.4857607223093514E-3</v>
      </c>
      <c r="U42" s="3">
        <v>1.5550598949193954E-3</v>
      </c>
      <c r="V42" s="3">
        <v>1.2350209206342696E-3</v>
      </c>
      <c r="W42" s="3">
        <v>1.5196708329021931E-3</v>
      </c>
    </row>
    <row r="43" spans="1:23" x14ac:dyDescent="0.3">
      <c r="A43" s="3" t="s">
        <v>263</v>
      </c>
      <c r="B43" s="3" t="s">
        <v>5</v>
      </c>
      <c r="C43" s="3" t="s">
        <v>227</v>
      </c>
      <c r="D43" s="3" t="s">
        <v>227</v>
      </c>
      <c r="E43" s="3">
        <v>3.4696961790323258E-3</v>
      </c>
      <c r="F43" s="3">
        <v>3.725614108145237E-3</v>
      </c>
      <c r="G43" s="3">
        <v>3.9700713455677033E-3</v>
      </c>
      <c r="H43" s="3">
        <v>3.6545853987336157E-3</v>
      </c>
      <c r="I43" s="3">
        <v>2.2614541500806809E-3</v>
      </c>
      <c r="J43" s="3">
        <v>3.1505731344223021E-3</v>
      </c>
      <c r="K43" s="3">
        <v>3.2965872362256052E-3</v>
      </c>
      <c r="L43" s="3">
        <v>2.6938318535685538E-3</v>
      </c>
      <c r="M43" s="3">
        <v>1.5207811743021011E-3</v>
      </c>
      <c r="N43" s="3">
        <v>1.4411080703139304E-3</v>
      </c>
      <c r="O43" s="3">
        <v>1.7556774541735648E-3</v>
      </c>
      <c r="P43" s="3">
        <v>3.5108159631490709E-3</v>
      </c>
      <c r="Q43" s="3">
        <v>3.4023287966847421E-3</v>
      </c>
      <c r="R43" s="3">
        <v>6.0276731550693513E-3</v>
      </c>
      <c r="S43" s="3">
        <v>1.031233499199152E-2</v>
      </c>
      <c r="T43" s="3">
        <v>7.9889888316392894E-3</v>
      </c>
      <c r="U43" s="3">
        <v>2.1644388511776924E-3</v>
      </c>
      <c r="V43" s="3">
        <v>2.6376329734921454E-3</v>
      </c>
      <c r="W43" s="3">
        <v>2.8856683745980263E-3</v>
      </c>
    </row>
    <row r="44" spans="1:23" x14ac:dyDescent="0.3">
      <c r="A44" s="3" t="s">
        <v>264</v>
      </c>
      <c r="B44" s="3" t="s">
        <v>5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>
        <v>2.0268154144287109E-3</v>
      </c>
      <c r="K44" s="3">
        <v>6.1186461448669432E-3</v>
      </c>
      <c r="L44" s="3">
        <v>8.7770021557807918E-3</v>
      </c>
      <c r="M44" s="3">
        <v>1.2385606765747069E-3</v>
      </c>
      <c r="N44" s="3">
        <v>4.8624819517135618E-4</v>
      </c>
      <c r="O44" s="3">
        <v>3.6874053478240967E-3</v>
      </c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265</v>
      </c>
      <c r="B45" s="3" t="s">
        <v>5</v>
      </c>
      <c r="C45" s="3" t="s">
        <v>227</v>
      </c>
      <c r="D45" s="3" t="s">
        <v>227</v>
      </c>
      <c r="E45" s="3"/>
      <c r="F45" s="3">
        <v>9.9166315793991098E-4</v>
      </c>
      <c r="G45" s="3">
        <v>4.9583157896995549E-4</v>
      </c>
      <c r="H45" s="3">
        <v>2.1050415039062498E-3</v>
      </c>
      <c r="I45" s="3"/>
      <c r="J45" s="3">
        <v>4.1548678278923038E-3</v>
      </c>
      <c r="K45" s="3">
        <v>1.4274375796318054E-2</v>
      </c>
      <c r="L45" s="3">
        <v>9.6466643512248991E-3</v>
      </c>
      <c r="M45" s="3">
        <v>2.7048430442810057E-3</v>
      </c>
      <c r="N45" s="3">
        <v>2.0724602341651915E-3</v>
      </c>
      <c r="O45" s="3">
        <v>5.1621198654174805E-3</v>
      </c>
      <c r="P45" s="3">
        <v>9.5575195550918579E-4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266</v>
      </c>
      <c r="B46" s="3" t="s">
        <v>5</v>
      </c>
      <c r="C46" s="3" t="s">
        <v>227</v>
      </c>
      <c r="D46" s="3" t="s">
        <v>227</v>
      </c>
      <c r="E46" s="3"/>
      <c r="F46" s="3">
        <v>1.018713653087616E-3</v>
      </c>
      <c r="G46" s="3">
        <v>1.5067063570022583E-3</v>
      </c>
      <c r="H46" s="3">
        <v>2.2087359428405763E-3</v>
      </c>
      <c r="I46" s="3">
        <v>4.9675798416137697E-4</v>
      </c>
      <c r="J46" s="3">
        <v>5.2115669250488283E-3</v>
      </c>
      <c r="K46" s="3">
        <v>2.0250060558319093E-2</v>
      </c>
      <c r="L46" s="3">
        <v>1.2257373809814454E-2</v>
      </c>
      <c r="M46" s="3">
        <v>4.0645941495895382E-3</v>
      </c>
      <c r="N46" s="3">
        <v>2.2034858465194702E-3</v>
      </c>
      <c r="O46" s="3">
        <v>5.7477550506591793E-3</v>
      </c>
      <c r="P46" s="3">
        <v>1.5491007566452027E-3</v>
      </c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267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>
        <v>1.3873125314712523E-3</v>
      </c>
      <c r="I47" s="3"/>
      <c r="J47" s="3">
        <v>1.9593192338943481E-3</v>
      </c>
      <c r="K47" s="3">
        <v>1.3093004465103149E-2</v>
      </c>
      <c r="L47" s="3">
        <v>8.6408174037933341E-3</v>
      </c>
      <c r="M47" s="3">
        <v>2.1318271160125734E-3</v>
      </c>
      <c r="N47" s="3">
        <v>5.5686968564987182E-4</v>
      </c>
      <c r="O47" s="3">
        <v>4.0820569992065427E-3</v>
      </c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268</v>
      </c>
      <c r="B48" s="3" t="s">
        <v>5</v>
      </c>
      <c r="C48" s="3" t="s">
        <v>227</v>
      </c>
      <c r="D48" s="3" t="s">
        <v>227</v>
      </c>
      <c r="E48" s="3"/>
      <c r="F48" s="3">
        <v>2.8326951265335082E-3</v>
      </c>
      <c r="G48" s="3">
        <v>9.795868992805482E-4</v>
      </c>
      <c r="H48" s="3">
        <v>3.5141944885253907E-3</v>
      </c>
      <c r="I48" s="3">
        <v>4.6945926547050477E-4</v>
      </c>
      <c r="J48" s="3">
        <v>1.7464128434658052E-3</v>
      </c>
      <c r="K48" s="3">
        <v>2.2325785875320435E-2</v>
      </c>
      <c r="L48" s="3">
        <v>1.2866290003061295E-2</v>
      </c>
      <c r="M48" s="3">
        <v>3.5999080836772918E-3</v>
      </c>
      <c r="N48" s="3">
        <v>2.1915810704231263E-3</v>
      </c>
      <c r="O48" s="3">
        <v>6.7373328208923337E-3</v>
      </c>
      <c r="P48" s="3">
        <v>2.7528017759323119E-3</v>
      </c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269</v>
      </c>
      <c r="B49" s="3" t="s">
        <v>5</v>
      </c>
      <c r="C49" s="3" t="s">
        <v>227</v>
      </c>
      <c r="D49" s="3" t="s">
        <v>227</v>
      </c>
      <c r="E49" s="3">
        <v>1.3775428429245949E-2</v>
      </c>
      <c r="F49" s="3">
        <v>1.8209788978099824E-2</v>
      </c>
      <c r="G49" s="3">
        <v>1.5942515678703785E-2</v>
      </c>
      <c r="H49" s="3">
        <v>1.2163460433483124E-2</v>
      </c>
      <c r="I49" s="3">
        <v>1.129708793759346E-2</v>
      </c>
      <c r="J49" s="3">
        <v>1.0572658509016036E-2</v>
      </c>
      <c r="K49" s="3">
        <v>1.0847114548087121E-2</v>
      </c>
      <c r="L49" s="3">
        <v>1.1319130241870879E-2</v>
      </c>
      <c r="M49" s="3">
        <v>8.75022554397583E-3</v>
      </c>
      <c r="N49" s="3">
        <v>7.4022200480103493E-3</v>
      </c>
      <c r="O49" s="3">
        <v>7.2494966238737107E-3</v>
      </c>
      <c r="P49" s="3">
        <v>1.2339807957410812E-2</v>
      </c>
      <c r="Q49" s="3">
        <v>1.3706563554704189E-2</v>
      </c>
      <c r="R49" s="3">
        <v>1.6288586124777793E-2</v>
      </c>
      <c r="S49" s="3">
        <v>2.1695091187953951E-2</v>
      </c>
      <c r="T49" s="3">
        <v>7.8163801729679103E-3</v>
      </c>
      <c r="U49" s="3"/>
      <c r="V49" s="3"/>
      <c r="W49" s="3"/>
    </row>
    <row r="50" spans="1:23" x14ac:dyDescent="0.3">
      <c r="A50" s="3" t="s">
        <v>270</v>
      </c>
      <c r="B50" s="3" t="s">
        <v>5</v>
      </c>
      <c r="C50" s="3" t="s">
        <v>227</v>
      </c>
      <c r="D50" s="3" t="s">
        <v>227</v>
      </c>
      <c r="E50" s="3">
        <v>9.0270340181887142E-3</v>
      </c>
      <c r="F50" s="3">
        <v>1.2551684260368347E-2</v>
      </c>
      <c r="G50" s="3">
        <v>1.2127464264631271E-2</v>
      </c>
      <c r="H50" s="3">
        <v>8.7750986367464059E-3</v>
      </c>
      <c r="I50" s="3">
        <v>9.4383997321128843E-3</v>
      </c>
      <c r="J50" s="3">
        <v>7.9004806131124494E-3</v>
      </c>
      <c r="K50" s="3">
        <v>9.7488020360469822E-3</v>
      </c>
      <c r="L50" s="3">
        <v>9.3174452483654017E-3</v>
      </c>
      <c r="M50" s="3">
        <v>7.1665370315313337E-3</v>
      </c>
      <c r="N50" s="3">
        <v>5.8299657478928565E-3</v>
      </c>
      <c r="O50" s="3">
        <v>4.8523792624473568E-3</v>
      </c>
      <c r="P50" s="3">
        <v>1.0479632377624512E-2</v>
      </c>
      <c r="Q50" s="3">
        <v>1.0335452854633331E-2</v>
      </c>
      <c r="R50" s="3">
        <v>1.2372541952878237E-2</v>
      </c>
      <c r="S50" s="3">
        <v>1.8779859006404876E-2</v>
      </c>
      <c r="T50" s="3">
        <v>5.3441435396671295E-3</v>
      </c>
      <c r="U50" s="3"/>
      <c r="V50" s="3"/>
      <c r="W50" s="3"/>
    </row>
    <row r="51" spans="1:23" x14ac:dyDescent="0.3">
      <c r="A51" s="3" t="s">
        <v>271</v>
      </c>
      <c r="B51" s="3" t="s">
        <v>5</v>
      </c>
      <c r="C51" s="3" t="s">
        <v>227</v>
      </c>
      <c r="D51" s="3" t="s">
        <v>227</v>
      </c>
      <c r="E51" s="3">
        <v>7.7535642385482785E-3</v>
      </c>
      <c r="F51" s="3">
        <v>1.4561078488826752E-2</v>
      </c>
      <c r="G51" s="3">
        <v>1.2097519651055336E-2</v>
      </c>
      <c r="H51" s="3">
        <v>9.037190318107605E-3</v>
      </c>
      <c r="I51" s="3">
        <v>7.6764551401138307E-3</v>
      </c>
      <c r="J51" s="3">
        <v>9.1576233506202691E-3</v>
      </c>
      <c r="K51" s="3">
        <v>1.1904344290494919E-2</v>
      </c>
      <c r="L51" s="3">
        <v>9.532347396016121E-3</v>
      </c>
      <c r="M51" s="3">
        <v>7.232103087007999E-3</v>
      </c>
      <c r="N51" s="3">
        <v>5.2079480737447737E-3</v>
      </c>
      <c r="O51" s="3">
        <v>5.9152481779456137E-3</v>
      </c>
      <c r="P51" s="3">
        <v>1.1983090013265609E-2</v>
      </c>
      <c r="Q51" s="3">
        <v>1.1180398836731911E-2</v>
      </c>
      <c r="R51" s="3">
        <v>1.2103593826293946E-2</v>
      </c>
      <c r="S51" s="3">
        <v>1.7882693856954575E-2</v>
      </c>
      <c r="T51" s="3">
        <v>5.1705207377672193E-3</v>
      </c>
      <c r="U51" s="3"/>
      <c r="V51" s="3"/>
      <c r="W51" s="3"/>
    </row>
    <row r="52" spans="1:23" x14ac:dyDescent="0.3">
      <c r="A52" s="3" t="s">
        <v>274</v>
      </c>
      <c r="B52" s="3" t="s">
        <v>5</v>
      </c>
      <c r="C52" s="3" t="s">
        <v>227</v>
      </c>
      <c r="D52" s="3" t="s">
        <v>227</v>
      </c>
      <c r="E52" s="3">
        <v>5.6901445239782335E-2</v>
      </c>
      <c r="F52" s="3">
        <v>6.1846005797386167E-2</v>
      </c>
      <c r="G52" s="3">
        <v>3.742527477443218E-2</v>
      </c>
      <c r="H52" s="3">
        <v>1.8907865300774575E-2</v>
      </c>
      <c r="I52" s="3">
        <v>7.0348229110240934E-3</v>
      </c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275</v>
      </c>
      <c r="B53" s="3" t="s">
        <v>5</v>
      </c>
      <c r="C53" s="3" t="s">
        <v>227</v>
      </c>
      <c r="D53" s="3" t="s">
        <v>227</v>
      </c>
      <c r="E53" s="3">
        <v>5.4710617899894717E-2</v>
      </c>
      <c r="F53" s="3">
        <v>6.8421326056122778E-2</v>
      </c>
      <c r="G53" s="3">
        <v>4.1382608473300934E-2</v>
      </c>
      <c r="H53" s="3">
        <v>2.0365271896123888E-2</v>
      </c>
      <c r="I53" s="3">
        <v>7.3026060461997989E-3</v>
      </c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276</v>
      </c>
      <c r="B54" s="3" t="s">
        <v>5</v>
      </c>
      <c r="C54" s="3" t="s">
        <v>227</v>
      </c>
      <c r="D54" s="3" t="s">
        <v>227</v>
      </c>
      <c r="E54" s="3">
        <v>6.6966313123703006E-2</v>
      </c>
      <c r="F54" s="3">
        <v>7.0020583152771002E-2</v>
      </c>
      <c r="G54" s="3">
        <v>4.1865390568971636E-2</v>
      </c>
      <c r="H54" s="3">
        <v>3.3688028201460836E-2</v>
      </c>
      <c r="I54" s="3">
        <v>9.0005584210157401E-3</v>
      </c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277</v>
      </c>
      <c r="B55" s="3" t="s">
        <v>5</v>
      </c>
      <c r="C55" s="3" t="s">
        <v>227</v>
      </c>
      <c r="D55" s="3" t="s">
        <v>227</v>
      </c>
      <c r="E55" s="3">
        <v>7.429696595668793E-2</v>
      </c>
      <c r="F55" s="3">
        <v>8.6460130125284196E-2</v>
      </c>
      <c r="G55" s="3">
        <v>5.6192627131938934E-2</v>
      </c>
      <c r="H55" s="3">
        <v>4.3787375718355177E-2</v>
      </c>
      <c r="I55" s="3">
        <v>7.5607813298702239E-3</v>
      </c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279</v>
      </c>
      <c r="B56" s="3" t="s">
        <v>4</v>
      </c>
      <c r="C56" s="3" t="s">
        <v>227</v>
      </c>
      <c r="D56" s="3" t="s">
        <v>227</v>
      </c>
      <c r="E56" s="3">
        <v>7.2253704071044922E-2</v>
      </c>
      <c r="F56" s="3">
        <v>7.0364043235778814E-2</v>
      </c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280</v>
      </c>
      <c r="B57" s="3" t="s">
        <v>4</v>
      </c>
      <c r="C57" s="3" t="s">
        <v>227</v>
      </c>
      <c r="D57" s="3" t="s">
        <v>227</v>
      </c>
      <c r="E57" s="3">
        <v>3.2877637624740601E-2</v>
      </c>
      <c r="F57" s="3">
        <v>3.8773417234420779E-2</v>
      </c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281</v>
      </c>
      <c r="B58" s="3" t="s">
        <v>4</v>
      </c>
      <c r="C58" s="3" t="s">
        <v>227</v>
      </c>
      <c r="D58" s="3" t="s">
        <v>227</v>
      </c>
      <c r="E58" s="3">
        <v>2.6846630573272704E-3</v>
      </c>
      <c r="F58" s="3">
        <v>3.0398481711745263E-3</v>
      </c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124</v>
      </c>
      <c r="B59" s="3" t="s">
        <v>4</v>
      </c>
      <c r="C59" s="3" t="s">
        <v>227</v>
      </c>
      <c r="D59" s="3" t="s">
        <v>227</v>
      </c>
      <c r="E59" s="3"/>
      <c r="F59" s="3">
        <v>3.0877029418945313E-2</v>
      </c>
      <c r="G59" s="3">
        <v>0.18620331859588624</v>
      </c>
      <c r="H59" s="3">
        <v>0.17957784986495973</v>
      </c>
      <c r="I59" s="3">
        <v>0.16860539484024048</v>
      </c>
      <c r="J59" s="3">
        <v>0.18025436258316041</v>
      </c>
      <c r="K59" s="3">
        <v>0.16005551433563234</v>
      </c>
      <c r="L59" s="3">
        <v>0.15549590253829956</v>
      </c>
      <c r="M59" s="3">
        <v>0.15143092107772826</v>
      </c>
      <c r="N59" s="3">
        <v>0.14009402203559876</v>
      </c>
      <c r="O59" s="3">
        <v>0.14075586938858031</v>
      </c>
      <c r="P59" s="3">
        <v>0.13325758409500121</v>
      </c>
      <c r="Q59" s="3">
        <v>0.13299269878864289</v>
      </c>
      <c r="R59" s="3">
        <v>0.13350843596458434</v>
      </c>
      <c r="S59" s="3">
        <v>0.15033316993713378</v>
      </c>
      <c r="T59" s="3">
        <v>0.12418466925621033</v>
      </c>
      <c r="U59" s="3">
        <v>0.13447712278366089</v>
      </c>
      <c r="V59" s="3">
        <v>0.12317298197746276</v>
      </c>
      <c r="W59" s="3">
        <v>0.10796124720573426</v>
      </c>
    </row>
    <row r="60" spans="1:23" x14ac:dyDescent="0.3">
      <c r="A60" s="3" t="s">
        <v>125</v>
      </c>
      <c r="B60" s="3" t="s">
        <v>4</v>
      </c>
      <c r="C60" s="3" t="s">
        <v>227</v>
      </c>
      <c r="D60" s="3" t="s">
        <v>227</v>
      </c>
      <c r="E60" s="3"/>
      <c r="F60" s="3">
        <v>1.8936788290739058E-4</v>
      </c>
      <c r="G60" s="3">
        <v>4.9230536986142395E-3</v>
      </c>
      <c r="H60" s="3">
        <v>5.529445309191942E-3</v>
      </c>
      <c r="I60" s="3">
        <v>4.2845422485843299E-3</v>
      </c>
      <c r="J60" s="3">
        <v>4.5901840589940551E-3</v>
      </c>
      <c r="K60" s="3">
        <v>4.3852845719084144E-3</v>
      </c>
      <c r="L60" s="3">
        <v>4.213712263852358E-3</v>
      </c>
      <c r="M60" s="3">
        <v>2.8575759436935185E-3</v>
      </c>
      <c r="N60" s="3">
        <v>2.6719849817454814E-3</v>
      </c>
      <c r="O60" s="3">
        <v>2.6578742088750004E-3</v>
      </c>
      <c r="P60" s="3">
        <v>3.9646171834319833E-3</v>
      </c>
      <c r="Q60" s="3">
        <v>4.6776754427701236E-3</v>
      </c>
      <c r="R60" s="3">
        <v>4.9563941177912059E-3</v>
      </c>
      <c r="S60" s="3">
        <v>5.562436990439892E-3</v>
      </c>
      <c r="T60" s="3">
        <v>4.38557100109756E-3</v>
      </c>
      <c r="U60" s="3">
        <v>5.0684138089418414E-3</v>
      </c>
      <c r="V60" s="3">
        <v>4.5141543895006178E-3</v>
      </c>
      <c r="W60" s="3">
        <v>4.2899229060858485E-3</v>
      </c>
    </row>
    <row r="61" spans="1:23" x14ac:dyDescent="0.3">
      <c r="A61" s="3" t="s">
        <v>284</v>
      </c>
      <c r="B61" s="3" t="s">
        <v>5</v>
      </c>
      <c r="C61" s="3" t="s">
        <v>227</v>
      </c>
      <c r="D61" s="3" t="s">
        <v>227</v>
      </c>
      <c r="E61" s="3">
        <v>1.2809922277927399E-2</v>
      </c>
      <c r="F61" s="3">
        <v>1.0417428910732269E-3</v>
      </c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285</v>
      </c>
      <c r="B62" s="3" t="s">
        <v>5</v>
      </c>
      <c r="C62" s="3" t="s">
        <v>227</v>
      </c>
      <c r="D62" s="3" t="s">
        <v>227</v>
      </c>
      <c r="E62" s="3">
        <v>1.1151794463396073E-2</v>
      </c>
      <c r="F62" s="3">
        <v>1.1943483054637908E-3</v>
      </c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286</v>
      </c>
      <c r="B63" s="3" t="s">
        <v>5</v>
      </c>
      <c r="C63" s="3" t="s">
        <v>227</v>
      </c>
      <c r="D63" s="3" t="s">
        <v>227</v>
      </c>
      <c r="E63" s="3">
        <v>1.5237075448036194E-2</v>
      </c>
      <c r="F63" s="3">
        <v>3.7412425875663757E-4</v>
      </c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303</v>
      </c>
      <c r="B64" s="3" t="s">
        <v>5</v>
      </c>
      <c r="C64" s="3" t="s">
        <v>227</v>
      </c>
      <c r="D64" s="3" t="s">
        <v>227</v>
      </c>
      <c r="E64" s="3">
        <v>1.5176649279892445E-2</v>
      </c>
      <c r="F64" s="3">
        <v>2.5125290825963022E-2</v>
      </c>
      <c r="G64" s="3">
        <v>2.2628996342420576E-2</v>
      </c>
      <c r="H64" s="3">
        <v>2.2783055424690248E-2</v>
      </c>
      <c r="I64" s="3">
        <v>1.9472238726913928E-2</v>
      </c>
      <c r="J64" s="3">
        <v>2.0498241335153579E-2</v>
      </c>
      <c r="K64" s="3">
        <v>2.3031166017055512E-2</v>
      </c>
      <c r="L64" s="3">
        <v>2.5337294578552248E-2</v>
      </c>
      <c r="M64" s="3">
        <v>2.1643176496028899E-2</v>
      </c>
      <c r="N64" s="3">
        <v>1.777164450287819E-2</v>
      </c>
      <c r="O64" s="3">
        <v>1.9239513635635377E-2</v>
      </c>
      <c r="P64" s="3">
        <v>9.6984943151473997E-3</v>
      </c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304</v>
      </c>
      <c r="B65" s="3" t="s">
        <v>5</v>
      </c>
      <c r="C65" s="3" t="s">
        <v>227</v>
      </c>
      <c r="D65" s="3" t="s">
        <v>227</v>
      </c>
      <c r="E65" s="3">
        <v>1.3839128576219082E-2</v>
      </c>
      <c r="F65" s="3">
        <v>1.8234143786132334E-2</v>
      </c>
      <c r="G65" s="3">
        <v>1.5062697947025298E-2</v>
      </c>
      <c r="H65" s="3">
        <v>2.2232829391956331E-2</v>
      </c>
      <c r="I65" s="3">
        <v>1.5565176278352737E-2</v>
      </c>
      <c r="J65" s="3">
        <v>2.1556565999984741E-2</v>
      </c>
      <c r="K65" s="3">
        <v>2.1944053530693054E-2</v>
      </c>
      <c r="L65" s="3">
        <v>2.3107452988624572E-2</v>
      </c>
      <c r="M65" s="3">
        <v>1.7838313847780226E-2</v>
      </c>
      <c r="N65" s="3">
        <v>1.8017224982380866E-2</v>
      </c>
      <c r="O65" s="3">
        <v>1.7467981472611426E-2</v>
      </c>
      <c r="P65" s="3">
        <v>7.8673156499862677E-3</v>
      </c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305</v>
      </c>
      <c r="B66" s="3" t="s">
        <v>5</v>
      </c>
      <c r="C66" s="3" t="s">
        <v>227</v>
      </c>
      <c r="D66" s="3" t="s">
        <v>227</v>
      </c>
      <c r="E66" s="3">
        <v>2.0385465532541273E-2</v>
      </c>
      <c r="F66" s="3">
        <v>2.6211852610111237E-2</v>
      </c>
      <c r="G66" s="3">
        <v>2.4313958287239076E-2</v>
      </c>
      <c r="H66" s="3">
        <v>2.6058560252189635E-2</v>
      </c>
      <c r="I66" s="3">
        <v>2.2219780534505844E-2</v>
      </c>
      <c r="J66" s="3">
        <v>2.4784860849380492E-2</v>
      </c>
      <c r="K66" s="3">
        <v>2.1460046529769898E-2</v>
      </c>
      <c r="L66" s="3">
        <v>2.5104631900787353E-2</v>
      </c>
      <c r="M66" s="3">
        <v>1.9517155826091766E-2</v>
      </c>
      <c r="N66" s="3">
        <v>1.8951359450817107E-2</v>
      </c>
      <c r="O66" s="3">
        <v>1.9058171272277831E-2</v>
      </c>
      <c r="P66" s="3">
        <v>8.5027986168861383E-3</v>
      </c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306</v>
      </c>
      <c r="B67" s="3" t="s">
        <v>4</v>
      </c>
      <c r="C67" s="3" t="s">
        <v>227</v>
      </c>
      <c r="D67" s="3" t="s">
        <v>227</v>
      </c>
      <c r="E67" s="3">
        <v>0.126459377348423</v>
      </c>
      <c r="F67" s="3">
        <v>0.1165361692905426</v>
      </c>
      <c r="G67" s="3">
        <v>0.10809389674663544</v>
      </c>
      <c r="H67" s="3">
        <v>0.12621087497472763</v>
      </c>
      <c r="I67" s="3">
        <v>0.11437215065956116</v>
      </c>
      <c r="J67" s="3">
        <v>0.11799107946455478</v>
      </c>
      <c r="K67" s="3">
        <v>9.2979880809783935E-2</v>
      </c>
      <c r="L67" s="3">
        <v>8.8871465936303143E-2</v>
      </c>
      <c r="M67" s="3">
        <v>6.681480006873608E-2</v>
      </c>
      <c r="N67" s="3">
        <v>6.5461054801940921E-2</v>
      </c>
      <c r="O67" s="3">
        <v>4.6019600495696068E-2</v>
      </c>
      <c r="P67" s="3">
        <v>6.9431582361459729E-2</v>
      </c>
      <c r="Q67" s="3">
        <v>7.964732304215431E-3</v>
      </c>
      <c r="R67" s="3"/>
      <c r="S67" s="3"/>
      <c r="T67" s="3"/>
      <c r="U67" s="3"/>
      <c r="V67" s="3"/>
      <c r="W67" s="3"/>
    </row>
    <row r="68" spans="1:23" x14ac:dyDescent="0.3">
      <c r="A68" s="10" t="s">
        <v>307</v>
      </c>
      <c r="B68" s="10" t="s">
        <v>5</v>
      </c>
      <c r="C68" s="10" t="s">
        <v>227</v>
      </c>
      <c r="D68" s="10" t="s">
        <v>227</v>
      </c>
      <c r="E68" s="10">
        <v>0.10449085593223571</v>
      </c>
      <c r="F68" s="10">
        <v>0.10488959527015686</v>
      </c>
      <c r="G68" s="10">
        <v>0.1038619499206543</v>
      </c>
      <c r="H68" s="10">
        <v>0.10341455936431884</v>
      </c>
      <c r="I68" s="10">
        <v>8.6730895996093751E-2</v>
      </c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 x14ac:dyDescent="0.3">
      <c r="A69" t="s">
        <v>13</v>
      </c>
      <c r="E69" s="3">
        <f t="shared" ref="E69:W69" si="0">SUM(E6:E68)</f>
        <v>3.5055276543311753</v>
      </c>
      <c r="F69" s="3">
        <f t="shared" si="0"/>
        <v>3.7667044903337965</v>
      </c>
      <c r="G69" s="3">
        <f t="shared" si="0"/>
        <v>3.2055486490577456</v>
      </c>
      <c r="H69" s="3">
        <f t="shared" si="0"/>
        <v>3.243380583893507</v>
      </c>
      <c r="I69" s="3">
        <f t="shared" si="0"/>
        <v>3.0071923428596929</v>
      </c>
      <c r="J69" s="3">
        <f t="shared" si="0"/>
        <v>3.143222502959893</v>
      </c>
      <c r="K69" s="3">
        <f t="shared" si="0"/>
        <v>3.0089801046969367</v>
      </c>
      <c r="L69" s="3">
        <f t="shared" si="0"/>
        <v>3.010938435129821</v>
      </c>
      <c r="M69" s="3">
        <f t="shared" si="0"/>
        <v>3.0726552467979493</v>
      </c>
      <c r="N69" s="3">
        <f t="shared" si="0"/>
        <v>2.8823474581371991</v>
      </c>
      <c r="O69" s="3">
        <f t="shared" si="0"/>
        <v>2.8319324898878113</v>
      </c>
      <c r="P69" s="3">
        <f t="shared" si="0"/>
        <v>2.3822162133362141</v>
      </c>
      <c r="Q69" s="3">
        <f t="shared" si="0"/>
        <v>2.0751029977602884</v>
      </c>
      <c r="R69" s="3">
        <f t="shared" si="0"/>
        <v>2.1632386259974448</v>
      </c>
      <c r="S69" s="3">
        <f t="shared" si="0"/>
        <v>2.3762044636475648</v>
      </c>
      <c r="T69" s="3">
        <f t="shared" si="0"/>
        <v>2.0044128532768224</v>
      </c>
      <c r="U69" s="3">
        <f t="shared" si="0"/>
        <v>1.9297373558869877</v>
      </c>
      <c r="V69" s="3">
        <f t="shared" si="0"/>
        <v>1.7235877081635407</v>
      </c>
      <c r="W69" s="3">
        <f t="shared" si="0"/>
        <v>1.5663123528376599</v>
      </c>
    </row>
    <row r="72" spans="1:23" x14ac:dyDescent="0.3">
      <c r="A72" s="2" t="s">
        <v>206</v>
      </c>
    </row>
    <row r="73" spans="1:23" x14ac:dyDescent="0.3">
      <c r="A73" s="2" t="s">
        <v>0</v>
      </c>
      <c r="B73" s="2" t="s">
        <v>2</v>
      </c>
      <c r="C73" s="2" t="s">
        <v>100</v>
      </c>
      <c r="D73" s="8" t="s">
        <v>1</v>
      </c>
      <c r="E73" s="8">
        <v>2023</v>
      </c>
      <c r="F73" s="8">
        <v>2024</v>
      </c>
      <c r="G73" s="8">
        <v>2025</v>
      </c>
      <c r="H73" s="8">
        <v>2026</v>
      </c>
      <c r="I73" s="8">
        <v>2027</v>
      </c>
      <c r="J73" s="8">
        <v>2028</v>
      </c>
      <c r="K73" s="8">
        <v>2029</v>
      </c>
      <c r="L73" s="8">
        <v>2030</v>
      </c>
      <c r="M73" s="8">
        <v>2031</v>
      </c>
      <c r="N73" s="8">
        <v>2032</v>
      </c>
      <c r="O73" s="8">
        <v>2033</v>
      </c>
      <c r="P73" s="8">
        <v>2034</v>
      </c>
      <c r="Q73" s="8">
        <v>2035</v>
      </c>
      <c r="R73" s="8">
        <v>2036</v>
      </c>
      <c r="S73" s="8">
        <v>2037</v>
      </c>
      <c r="T73" s="8">
        <v>2038</v>
      </c>
      <c r="U73" s="8">
        <v>2039</v>
      </c>
      <c r="V73" s="8">
        <v>2040</v>
      </c>
      <c r="W73" s="8">
        <v>2041</v>
      </c>
    </row>
    <row r="74" spans="1:23" x14ac:dyDescent="0.3">
      <c r="A74" s="3" t="s">
        <v>13</v>
      </c>
      <c r="B74" s="3" t="s">
        <v>3</v>
      </c>
      <c r="C74" s="3" t="s">
        <v>227</v>
      </c>
      <c r="D74" s="3" t="s">
        <v>227</v>
      </c>
      <c r="E74" s="3">
        <v>0.36343800586462022</v>
      </c>
      <c r="F74" s="3">
        <v>0.46081854593753813</v>
      </c>
      <c r="G74" s="3">
        <v>0.47473937818408013</v>
      </c>
      <c r="H74" s="3">
        <v>0.41084623318910601</v>
      </c>
      <c r="I74" s="3">
        <v>0.45148831272125245</v>
      </c>
      <c r="J74" s="3">
        <v>0.64617728018760678</v>
      </c>
      <c r="K74" s="3">
        <v>0.58717520761489872</v>
      </c>
      <c r="L74" s="3">
        <v>0.79693978971242907</v>
      </c>
      <c r="M74" s="3">
        <v>1.1616750164031981</v>
      </c>
      <c r="N74" s="3">
        <v>1.0522732037901878</v>
      </c>
      <c r="O74" s="3">
        <v>1.0226741366982459</v>
      </c>
      <c r="P74" s="3">
        <v>0.40916736012697219</v>
      </c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13</v>
      </c>
      <c r="B75" s="3" t="s">
        <v>4</v>
      </c>
      <c r="C75" s="3" t="s">
        <v>227</v>
      </c>
      <c r="D75" s="3" t="s">
        <v>227</v>
      </c>
      <c r="E75" s="3">
        <v>1.8447767866775393</v>
      </c>
      <c r="F75" s="3">
        <v>1.8506966824606061</v>
      </c>
      <c r="G75" s="3">
        <v>1.9069043848626315</v>
      </c>
      <c r="H75" s="3">
        <v>1.8460432179905475</v>
      </c>
      <c r="I75" s="3">
        <v>1.7828780548581853</v>
      </c>
      <c r="J75" s="3">
        <v>1.7617855658847839</v>
      </c>
      <c r="K75" s="3">
        <v>1.762015068394132</v>
      </c>
      <c r="L75" s="3">
        <v>1.6773403683789074</v>
      </c>
      <c r="M75" s="3">
        <v>1.5441855066232384</v>
      </c>
      <c r="N75" s="3">
        <v>1.5000084512326866</v>
      </c>
      <c r="O75" s="3">
        <v>1.4772574846306816</v>
      </c>
      <c r="P75" s="3">
        <v>1.5628176441658288</v>
      </c>
      <c r="Q75" s="3">
        <v>1.5857634404217824</v>
      </c>
      <c r="R75" s="3">
        <v>1.5849588417687919</v>
      </c>
      <c r="S75" s="3">
        <v>1.6081517540196673</v>
      </c>
      <c r="T75" s="3">
        <v>1.5366003566444852</v>
      </c>
      <c r="U75" s="3">
        <v>1.4054079670971551</v>
      </c>
      <c r="V75" s="3">
        <v>1.3199332246291451</v>
      </c>
      <c r="W75" s="3">
        <v>1.2490194063462696</v>
      </c>
    </row>
    <row r="76" spans="1:23" x14ac:dyDescent="0.3">
      <c r="A76" s="3" t="s">
        <v>13</v>
      </c>
      <c r="B76" s="3" t="s">
        <v>5</v>
      </c>
      <c r="C76" s="3" t="s">
        <v>227</v>
      </c>
      <c r="D76" s="3" t="s">
        <v>227</v>
      </c>
      <c r="E76" s="3">
        <v>0.53643082307651635</v>
      </c>
      <c r="F76" s="3">
        <v>0.59558404042571778</v>
      </c>
      <c r="G76" s="3">
        <v>0.47227326262369751</v>
      </c>
      <c r="H76" s="3">
        <v>0.41545917127281429</v>
      </c>
      <c r="I76" s="3">
        <v>0.25870107613131405</v>
      </c>
      <c r="J76" s="3">
        <v>0.18539551733061671</v>
      </c>
      <c r="K76" s="3">
        <v>0.29560220038890839</v>
      </c>
      <c r="L76" s="3">
        <v>0.25493800402060152</v>
      </c>
      <c r="M76" s="3">
        <v>0.16049205150455237</v>
      </c>
      <c r="N76" s="3">
        <v>0.13833657032623886</v>
      </c>
      <c r="O76" s="3">
        <v>0.16173403716087342</v>
      </c>
      <c r="P76" s="3">
        <v>0.12568581605330109</v>
      </c>
      <c r="Q76" s="3">
        <v>9.2491428423672917E-2</v>
      </c>
      <c r="R76" s="3">
        <v>0.15470240494236351</v>
      </c>
      <c r="S76" s="3">
        <v>0.19335682826116682</v>
      </c>
      <c r="T76" s="3">
        <v>0.10398113974183798</v>
      </c>
      <c r="U76" s="3">
        <v>0.18439940002188088</v>
      </c>
      <c r="V76" s="3">
        <v>0.19089837095886469</v>
      </c>
      <c r="W76" s="3">
        <v>0.14411235776916145</v>
      </c>
    </row>
    <row r="77" spans="1:23" x14ac:dyDescent="0.3">
      <c r="A77" s="3" t="s">
        <v>13</v>
      </c>
      <c r="B77" s="3" t="s">
        <v>6</v>
      </c>
      <c r="C77" s="3" t="s">
        <v>227</v>
      </c>
      <c r="D77" s="3" t="s">
        <v>227</v>
      </c>
      <c r="E77" s="3">
        <v>0.76088203871250149</v>
      </c>
      <c r="F77" s="3">
        <v>0.85960522150993346</v>
      </c>
      <c r="G77" s="3">
        <v>0.35163162338733672</v>
      </c>
      <c r="H77" s="3">
        <v>0.57103196144104007</v>
      </c>
      <c r="I77" s="3">
        <v>0.51412489914894099</v>
      </c>
      <c r="J77" s="3">
        <v>0.54986413955688473</v>
      </c>
      <c r="K77" s="3">
        <v>0.36418762829899787</v>
      </c>
      <c r="L77" s="3">
        <v>0.28172027301788333</v>
      </c>
      <c r="M77" s="3">
        <v>0.20630267226696014</v>
      </c>
      <c r="N77" s="3">
        <v>0.19172923278808593</v>
      </c>
      <c r="O77" s="3">
        <v>0.17026683139801024</v>
      </c>
      <c r="P77" s="3">
        <v>0.28454539299011228</v>
      </c>
      <c r="Q77" s="3">
        <v>0.39684812891483306</v>
      </c>
      <c r="R77" s="3">
        <v>0.42357737928628919</v>
      </c>
      <c r="S77" s="3">
        <v>0.57469588136672978</v>
      </c>
      <c r="T77" s="3">
        <v>0.36383135689049961</v>
      </c>
      <c r="U77" s="3">
        <v>0.33992998876795172</v>
      </c>
      <c r="V77" s="3">
        <v>0.21275611257553101</v>
      </c>
      <c r="W77" s="3">
        <v>0.173180588722229</v>
      </c>
    </row>
    <row r="80" spans="1:23" x14ac:dyDescent="0.3">
      <c r="A80" s="20" t="s">
        <v>345</v>
      </c>
    </row>
    <row r="81" spans="1:23" x14ac:dyDescent="0.3">
      <c r="A81" s="2" t="s">
        <v>0</v>
      </c>
      <c r="B81" s="2" t="s">
        <v>2</v>
      </c>
      <c r="C81" s="2" t="s">
        <v>100</v>
      </c>
      <c r="D81" s="8" t="s">
        <v>1</v>
      </c>
      <c r="E81" s="8">
        <v>2023</v>
      </c>
      <c r="F81" s="8">
        <v>2024</v>
      </c>
      <c r="G81" s="8">
        <v>2025</v>
      </c>
      <c r="H81" s="8">
        <v>2026</v>
      </c>
      <c r="I81" s="8">
        <v>2027</v>
      </c>
      <c r="J81" s="8">
        <v>2028</v>
      </c>
      <c r="K81" s="8">
        <v>2029</v>
      </c>
      <c r="L81" s="8">
        <v>2030</v>
      </c>
      <c r="M81" s="8">
        <v>2031</v>
      </c>
      <c r="N81" s="8">
        <v>2032</v>
      </c>
      <c r="O81" s="8">
        <v>2033</v>
      </c>
      <c r="P81" s="8">
        <v>2034</v>
      </c>
      <c r="Q81" s="8">
        <v>2035</v>
      </c>
      <c r="R81" s="8">
        <v>2036</v>
      </c>
      <c r="S81" s="8">
        <v>2037</v>
      </c>
      <c r="T81" s="8">
        <v>2038</v>
      </c>
      <c r="U81" s="8">
        <v>2039</v>
      </c>
      <c r="V81" s="8">
        <v>2040</v>
      </c>
      <c r="W81" s="8">
        <v>2041</v>
      </c>
    </row>
    <row r="82" spans="1:23" x14ac:dyDescent="0.3">
      <c r="A82" s="3" t="s">
        <v>120</v>
      </c>
      <c r="B82" s="3" t="s">
        <v>6</v>
      </c>
      <c r="C82" s="3" t="s">
        <v>227</v>
      </c>
      <c r="D82" s="3" t="s">
        <v>227</v>
      </c>
      <c r="E82" s="3">
        <v>0.45653773713111878</v>
      </c>
      <c r="F82" s="3">
        <v>0.55664610719680785</v>
      </c>
      <c r="G82" s="3">
        <v>0.20948933184146881</v>
      </c>
      <c r="H82" s="3">
        <v>0.3740513143539429</v>
      </c>
      <c r="I82" s="3">
        <v>0.3486536877155304</v>
      </c>
      <c r="J82" s="3">
        <v>0.3088642980456352</v>
      </c>
      <c r="K82" s="3">
        <v>0.23425992187857628</v>
      </c>
      <c r="L82" s="3">
        <v>0.18917683386802672</v>
      </c>
      <c r="M82" s="3">
        <v>0.118836909532547</v>
      </c>
      <c r="N82" s="3">
        <v>0.13213835048675537</v>
      </c>
      <c r="O82" s="3">
        <v>0.1138217921257019</v>
      </c>
      <c r="P82" s="3">
        <v>0.19765331506729125</v>
      </c>
      <c r="Q82" s="3">
        <v>0.25187504756450652</v>
      </c>
      <c r="R82" s="3">
        <v>0.26119471937417982</v>
      </c>
      <c r="S82" s="3">
        <v>0.37174502038955687</v>
      </c>
      <c r="T82" s="3">
        <v>0.25493291795253753</v>
      </c>
      <c r="U82" s="3">
        <v>0.30110314798355103</v>
      </c>
      <c r="V82" s="3">
        <v>0.15520315805077553</v>
      </c>
      <c r="W82" s="3">
        <v>0.14459277725219727</v>
      </c>
    </row>
    <row r="83" spans="1:23" x14ac:dyDescent="0.3">
      <c r="A83" s="3" t="s">
        <v>121</v>
      </c>
      <c r="B83" s="3" t="s">
        <v>6</v>
      </c>
      <c r="C83" s="3" t="s">
        <v>227</v>
      </c>
      <c r="D83" s="3" t="s">
        <v>227</v>
      </c>
      <c r="E83" s="3">
        <v>0.30570309758186343</v>
      </c>
      <c r="F83" s="3">
        <v>0.30295911431312561</v>
      </c>
      <c r="G83" s="3">
        <v>0.14214229154586791</v>
      </c>
      <c r="H83" s="3">
        <v>0.19167201423645019</v>
      </c>
      <c r="I83" s="3">
        <v>0.19917398625612259</v>
      </c>
      <c r="J83" s="3">
        <v>0.2407745566368103</v>
      </c>
      <c r="K83" s="3">
        <v>0.11372597765922546</v>
      </c>
      <c r="L83" s="3">
        <v>9.7852491497993466E-2</v>
      </c>
      <c r="M83" s="3">
        <v>9.8912802934646604E-2</v>
      </c>
      <c r="N83" s="3">
        <v>7.440094995498657E-2</v>
      </c>
      <c r="O83" s="3">
        <v>6.3205600261688227E-2</v>
      </c>
      <c r="P83" s="3">
        <v>0.10044220411777496</v>
      </c>
      <c r="Q83" s="3">
        <v>0.16092142045497895</v>
      </c>
      <c r="R83" s="3">
        <v>0.17896408653259277</v>
      </c>
      <c r="S83" s="3">
        <v>0.21282990658283232</v>
      </c>
      <c r="T83" s="3">
        <v>0.11526264596730471</v>
      </c>
      <c r="U83" s="3">
        <v>6.551089000701904E-2</v>
      </c>
      <c r="V83" s="3">
        <v>5.9946283340454098E-2</v>
      </c>
      <c r="W83" s="3">
        <v>4.3454647064208984E-2</v>
      </c>
    </row>
    <row r="84" spans="1:23" x14ac:dyDescent="0.3">
      <c r="A84" s="3" t="s">
        <v>230</v>
      </c>
      <c r="B84" s="3" t="s">
        <v>4</v>
      </c>
      <c r="C84" s="3" t="s">
        <v>227</v>
      </c>
      <c r="D84" s="3" t="s">
        <v>227</v>
      </c>
      <c r="E84" s="3">
        <v>0.74741128921508793</v>
      </c>
      <c r="F84" s="3">
        <v>0.70927805995941162</v>
      </c>
      <c r="G84" s="3">
        <v>0.76300797653198238</v>
      </c>
      <c r="H84" s="3">
        <v>0.75163731765747066</v>
      </c>
      <c r="I84" s="3">
        <v>0.70576773071289067</v>
      </c>
      <c r="J84" s="3">
        <v>0.70952548408508298</v>
      </c>
      <c r="K84" s="3">
        <v>0.75855208206176761</v>
      </c>
      <c r="L84" s="3">
        <v>0.75805994796752929</v>
      </c>
      <c r="M84" s="3">
        <v>0.76789294433593747</v>
      </c>
      <c r="N84" s="3">
        <v>0.7639683952331543</v>
      </c>
      <c r="O84" s="3">
        <v>0.73864576530456538</v>
      </c>
      <c r="P84" s="3">
        <v>0.77440766906738279</v>
      </c>
      <c r="Q84" s="3">
        <v>0.79492981719970701</v>
      </c>
      <c r="R84" s="3">
        <v>0.81261149215698247</v>
      </c>
      <c r="S84" s="3">
        <v>0.73587165069580074</v>
      </c>
      <c r="T84" s="3">
        <v>0.80089225006103515</v>
      </c>
      <c r="U84" s="3">
        <v>0.80692588806152343</v>
      </c>
      <c r="V84" s="3">
        <v>0.79890802383422854</v>
      </c>
      <c r="W84" s="3">
        <v>0.75083795928955077</v>
      </c>
    </row>
    <row r="85" spans="1:23" x14ac:dyDescent="0.3">
      <c r="A85" s="3" t="s">
        <v>231</v>
      </c>
      <c r="B85" s="3" t="s">
        <v>4</v>
      </c>
      <c r="C85" s="3" t="s">
        <v>227</v>
      </c>
      <c r="D85" s="3" t="s">
        <v>227</v>
      </c>
      <c r="E85" s="3">
        <v>2.4466995775699614E-2</v>
      </c>
      <c r="F85" s="3">
        <v>2.3250999435782432E-2</v>
      </c>
      <c r="G85" s="3">
        <v>1.6887851268053054E-2</v>
      </c>
      <c r="H85" s="3">
        <v>1.8197178035974503E-2</v>
      </c>
      <c r="I85" s="3">
        <v>1.6671213060617446E-2</v>
      </c>
      <c r="J85" s="3">
        <v>1.6350236922502516E-2</v>
      </c>
      <c r="K85" s="3">
        <v>1.586037653684616E-2</v>
      </c>
      <c r="L85" s="3">
        <v>1.1648788511753083E-2</v>
      </c>
      <c r="M85" s="3">
        <v>9.5628314912319188E-3</v>
      </c>
      <c r="N85" s="3">
        <v>9.8827977180480954E-3</v>
      </c>
      <c r="O85" s="3">
        <v>8.5010277330875399E-3</v>
      </c>
      <c r="P85" s="3">
        <v>1.3855448037385941E-2</v>
      </c>
      <c r="Q85" s="3">
        <v>1.6239255905151368E-2</v>
      </c>
      <c r="R85" s="3">
        <v>1.5721601963043213E-2</v>
      </c>
      <c r="S85" s="3">
        <v>1.7217941582202911E-2</v>
      </c>
      <c r="T85" s="3">
        <v>1.5246031790971755E-2</v>
      </c>
      <c r="U85" s="3">
        <v>1.6749705761671067E-2</v>
      </c>
      <c r="V85" s="3">
        <v>1.4310964465141296E-2</v>
      </c>
      <c r="W85" s="3">
        <v>1.3790002942085267E-2</v>
      </c>
    </row>
    <row r="86" spans="1:23" x14ac:dyDescent="0.3">
      <c r="A86" s="3" t="s">
        <v>232</v>
      </c>
      <c r="B86" s="3" t="s">
        <v>5</v>
      </c>
      <c r="C86" s="3" t="s">
        <v>227</v>
      </c>
      <c r="D86" s="3" t="s">
        <v>227</v>
      </c>
      <c r="E86" s="3"/>
      <c r="F86" s="3"/>
      <c r="G86" s="3"/>
      <c r="H86" s="3">
        <v>1.046308159828186E-3</v>
      </c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233</v>
      </c>
      <c r="B87" s="3" t="s">
        <v>5</v>
      </c>
      <c r="C87" s="3" t="s">
        <v>227</v>
      </c>
      <c r="D87" s="3" t="s">
        <v>227</v>
      </c>
      <c r="E87" s="3">
        <v>5.7159894704818725E-3</v>
      </c>
      <c r="F87" s="3">
        <v>8.5581928789615624E-3</v>
      </c>
      <c r="G87" s="3">
        <v>7.9758520126342776E-3</v>
      </c>
      <c r="H87" s="3">
        <v>8.2415540218353268E-3</v>
      </c>
      <c r="I87" s="3">
        <v>5.5241067707538609E-3</v>
      </c>
      <c r="J87" s="3">
        <v>1.14506077170372E-2</v>
      </c>
      <c r="K87" s="3">
        <v>1.1290733873844147E-2</v>
      </c>
      <c r="L87" s="3">
        <v>1.3460472106933593E-2</v>
      </c>
      <c r="M87" s="3">
        <v>9.0751488208770745E-3</v>
      </c>
      <c r="N87" s="3">
        <v>8.9245760440826421E-3</v>
      </c>
      <c r="O87" s="3">
        <v>9.7107629776000976E-3</v>
      </c>
      <c r="P87" s="3">
        <v>4.2012138366699222E-3</v>
      </c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234</v>
      </c>
      <c r="B88" s="3" t="s">
        <v>5</v>
      </c>
      <c r="C88" s="3" t="s">
        <v>227</v>
      </c>
      <c r="D88" s="3" t="s">
        <v>227</v>
      </c>
      <c r="E88" s="3"/>
      <c r="F88" s="3"/>
      <c r="G88" s="3"/>
      <c r="H88" s="3">
        <v>1.1709140539169311E-3</v>
      </c>
      <c r="I88" s="3">
        <v>5.4926854372024537E-4</v>
      </c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235</v>
      </c>
      <c r="B89" s="3" t="s">
        <v>5</v>
      </c>
      <c r="C89" s="3" t="s">
        <v>227</v>
      </c>
      <c r="D89" s="3" t="s">
        <v>227</v>
      </c>
      <c r="E89" s="3">
        <v>8.5708273351192479E-3</v>
      </c>
      <c r="F89" s="3">
        <v>1.0585448473691941E-2</v>
      </c>
      <c r="G89" s="3">
        <v>2.0103945553302766E-2</v>
      </c>
      <c r="H89" s="3">
        <v>2.4557942658662797E-2</v>
      </c>
      <c r="I89" s="3">
        <v>1.0842605412006379E-2</v>
      </c>
      <c r="J89" s="3">
        <v>1.8659309506416321E-2</v>
      </c>
      <c r="K89" s="3">
        <v>2.4737778455018997E-2</v>
      </c>
      <c r="L89" s="3">
        <v>2.0900520801544191E-2</v>
      </c>
      <c r="M89" s="3">
        <v>1.787780174612999E-2</v>
      </c>
      <c r="N89" s="3">
        <v>1.5244918763637543E-2</v>
      </c>
      <c r="O89" s="3">
        <v>1.3440816074609757E-2</v>
      </c>
      <c r="P89" s="3">
        <v>9.5371115207672115E-3</v>
      </c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236</v>
      </c>
      <c r="B90" s="3" t="s">
        <v>5</v>
      </c>
      <c r="C90" s="3" t="s">
        <v>227</v>
      </c>
      <c r="D90" s="3" t="s">
        <v>227</v>
      </c>
      <c r="E90" s="3"/>
      <c r="F90" s="3">
        <v>1.4715040624141693E-3</v>
      </c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237</v>
      </c>
      <c r="B91" s="3" t="s">
        <v>5</v>
      </c>
      <c r="C91" s="3" t="s">
        <v>227</v>
      </c>
      <c r="D91" s="3" t="s">
        <v>227</v>
      </c>
      <c r="E91" s="3">
        <v>2.7737408876419065E-4</v>
      </c>
      <c r="F91" s="3">
        <v>2.7737408876419065E-4</v>
      </c>
      <c r="G91" s="3">
        <v>3.3196434378623962E-4</v>
      </c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239</v>
      </c>
      <c r="B92" s="3" t="s">
        <v>5</v>
      </c>
      <c r="C92" s="3" t="s">
        <v>227</v>
      </c>
      <c r="D92" s="3" t="s">
        <v>227</v>
      </c>
      <c r="E92" s="3"/>
      <c r="F92" s="3">
        <v>3.243946433067322E-4</v>
      </c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240</v>
      </c>
      <c r="B93" s="3" t="s">
        <v>4</v>
      </c>
      <c r="C93" s="3" t="s">
        <v>227</v>
      </c>
      <c r="D93" s="3" t="s">
        <v>227</v>
      </c>
      <c r="E93" s="3">
        <v>9.73703396320343E-2</v>
      </c>
      <c r="F93" s="3">
        <v>9.9995121002197263E-2</v>
      </c>
      <c r="G93" s="3">
        <v>9.288206434249878E-2</v>
      </c>
      <c r="H93" s="3">
        <v>0.1014868996143341</v>
      </c>
      <c r="I93" s="3">
        <v>9.9805760145187383E-2</v>
      </c>
      <c r="J93" s="3">
        <v>8.9218416690826419E-2</v>
      </c>
      <c r="K93" s="3">
        <v>9.541242957115173E-2</v>
      </c>
      <c r="L93" s="3">
        <v>9.3249197959899902E-2</v>
      </c>
      <c r="M93" s="3">
        <v>8.6827524662017819E-2</v>
      </c>
      <c r="N93" s="3">
        <v>8.9091908559203153E-2</v>
      </c>
      <c r="O93" s="3">
        <v>8.8083128452301027E-2</v>
      </c>
      <c r="P93" s="3">
        <v>8.7849802434444429E-2</v>
      </c>
      <c r="Q93" s="3">
        <v>8.611146807670593E-2</v>
      </c>
      <c r="R93" s="3">
        <v>8.6838258385658271E-2</v>
      </c>
      <c r="S93" s="3">
        <v>8.1514235615730291E-2</v>
      </c>
      <c r="T93" s="3">
        <v>8.4688746303319934E-2</v>
      </c>
      <c r="U93" s="3">
        <v>8.371104979515076E-2</v>
      </c>
      <c r="V93" s="3">
        <v>7.6965112924575807E-2</v>
      </c>
      <c r="W93" s="3">
        <v>7.9827948451042172E-2</v>
      </c>
    </row>
    <row r="94" spans="1:23" x14ac:dyDescent="0.3">
      <c r="A94" s="3" t="s">
        <v>241</v>
      </c>
      <c r="B94" s="3" t="s">
        <v>4</v>
      </c>
      <c r="C94" s="3" t="s">
        <v>227</v>
      </c>
      <c r="D94" s="3" t="s">
        <v>227</v>
      </c>
      <c r="E94" s="3">
        <v>4.5426570326089861E-3</v>
      </c>
      <c r="F94" s="3">
        <v>4.5613543614745136E-3</v>
      </c>
      <c r="G94" s="3">
        <v>3.0710833966732026E-3</v>
      </c>
      <c r="H94" s="3">
        <v>3.428486831486225E-3</v>
      </c>
      <c r="I94" s="3">
        <v>3.1558152586221694E-3</v>
      </c>
      <c r="J94" s="3">
        <v>2.9198453761637212E-3</v>
      </c>
      <c r="K94" s="3">
        <v>2.8503891974687575E-3</v>
      </c>
      <c r="L94" s="3">
        <v>2.1282417625188826E-3</v>
      </c>
      <c r="M94" s="3">
        <v>1.6980509273707867E-3</v>
      </c>
      <c r="N94" s="3">
        <v>1.7996979728341102E-3</v>
      </c>
      <c r="O94" s="3">
        <v>1.8019288815557958E-3</v>
      </c>
      <c r="P94" s="3">
        <v>2.484221057035029E-3</v>
      </c>
      <c r="Q94" s="3">
        <v>3.025377254933119E-3</v>
      </c>
      <c r="R94" s="3">
        <v>3.0763841653242709E-3</v>
      </c>
      <c r="S94" s="3">
        <v>3.4097989853471519E-3</v>
      </c>
      <c r="T94" s="3">
        <v>2.805553395766765E-3</v>
      </c>
      <c r="U94" s="3">
        <v>3.183223751373589E-3</v>
      </c>
      <c r="V94" s="3">
        <v>2.6204235842451455E-3</v>
      </c>
      <c r="W94" s="3">
        <v>2.9462726609781383E-3</v>
      </c>
    </row>
    <row r="95" spans="1:23" x14ac:dyDescent="0.3">
      <c r="A95" s="3" t="s">
        <v>242</v>
      </c>
      <c r="B95" s="3" t="s">
        <v>4</v>
      </c>
      <c r="C95" s="3" t="s">
        <v>227</v>
      </c>
      <c r="D95" s="3" t="s">
        <v>227</v>
      </c>
      <c r="E95" s="3">
        <v>9.6964157581329341E-2</v>
      </c>
      <c r="F95" s="3">
        <v>9.968803262710571E-2</v>
      </c>
      <c r="G95" s="3">
        <v>9.8960590362548825E-2</v>
      </c>
      <c r="H95" s="3">
        <v>9.4011753082275384E-2</v>
      </c>
      <c r="I95" s="3">
        <v>0.10217351651191711</v>
      </c>
      <c r="J95" s="3">
        <v>8.9264744281768796E-2</v>
      </c>
      <c r="K95" s="3">
        <v>9.7362217903137205E-2</v>
      </c>
      <c r="L95" s="3">
        <v>9.5664953708648678E-2</v>
      </c>
      <c r="M95" s="3">
        <v>8.5583062410354613E-2</v>
      </c>
      <c r="N95" s="3">
        <v>8.955142307281494E-2</v>
      </c>
      <c r="O95" s="3">
        <v>8.8278019666671759E-2</v>
      </c>
      <c r="P95" s="3">
        <v>8.8550773739814764E-2</v>
      </c>
      <c r="Q95" s="3">
        <v>8.6883996129035954E-2</v>
      </c>
      <c r="R95" s="3">
        <v>8.6636210203170777E-2</v>
      </c>
      <c r="S95" s="3">
        <v>8.1283552318811417E-2</v>
      </c>
      <c r="T95" s="3">
        <v>8.3597175121307377E-2</v>
      </c>
      <c r="U95" s="3">
        <v>8.4694422960281374E-2</v>
      </c>
      <c r="V95" s="3">
        <v>7.3378533244133001E-2</v>
      </c>
      <c r="W95" s="3">
        <v>8.1690434217453006E-2</v>
      </c>
    </row>
    <row r="96" spans="1:23" x14ac:dyDescent="0.3">
      <c r="A96" s="3" t="s">
        <v>243</v>
      </c>
      <c r="B96" s="3" t="s">
        <v>4</v>
      </c>
      <c r="C96" s="3" t="s">
        <v>227</v>
      </c>
      <c r="D96" s="3" t="s">
        <v>227</v>
      </c>
      <c r="E96" s="3">
        <v>4.3048838898539542E-3</v>
      </c>
      <c r="F96" s="3">
        <v>4.7120796293020246E-3</v>
      </c>
      <c r="G96" s="3">
        <v>3.301967078819871E-3</v>
      </c>
      <c r="H96" s="3">
        <v>2.7004777640104293E-3</v>
      </c>
      <c r="I96" s="3">
        <v>3.0093053169548511E-3</v>
      </c>
      <c r="J96" s="3">
        <v>2.7994766375049949E-3</v>
      </c>
      <c r="K96" s="3">
        <v>2.9103978984057902E-3</v>
      </c>
      <c r="L96" s="3">
        <v>1.9495066525414585E-3</v>
      </c>
      <c r="M96" s="3">
        <v>1.6084649786353112E-3</v>
      </c>
      <c r="N96" s="3">
        <v>1.6299341563135385E-3</v>
      </c>
      <c r="O96" s="3">
        <v>1.6338009852916002E-3</v>
      </c>
      <c r="P96" s="3">
        <v>2.3614354655146601E-3</v>
      </c>
      <c r="Q96" s="3">
        <v>2.8233827892690899E-3</v>
      </c>
      <c r="R96" s="3">
        <v>3.0327251453418284E-3</v>
      </c>
      <c r="S96" s="3">
        <v>2.997924627507018E-3</v>
      </c>
      <c r="T96" s="3">
        <v>2.5635963566601277E-3</v>
      </c>
      <c r="U96" s="3">
        <v>2.9752684298437089E-3</v>
      </c>
      <c r="V96" s="3">
        <v>2.6327906830701975E-3</v>
      </c>
      <c r="W96" s="3">
        <v>2.6745127215981484E-3</v>
      </c>
    </row>
    <row r="97" spans="1:23" x14ac:dyDescent="0.3">
      <c r="A97" s="3" t="s">
        <v>122</v>
      </c>
      <c r="B97" s="3" t="s">
        <v>3</v>
      </c>
      <c r="C97" s="3" t="s">
        <v>227</v>
      </c>
      <c r="D97" s="3" t="s">
        <v>227</v>
      </c>
      <c r="E97" s="3">
        <v>0.21501453971862794</v>
      </c>
      <c r="F97" s="3">
        <v>0.22392673218250275</v>
      </c>
      <c r="G97" s="3">
        <v>0.23446017906069755</v>
      </c>
      <c r="H97" s="3">
        <v>0.20167538642883301</v>
      </c>
      <c r="I97" s="3">
        <v>0.23804333281517029</v>
      </c>
      <c r="J97" s="3">
        <v>0.31301966118812563</v>
      </c>
      <c r="K97" s="3">
        <v>0.32604759597778321</v>
      </c>
      <c r="L97" s="3">
        <v>0.39090107333660123</v>
      </c>
      <c r="M97" s="3">
        <v>0.60122554016113283</v>
      </c>
      <c r="N97" s="3">
        <v>0.46288541191816329</v>
      </c>
      <c r="O97" s="3">
        <v>0.52829879724979401</v>
      </c>
      <c r="P97" s="3">
        <v>0.20332808285951615</v>
      </c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123</v>
      </c>
      <c r="B98" s="3" t="s">
        <v>3</v>
      </c>
      <c r="C98" s="3" t="s">
        <v>227</v>
      </c>
      <c r="D98" s="3" t="s">
        <v>227</v>
      </c>
      <c r="E98" s="3">
        <v>0.14698948234319686</v>
      </c>
      <c r="F98" s="3">
        <v>0.2368918137550354</v>
      </c>
      <c r="G98" s="3">
        <v>0.24027919912338258</v>
      </c>
      <c r="H98" s="3">
        <v>0.21054244929552079</v>
      </c>
      <c r="I98" s="3">
        <v>0.18792866802215577</v>
      </c>
      <c r="J98" s="3">
        <v>0.31646988272666932</v>
      </c>
      <c r="K98" s="3">
        <v>0.26026639211177827</v>
      </c>
      <c r="L98" s="3">
        <v>0.41749896812438964</v>
      </c>
      <c r="M98" s="3">
        <v>0.51808439445495602</v>
      </c>
      <c r="N98" s="3">
        <v>0.58044496059417727</v>
      </c>
      <c r="O98" s="3">
        <v>0.51581206703186033</v>
      </c>
      <c r="P98" s="3">
        <v>0.18832757759094237</v>
      </c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244</v>
      </c>
      <c r="B99" s="3" t="s">
        <v>5</v>
      </c>
      <c r="C99" s="3" t="s">
        <v>227</v>
      </c>
      <c r="D99" s="3" t="s">
        <v>227</v>
      </c>
      <c r="E99" s="3"/>
      <c r="F99" s="3"/>
      <c r="G99" s="3">
        <v>1.3818997144699098E-4</v>
      </c>
      <c r="H99" s="3">
        <v>1.4322945475578309E-4</v>
      </c>
      <c r="I99" s="3">
        <v>2.1380148828029633E-4</v>
      </c>
      <c r="J99" s="3">
        <v>8.5386546701192857E-4</v>
      </c>
      <c r="K99" s="3">
        <v>2.614208608865738E-3</v>
      </c>
      <c r="L99" s="3">
        <v>1.630251944065094E-3</v>
      </c>
      <c r="M99" s="3"/>
      <c r="N99" s="3"/>
      <c r="O99" s="3">
        <v>6.9403910636901855E-4</v>
      </c>
      <c r="P99" s="3">
        <v>5.8513655513525004E-4</v>
      </c>
      <c r="Q99" s="3">
        <v>1.4324636682868004E-3</v>
      </c>
      <c r="R99" s="3"/>
      <c r="S99" s="3"/>
      <c r="T99" s="3"/>
      <c r="U99" s="3"/>
      <c r="V99" s="3"/>
      <c r="W99" s="3"/>
    </row>
    <row r="100" spans="1:23" x14ac:dyDescent="0.3">
      <c r="A100" s="3" t="s">
        <v>245</v>
      </c>
      <c r="B100" s="3" t="s">
        <v>5</v>
      </c>
      <c r="C100" s="3" t="s">
        <v>227</v>
      </c>
      <c r="D100" s="3" t="s">
        <v>227</v>
      </c>
      <c r="E100" s="3"/>
      <c r="F100" s="3">
        <v>1.6746357679367065E-3</v>
      </c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246</v>
      </c>
      <c r="B101" s="3" t="s">
        <v>5</v>
      </c>
      <c r="C101" s="3" t="s">
        <v>227</v>
      </c>
      <c r="D101" s="3" t="s">
        <v>227</v>
      </c>
      <c r="E101" s="3"/>
      <c r="F101" s="3"/>
      <c r="G101" s="3">
        <v>1.299300491809845E-3</v>
      </c>
      <c r="H101" s="3">
        <v>1.4650449752807617E-3</v>
      </c>
      <c r="I101" s="3">
        <v>1.572159856557846E-3</v>
      </c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247</v>
      </c>
      <c r="B102" s="3" t="s">
        <v>5</v>
      </c>
      <c r="C102" s="3" t="s">
        <v>227</v>
      </c>
      <c r="D102" s="3" t="s">
        <v>227</v>
      </c>
      <c r="E102" s="3"/>
      <c r="F102" s="3">
        <v>8.5177028179168706E-4</v>
      </c>
      <c r="G102" s="3">
        <v>1.5857350826263428E-3</v>
      </c>
      <c r="H102" s="3">
        <v>3.1747738122940065E-3</v>
      </c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248</v>
      </c>
      <c r="B103" s="3" t="s">
        <v>5</v>
      </c>
      <c r="C103" s="3" t="s">
        <v>227</v>
      </c>
      <c r="D103" s="3" t="s">
        <v>227</v>
      </c>
      <c r="E103" s="3"/>
      <c r="F103" s="3">
        <v>9.6573930978775021E-4</v>
      </c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249</v>
      </c>
      <c r="B104" s="3" t="s">
        <v>5</v>
      </c>
      <c r="C104" s="3" t="s">
        <v>227</v>
      </c>
      <c r="D104" s="3" t="s">
        <v>227</v>
      </c>
      <c r="E104" s="3">
        <v>1.025799036026001E-3</v>
      </c>
      <c r="F104" s="3">
        <v>1.9687316417694094E-3</v>
      </c>
      <c r="G104" s="3">
        <v>2.983662784099579E-4</v>
      </c>
      <c r="H104" s="3">
        <v>3.186120390892029E-3</v>
      </c>
      <c r="I104" s="3">
        <v>1.0972851514816284E-3</v>
      </c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250</v>
      </c>
      <c r="B105" s="3" t="s">
        <v>5</v>
      </c>
      <c r="C105" s="3" t="s">
        <v>227</v>
      </c>
      <c r="D105" s="3" t="s">
        <v>227</v>
      </c>
      <c r="E105" s="3">
        <v>9.1910905539989464E-3</v>
      </c>
      <c r="F105" s="3">
        <v>8.2134655416011802E-3</v>
      </c>
      <c r="G105" s="3">
        <v>1.1666895151138305E-2</v>
      </c>
      <c r="H105" s="3">
        <v>9.9787322282791132E-3</v>
      </c>
      <c r="I105" s="3">
        <v>7.6703240647912029E-3</v>
      </c>
      <c r="J105" s="3">
        <v>9.2393073290586471E-3</v>
      </c>
      <c r="K105" s="3">
        <v>1.025348899513483E-2</v>
      </c>
      <c r="L105" s="3">
        <v>9.9939627572894103E-3</v>
      </c>
      <c r="M105" s="3">
        <v>6.6995095610618595E-3</v>
      </c>
      <c r="N105" s="3">
        <v>6.2752468734979631E-3</v>
      </c>
      <c r="O105" s="3">
        <v>5.5281654223799702E-3</v>
      </c>
      <c r="P105" s="3">
        <v>7.6543165594339371E-3</v>
      </c>
      <c r="Q105" s="3">
        <v>6.2271151095628736E-3</v>
      </c>
      <c r="R105" s="3">
        <v>1.4632301032543183E-3</v>
      </c>
      <c r="S105" s="3"/>
      <c r="T105" s="3"/>
      <c r="U105" s="3"/>
      <c r="V105" s="3"/>
      <c r="W105" s="3"/>
    </row>
    <row r="106" spans="1:23" x14ac:dyDescent="0.3">
      <c r="A106" s="3" t="s">
        <v>251</v>
      </c>
      <c r="B106" s="3" t="s">
        <v>5</v>
      </c>
      <c r="C106" s="3" t="s">
        <v>227</v>
      </c>
      <c r="D106" s="3" t="s">
        <v>227</v>
      </c>
      <c r="E106" s="3">
        <v>1.0324664629995824E-2</v>
      </c>
      <c r="F106" s="3">
        <v>1.4112268835306167E-2</v>
      </c>
      <c r="G106" s="3">
        <v>1.3501762390136719E-2</v>
      </c>
      <c r="H106" s="3">
        <v>1.1942867636680603E-2</v>
      </c>
      <c r="I106" s="3">
        <v>7.6612575054168701E-3</v>
      </c>
      <c r="J106" s="3">
        <v>1.083913391828537E-2</v>
      </c>
      <c r="K106" s="3">
        <v>9.485142558813095E-3</v>
      </c>
      <c r="L106" s="3">
        <v>9.7988102734088891E-3</v>
      </c>
      <c r="M106" s="3">
        <v>8.0611548200249673E-3</v>
      </c>
      <c r="N106" s="3">
        <v>9.088856011629105E-3</v>
      </c>
      <c r="O106" s="3">
        <v>7.1535810679197315E-3</v>
      </c>
      <c r="P106" s="3">
        <v>9.4249113909900192E-3</v>
      </c>
      <c r="Q106" s="3">
        <v>7.1787950694561006E-3</v>
      </c>
      <c r="R106" s="3">
        <v>3.3659222573041918E-3</v>
      </c>
      <c r="S106" s="3"/>
      <c r="T106" s="3"/>
      <c r="U106" s="3"/>
      <c r="V106" s="3"/>
      <c r="W106" s="3"/>
    </row>
    <row r="107" spans="1:23" x14ac:dyDescent="0.3">
      <c r="A107" s="3" t="s">
        <v>252</v>
      </c>
      <c r="B107" s="3" t="s">
        <v>5</v>
      </c>
      <c r="C107" s="3" t="s">
        <v>227</v>
      </c>
      <c r="D107" s="3" t="s">
        <v>227</v>
      </c>
      <c r="E107" s="3">
        <v>1.3603308022022247E-2</v>
      </c>
      <c r="F107" s="3">
        <v>1.5425406828522682E-2</v>
      </c>
      <c r="G107" s="3">
        <v>1.2796579375863076E-2</v>
      </c>
      <c r="H107" s="3">
        <v>1.0160884886980057E-2</v>
      </c>
      <c r="I107" s="3">
        <v>8.541237384080887E-3</v>
      </c>
      <c r="J107" s="3">
        <v>1.1240372225642205E-2</v>
      </c>
      <c r="K107" s="3">
        <v>1.0897727161645889E-2</v>
      </c>
      <c r="L107" s="3">
        <v>1.1515820905566215E-2</v>
      </c>
      <c r="M107" s="3">
        <v>8.6556620299816124E-3</v>
      </c>
      <c r="N107" s="3">
        <v>8.5021911561489107E-3</v>
      </c>
      <c r="O107" s="3">
        <v>7.3497486710548399E-3</v>
      </c>
      <c r="P107" s="3">
        <v>1.0560073863714933E-2</v>
      </c>
      <c r="Q107" s="3">
        <v>1.1657233279198409E-2</v>
      </c>
      <c r="R107" s="3">
        <v>2.2491917908191682E-3</v>
      </c>
      <c r="S107" s="3"/>
      <c r="T107" s="3"/>
      <c r="U107" s="3"/>
      <c r="V107" s="3"/>
      <c r="W107" s="3"/>
    </row>
    <row r="108" spans="1:23" x14ac:dyDescent="0.3">
      <c r="A108" s="3" t="s">
        <v>221</v>
      </c>
      <c r="B108" s="3" t="s">
        <v>5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>
        <v>3.7326931953430174E-3</v>
      </c>
      <c r="Q108" s="3">
        <v>1.4653999656438828E-2</v>
      </c>
      <c r="R108" s="3">
        <v>8.2384268760681154E-2</v>
      </c>
      <c r="S108" s="3">
        <v>9.1197040557861334E-2</v>
      </c>
      <c r="T108" s="3">
        <v>6.1109383702278135E-2</v>
      </c>
      <c r="U108" s="3">
        <v>0.14133219814300538</v>
      </c>
      <c r="V108" s="3">
        <v>0.14689506757259368</v>
      </c>
      <c r="W108" s="3">
        <v>9.7085948497056956E-2</v>
      </c>
    </row>
    <row r="109" spans="1:23" x14ac:dyDescent="0.3">
      <c r="A109" s="3" t="s">
        <v>224</v>
      </c>
      <c r="B109" s="3" t="s">
        <v>5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>
        <v>3.6219615340232852E-2</v>
      </c>
      <c r="V109" s="3">
        <v>4.6163779616355899E-2</v>
      </c>
      <c r="W109" s="3">
        <v>3.8715027108788491E-2</v>
      </c>
    </row>
    <row r="110" spans="1:23" x14ac:dyDescent="0.3">
      <c r="A110" s="3" t="s">
        <v>254</v>
      </c>
      <c r="B110" s="3" t="s">
        <v>4</v>
      </c>
      <c r="C110" s="3" t="s">
        <v>227</v>
      </c>
      <c r="D110" s="3" t="s">
        <v>227</v>
      </c>
      <c r="E110" s="3">
        <v>0.34788729095458987</v>
      </c>
      <c r="F110" s="3">
        <v>0.34622021198272707</v>
      </c>
      <c r="G110" s="3">
        <v>0.35193431091308591</v>
      </c>
      <c r="H110" s="3">
        <v>0.26881499195098879</v>
      </c>
      <c r="I110" s="3">
        <v>0.28142282485961911</v>
      </c>
      <c r="J110" s="3">
        <v>0.2451209192276001</v>
      </c>
      <c r="K110" s="3">
        <v>0.24513694000244141</v>
      </c>
      <c r="L110" s="3">
        <v>0.19250686883926391</v>
      </c>
      <c r="M110" s="3">
        <v>0.13365101623535156</v>
      </c>
      <c r="N110" s="3">
        <v>0.10955923628807068</v>
      </c>
      <c r="O110" s="3">
        <v>0.12727690398693084</v>
      </c>
      <c r="P110" s="3">
        <v>0.1491612600684166</v>
      </c>
      <c r="Q110" s="3">
        <v>0.19486209964752196</v>
      </c>
      <c r="R110" s="3">
        <v>0.18341756701469422</v>
      </c>
      <c r="S110" s="3">
        <v>0.25731680548191072</v>
      </c>
      <c r="T110" s="3">
        <v>0.17722986340522767</v>
      </c>
      <c r="U110" s="3">
        <v>4.511644411087036E-2</v>
      </c>
      <c r="V110" s="3"/>
      <c r="W110" s="3"/>
    </row>
    <row r="111" spans="1:23" x14ac:dyDescent="0.3">
      <c r="A111" s="3" t="s">
        <v>255</v>
      </c>
      <c r="B111" s="3" t="s">
        <v>4</v>
      </c>
      <c r="C111" s="3" t="s">
        <v>227</v>
      </c>
      <c r="D111" s="3" t="s">
        <v>227</v>
      </c>
      <c r="E111" s="3">
        <v>0.11661669254302978</v>
      </c>
      <c r="F111" s="3">
        <v>0.12363132238388061</v>
      </c>
      <c r="G111" s="3">
        <v>0.1244605369567871</v>
      </c>
      <c r="H111" s="3">
        <v>0.13369394874572754</v>
      </c>
      <c r="I111" s="3">
        <v>0.12003393578529357</v>
      </c>
      <c r="J111" s="3">
        <v>0.1256433300971985</v>
      </c>
      <c r="K111" s="3">
        <v>0.10538722896575928</v>
      </c>
      <c r="L111" s="3">
        <v>0.10901433324813843</v>
      </c>
      <c r="M111" s="3">
        <v>9.5775270223617551E-2</v>
      </c>
      <c r="N111" s="3">
        <v>8.1156645059585572E-2</v>
      </c>
      <c r="O111" s="3">
        <v>7.3899800658226017E-2</v>
      </c>
      <c r="P111" s="3">
        <v>8.7089101016521453E-2</v>
      </c>
      <c r="Q111" s="3">
        <v>9.6838623583316796E-2</v>
      </c>
      <c r="R111" s="3">
        <v>9.0332731246948239E-2</v>
      </c>
      <c r="S111" s="3">
        <v>0.10336755752563477</v>
      </c>
      <c r="T111" s="3">
        <v>8.935090953111649E-2</v>
      </c>
      <c r="U111" s="3">
        <v>7.6809803485870368E-2</v>
      </c>
      <c r="V111" s="3">
        <v>8.2638966917991635E-2</v>
      </c>
      <c r="W111" s="3">
        <v>7.2806661367416384E-2</v>
      </c>
    </row>
    <row r="112" spans="1:23" x14ac:dyDescent="0.3">
      <c r="A112" s="3" t="s">
        <v>256</v>
      </c>
      <c r="B112" s="3" t="s">
        <v>4</v>
      </c>
      <c r="C112" s="3" t="s">
        <v>227</v>
      </c>
      <c r="D112" s="3" t="s">
        <v>227</v>
      </c>
      <c r="E112" s="3">
        <v>8.8255064725875854E-2</v>
      </c>
      <c r="F112" s="3">
        <v>8.7650018930435183E-2</v>
      </c>
      <c r="G112" s="3">
        <v>8.2844815969467162E-2</v>
      </c>
      <c r="H112" s="3">
        <v>8.4535598039627069E-2</v>
      </c>
      <c r="I112" s="3">
        <v>9.850427150726318E-2</v>
      </c>
      <c r="J112" s="3">
        <v>9.140841841697693E-2</v>
      </c>
      <c r="K112" s="3">
        <v>9.2487516403198244E-2</v>
      </c>
      <c r="L112" s="3">
        <v>7.8084913015365603E-2</v>
      </c>
      <c r="M112" s="3">
        <v>8.655785250663757E-2</v>
      </c>
      <c r="N112" s="3">
        <v>7.6324579119682309E-2</v>
      </c>
      <c r="O112" s="3">
        <v>8.094507503509521E-2</v>
      </c>
      <c r="P112" s="3">
        <v>7.5452218413352964E-2</v>
      </c>
      <c r="Q112" s="3">
        <v>8.2679635047912592E-2</v>
      </c>
      <c r="R112" s="3">
        <v>7.8014902830123897E-2</v>
      </c>
      <c r="S112" s="3">
        <v>9.0951322555541989E-2</v>
      </c>
      <c r="T112" s="3">
        <v>7.3081037878990174E-2</v>
      </c>
      <c r="U112" s="3">
        <v>7.3921002864837645E-2</v>
      </c>
      <c r="V112" s="3">
        <v>6.6573936820030211E-2</v>
      </c>
      <c r="W112" s="3">
        <v>6.8426855564117428E-2</v>
      </c>
    </row>
    <row r="113" spans="1:23" x14ac:dyDescent="0.3">
      <c r="A113" s="3" t="s">
        <v>257</v>
      </c>
      <c r="B113" s="3" t="s">
        <v>4</v>
      </c>
      <c r="C113" s="3" t="s">
        <v>227</v>
      </c>
      <c r="D113" s="3" t="s">
        <v>227</v>
      </c>
      <c r="E113" s="3">
        <v>8.1382175922393801E-2</v>
      </c>
      <c r="F113" s="3">
        <v>9.1929606914520262E-2</v>
      </c>
      <c r="G113" s="3">
        <v>7.0332919001579286E-2</v>
      </c>
      <c r="H113" s="3">
        <v>7.9400388240814204E-2</v>
      </c>
      <c r="I113" s="3">
        <v>7.2842199325561519E-2</v>
      </c>
      <c r="J113" s="3">
        <v>8.9917502403259283E-2</v>
      </c>
      <c r="K113" s="3">
        <v>8.2440167903900144E-2</v>
      </c>
      <c r="L113" s="3">
        <v>8.5175668716430661E-2</v>
      </c>
      <c r="M113" s="3">
        <v>6.9415476381778723E-2</v>
      </c>
      <c r="N113" s="3">
        <v>8.0225856304168702E-2</v>
      </c>
      <c r="O113" s="3">
        <v>7.6133787870407102E-2</v>
      </c>
      <c r="P113" s="3">
        <v>7.710848760604859E-2</v>
      </c>
      <c r="Q113" s="3">
        <v>7.1450175642967226E-2</v>
      </c>
      <c r="R113" s="3">
        <v>8.2153108596801763E-2</v>
      </c>
      <c r="S113" s="3">
        <v>7.9084324598312383E-2</v>
      </c>
      <c r="T113" s="3">
        <v>7.8866082668304444E-2</v>
      </c>
      <c r="U113" s="3">
        <v>7.4950284719467158E-2</v>
      </c>
      <c r="V113" s="3">
        <v>7.4409536600112916E-2</v>
      </c>
      <c r="W113" s="3">
        <v>6.3908101081848148E-2</v>
      </c>
    </row>
    <row r="114" spans="1:23" x14ac:dyDescent="0.3">
      <c r="A114" s="3" t="s">
        <v>258</v>
      </c>
      <c r="B114" s="3" t="s">
        <v>5</v>
      </c>
      <c r="C114" s="3" t="s">
        <v>227</v>
      </c>
      <c r="D114" s="3" t="s">
        <v>227</v>
      </c>
      <c r="E114" s="3"/>
      <c r="F114" s="3">
        <v>9.7798523306846623E-4</v>
      </c>
      <c r="G114" s="3">
        <v>5.0388062000274658E-4</v>
      </c>
      <c r="H114" s="3">
        <v>1.1497375965118409E-3</v>
      </c>
      <c r="I114" s="3">
        <v>2.2432562112808226E-3</v>
      </c>
      <c r="J114" s="3">
        <v>3.6089112758636473E-3</v>
      </c>
      <c r="K114" s="3">
        <v>1.3819236636161804E-2</v>
      </c>
      <c r="L114" s="3">
        <v>5.6346769332885739E-3</v>
      </c>
      <c r="M114" s="3">
        <v>4.5278630256652833E-3</v>
      </c>
      <c r="N114" s="3">
        <v>1.925766110420227E-3</v>
      </c>
      <c r="O114" s="3">
        <v>5.7204113006591797E-3</v>
      </c>
      <c r="P114" s="3">
        <v>1.8406397104263306E-3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259</v>
      </c>
      <c r="B115" s="3" t="s">
        <v>5</v>
      </c>
      <c r="C115" s="3" t="s">
        <v>227</v>
      </c>
      <c r="D115" s="3" t="s">
        <v>227</v>
      </c>
      <c r="E115" s="3">
        <v>3.2850551977753641E-3</v>
      </c>
      <c r="F115" s="3">
        <v>7.0006383657455441E-3</v>
      </c>
      <c r="G115" s="3">
        <v>6.3146101385354999E-3</v>
      </c>
      <c r="H115" s="3">
        <v>3.8791615068912507E-3</v>
      </c>
      <c r="I115" s="3">
        <v>3.1675433143973351E-3</v>
      </c>
      <c r="J115" s="3">
        <v>4.1165967956185339E-3</v>
      </c>
      <c r="K115" s="3">
        <v>6.4931068047881122E-3</v>
      </c>
      <c r="L115" s="3">
        <v>5.8234347403049473E-3</v>
      </c>
      <c r="M115" s="3">
        <v>4.2057142257690434E-3</v>
      </c>
      <c r="N115" s="3">
        <v>2.7301718220114706E-3</v>
      </c>
      <c r="O115" s="3">
        <v>3.4503615424036978E-3</v>
      </c>
      <c r="P115" s="3">
        <v>5.1518406048417092E-3</v>
      </c>
      <c r="Q115" s="3">
        <v>7.3129265829920765E-3</v>
      </c>
      <c r="R115" s="3">
        <v>9.035037133842707E-3</v>
      </c>
      <c r="S115" s="3">
        <v>1.5408235758543014E-2</v>
      </c>
      <c r="T115" s="3">
        <v>3.014272153377533E-3</v>
      </c>
      <c r="U115" s="3"/>
      <c r="V115" s="3"/>
      <c r="W115" s="3"/>
    </row>
    <row r="116" spans="1:23" x14ac:dyDescent="0.3">
      <c r="A116" s="3" t="s">
        <v>260</v>
      </c>
      <c r="B116" s="3" t="s">
        <v>5</v>
      </c>
      <c r="C116" s="3" t="s">
        <v>227</v>
      </c>
      <c r="D116" s="3" t="s">
        <v>227</v>
      </c>
      <c r="E116" s="3">
        <v>2.9891419410705568E-4</v>
      </c>
      <c r="F116" s="3">
        <v>5.7171826064586636E-4</v>
      </c>
      <c r="G116" s="3">
        <v>1.1216747760772706E-3</v>
      </c>
      <c r="H116" s="3">
        <v>1.4736605882644653E-3</v>
      </c>
      <c r="I116" s="3">
        <v>5.0640073418617253E-4</v>
      </c>
      <c r="J116" s="3">
        <v>2.2805051654577256E-3</v>
      </c>
      <c r="K116" s="3">
        <v>5.1366119384765622E-3</v>
      </c>
      <c r="L116" s="3">
        <v>3.5296542197465895E-3</v>
      </c>
      <c r="M116" s="3">
        <v>1.0523021221160889E-3</v>
      </c>
      <c r="N116" s="3">
        <v>9.6636763215065006E-4</v>
      </c>
      <c r="O116" s="3">
        <v>2.7833251953124998E-3</v>
      </c>
      <c r="P116" s="3">
        <v>1.1416522413492203E-3</v>
      </c>
      <c r="Q116" s="3">
        <v>2.8395107984542848E-3</v>
      </c>
      <c r="R116" s="3">
        <v>3.6895216405391693E-3</v>
      </c>
      <c r="S116" s="3">
        <v>7.8155402243137353E-3</v>
      </c>
      <c r="T116" s="3">
        <v>5.1966775804758074E-3</v>
      </c>
      <c r="U116" s="3">
        <v>6.435343623161316E-4</v>
      </c>
      <c r="V116" s="3">
        <v>5.5447846651077268E-4</v>
      </c>
      <c r="W116" s="3">
        <v>4.3999859690666199E-4</v>
      </c>
    </row>
    <row r="117" spans="1:23" x14ac:dyDescent="0.3">
      <c r="A117" s="3" t="s">
        <v>261</v>
      </c>
      <c r="B117" s="3" t="s">
        <v>5</v>
      </c>
      <c r="C117" s="3" t="s">
        <v>227</v>
      </c>
      <c r="D117" s="3" t="s">
        <v>227</v>
      </c>
      <c r="E117" s="3">
        <v>1.8838344588875771E-3</v>
      </c>
      <c r="F117" s="3">
        <v>1.8720994815230371E-3</v>
      </c>
      <c r="G117" s="3">
        <v>2.0239764638245107E-3</v>
      </c>
      <c r="H117" s="3">
        <v>1.3648273870348929E-3</v>
      </c>
      <c r="I117" s="3">
        <v>1.0233379267156125E-3</v>
      </c>
      <c r="J117" s="3">
        <v>1.4161741249263287E-3</v>
      </c>
      <c r="K117" s="3">
        <v>2.7848738543689252E-3</v>
      </c>
      <c r="L117" s="3">
        <v>2.0406281873583793E-3</v>
      </c>
      <c r="M117" s="3">
        <v>1.4034939333796501E-3</v>
      </c>
      <c r="N117" s="3">
        <v>5.9946642071008677E-4</v>
      </c>
      <c r="O117" s="3">
        <v>1.1244412697851659E-3</v>
      </c>
      <c r="P117" s="3">
        <v>2.4167267233133317E-3</v>
      </c>
      <c r="Q117" s="3">
        <v>2.1743567809462548E-3</v>
      </c>
      <c r="R117" s="3">
        <v>4.5764457061886789E-3</v>
      </c>
      <c r="S117" s="3">
        <v>6.3550744839012624E-3</v>
      </c>
      <c r="T117" s="3">
        <v>5.632209151983261E-3</v>
      </c>
      <c r="U117" s="3">
        <v>8.3564501255750656E-4</v>
      </c>
      <c r="V117" s="3">
        <v>5.4748654365539546E-4</v>
      </c>
      <c r="W117" s="3">
        <v>1.1455104984343051E-3</v>
      </c>
    </row>
    <row r="118" spans="1:23" x14ac:dyDescent="0.3">
      <c r="A118" s="3" t="s">
        <v>262</v>
      </c>
      <c r="B118" s="3" t="s">
        <v>5</v>
      </c>
      <c r="C118" s="3" t="s">
        <v>227</v>
      </c>
      <c r="D118" s="3" t="s">
        <v>227</v>
      </c>
      <c r="E118" s="3">
        <v>2.7459831237792967E-3</v>
      </c>
      <c r="F118" s="3">
        <v>3.0222858786582945E-3</v>
      </c>
      <c r="G118" s="3">
        <v>2.7573307529091835E-3</v>
      </c>
      <c r="H118" s="3">
        <v>2.454393118619919E-3</v>
      </c>
      <c r="I118" s="3">
        <v>2.5376963466405868E-3</v>
      </c>
      <c r="J118" s="3">
        <v>2.403101220726967E-3</v>
      </c>
      <c r="K118" s="3">
        <v>3.3884333521127701E-3</v>
      </c>
      <c r="L118" s="3">
        <v>1.7495731599628925E-3</v>
      </c>
      <c r="M118" s="3">
        <v>1.5688333548605441E-3</v>
      </c>
      <c r="N118" s="3">
        <v>1.6688610948622227E-3</v>
      </c>
      <c r="O118" s="3">
        <v>1.8007654026150704E-3</v>
      </c>
      <c r="P118" s="3">
        <v>2.7623678781092168E-3</v>
      </c>
      <c r="Q118" s="3">
        <v>3.3862235099077227E-3</v>
      </c>
      <c r="R118" s="3">
        <v>5.132830381393433E-3</v>
      </c>
      <c r="S118" s="3">
        <v>8.2803288102149958E-3</v>
      </c>
      <c r="T118" s="3">
        <v>7.2751287221908571E-3</v>
      </c>
      <c r="U118" s="3">
        <v>1.8278959840536118E-3</v>
      </c>
      <c r="V118" s="3">
        <v>1.7256934382021427E-3</v>
      </c>
      <c r="W118" s="3">
        <v>1.3513850793242454E-3</v>
      </c>
    </row>
    <row r="119" spans="1:23" x14ac:dyDescent="0.3">
      <c r="A119" s="3" t="s">
        <v>263</v>
      </c>
      <c r="B119" s="3" t="s">
        <v>5</v>
      </c>
      <c r="C119" s="3" t="s">
        <v>227</v>
      </c>
      <c r="D119" s="3" t="s">
        <v>227</v>
      </c>
      <c r="E119" s="3">
        <v>3.7154406160116197E-3</v>
      </c>
      <c r="F119" s="3">
        <v>3.725614108145237E-3</v>
      </c>
      <c r="G119" s="3">
        <v>3.9700713455677033E-3</v>
      </c>
      <c r="H119" s="3">
        <v>3.7948142662644385E-3</v>
      </c>
      <c r="I119" s="3">
        <v>1.846201129257679E-3</v>
      </c>
      <c r="J119" s="3">
        <v>3.4042375832796096E-3</v>
      </c>
      <c r="K119" s="3">
        <v>2.9331399574875831E-3</v>
      </c>
      <c r="L119" s="3">
        <v>3.0101133957505227E-3</v>
      </c>
      <c r="M119" s="3">
        <v>1.6813207566738128E-3</v>
      </c>
      <c r="N119" s="3">
        <v>1.468095600605011E-3</v>
      </c>
      <c r="O119" s="3">
        <v>1.7118627354502677E-3</v>
      </c>
      <c r="P119" s="3">
        <v>3.505339100956917E-3</v>
      </c>
      <c r="Q119" s="3">
        <v>3.3672638386487959E-3</v>
      </c>
      <c r="R119" s="3">
        <v>6.0023610964417455E-3</v>
      </c>
      <c r="S119" s="3">
        <v>1.0706879064440728E-2</v>
      </c>
      <c r="T119" s="3">
        <v>8.1728417947888373E-3</v>
      </c>
      <c r="U119" s="3">
        <v>2.11183450371027E-3</v>
      </c>
      <c r="V119" s="3">
        <v>2.0914312228560447E-3</v>
      </c>
      <c r="W119" s="3">
        <v>2.7822526544332505E-3</v>
      </c>
    </row>
    <row r="120" spans="1:23" x14ac:dyDescent="0.3">
      <c r="A120" s="3" t="s">
        <v>264</v>
      </c>
      <c r="B120" s="3" t="s">
        <v>5</v>
      </c>
      <c r="C120" s="3" t="s">
        <v>227</v>
      </c>
      <c r="D120" s="3" t="s">
        <v>227</v>
      </c>
      <c r="E120" s="3"/>
      <c r="F120" s="3"/>
      <c r="G120" s="3"/>
      <c r="H120" s="3"/>
      <c r="I120" s="3"/>
      <c r="J120" s="3">
        <v>2.0268154144287109E-3</v>
      </c>
      <c r="K120" s="3">
        <v>4.138406336307526E-3</v>
      </c>
      <c r="L120" s="3">
        <v>8.4379243850708011E-3</v>
      </c>
      <c r="M120" s="3">
        <v>2.32995080947876E-3</v>
      </c>
      <c r="N120" s="3">
        <v>9.7249639034271236E-4</v>
      </c>
      <c r="O120" s="3">
        <v>4.2925472259521483E-3</v>
      </c>
      <c r="P120" s="3"/>
      <c r="Q120" s="3"/>
      <c r="R120" s="3"/>
      <c r="S120" s="3"/>
      <c r="T120" s="3"/>
      <c r="U120" s="3"/>
      <c r="V120" s="3"/>
      <c r="W120" s="3"/>
    </row>
    <row r="121" spans="1:23" x14ac:dyDescent="0.3">
      <c r="A121" s="3" t="s">
        <v>265</v>
      </c>
      <c r="B121" s="3" t="s">
        <v>5</v>
      </c>
      <c r="C121" s="3" t="s">
        <v>227</v>
      </c>
      <c r="D121" s="3" t="s">
        <v>227</v>
      </c>
      <c r="E121" s="3"/>
      <c r="F121" s="3">
        <v>9.9166315793991098E-4</v>
      </c>
      <c r="G121" s="3">
        <v>4.9583157896995549E-4</v>
      </c>
      <c r="H121" s="3">
        <v>1.4428599178791046E-3</v>
      </c>
      <c r="I121" s="3">
        <v>1.70701003074646E-3</v>
      </c>
      <c r="J121" s="3">
        <v>3.9733611047267914E-3</v>
      </c>
      <c r="K121" s="3">
        <v>1.083946681022644E-2</v>
      </c>
      <c r="L121" s="3">
        <v>9.2717183828353884E-3</v>
      </c>
      <c r="M121" s="3">
        <v>3.7365685403347015E-3</v>
      </c>
      <c r="N121" s="3">
        <v>1.1031145751476288E-3</v>
      </c>
      <c r="O121" s="3">
        <v>5.2958889007568358E-3</v>
      </c>
      <c r="P121" s="3">
        <v>9.6934574842453007E-4</v>
      </c>
      <c r="Q121" s="3"/>
      <c r="R121" s="3"/>
      <c r="S121" s="3"/>
      <c r="T121" s="3"/>
      <c r="U121" s="3"/>
      <c r="V121" s="3"/>
      <c r="W121" s="3"/>
    </row>
    <row r="122" spans="1:23" x14ac:dyDescent="0.3">
      <c r="A122" s="3" t="s">
        <v>266</v>
      </c>
      <c r="B122" s="3" t="s">
        <v>5</v>
      </c>
      <c r="C122" s="3" t="s">
        <v>227</v>
      </c>
      <c r="D122" s="3" t="s">
        <v>227</v>
      </c>
      <c r="E122" s="3"/>
      <c r="F122" s="3">
        <v>1.018713653087616E-3</v>
      </c>
      <c r="G122" s="3">
        <v>1.5067063570022583E-3</v>
      </c>
      <c r="H122" s="3">
        <v>3.0920310020446777E-3</v>
      </c>
      <c r="I122" s="3">
        <v>2.3006393909454346E-3</v>
      </c>
      <c r="J122" s="3">
        <v>4.2028419971466063E-3</v>
      </c>
      <c r="K122" s="3">
        <v>1.375997519493103E-2</v>
      </c>
      <c r="L122" s="3">
        <v>1.0297420918941497E-2</v>
      </c>
      <c r="M122" s="3">
        <v>4.4238263368606571E-3</v>
      </c>
      <c r="N122" s="3">
        <v>2.2034858465194702E-3</v>
      </c>
      <c r="O122" s="3">
        <v>6.4568986892700195E-3</v>
      </c>
      <c r="P122" s="3">
        <v>1.1871783733367919E-3</v>
      </c>
      <c r="Q122" s="3"/>
      <c r="R122" s="3"/>
      <c r="S122" s="3"/>
      <c r="T122" s="3"/>
      <c r="U122" s="3"/>
      <c r="V122" s="3"/>
      <c r="W122" s="3"/>
    </row>
    <row r="123" spans="1:23" x14ac:dyDescent="0.3">
      <c r="A123" s="3" t="s">
        <v>267</v>
      </c>
      <c r="B123" s="3" t="s">
        <v>5</v>
      </c>
      <c r="C123" s="3" t="s">
        <v>227</v>
      </c>
      <c r="D123" s="3" t="s">
        <v>227</v>
      </c>
      <c r="E123" s="3"/>
      <c r="F123" s="3"/>
      <c r="G123" s="3"/>
      <c r="H123" s="3">
        <v>1.452122151851654E-3</v>
      </c>
      <c r="I123" s="3"/>
      <c r="J123" s="3">
        <v>2.7106370925903322E-3</v>
      </c>
      <c r="K123" s="3">
        <v>9.1015310287475594E-3</v>
      </c>
      <c r="L123" s="3">
        <v>8.037468910217286E-3</v>
      </c>
      <c r="M123" s="3">
        <v>2.7068990468978884E-3</v>
      </c>
      <c r="N123" s="3">
        <v>5.5686968564987182E-4</v>
      </c>
      <c r="O123" s="3">
        <v>4.6571288108825685E-3</v>
      </c>
      <c r="P123" s="3"/>
      <c r="Q123" s="3"/>
      <c r="R123" s="3"/>
      <c r="S123" s="3"/>
      <c r="T123" s="3"/>
      <c r="U123" s="3"/>
      <c r="V123" s="3"/>
      <c r="W123" s="3"/>
    </row>
    <row r="124" spans="1:23" x14ac:dyDescent="0.3">
      <c r="A124" s="3" t="s">
        <v>268</v>
      </c>
      <c r="B124" s="3" t="s">
        <v>5</v>
      </c>
      <c r="C124" s="3" t="s">
        <v>227</v>
      </c>
      <c r="D124" s="3" t="s">
        <v>227</v>
      </c>
      <c r="E124" s="3"/>
      <c r="F124" s="3">
        <v>2.8326951265335082E-3</v>
      </c>
      <c r="G124" s="3">
        <v>9.795868992805482E-4</v>
      </c>
      <c r="H124" s="3">
        <v>4.0039879381656646E-3</v>
      </c>
      <c r="I124" s="3">
        <v>2.615377366542816E-3</v>
      </c>
      <c r="J124" s="3">
        <v>4.897934496402741E-4</v>
      </c>
      <c r="K124" s="3">
        <v>1.71039879322052E-2</v>
      </c>
      <c r="L124" s="3">
        <v>1.2748449325561524E-2</v>
      </c>
      <c r="M124" s="3">
        <v>4.3256234824657442E-3</v>
      </c>
      <c r="N124" s="3">
        <v>1.5784899294376373E-3</v>
      </c>
      <c r="O124" s="3">
        <v>6.8795990943908694E-3</v>
      </c>
      <c r="P124" s="3">
        <v>1.4287119805812835E-3</v>
      </c>
      <c r="Q124" s="3"/>
      <c r="R124" s="3"/>
      <c r="S124" s="3"/>
      <c r="T124" s="3"/>
      <c r="U124" s="3"/>
      <c r="V124" s="3"/>
      <c r="W124" s="3"/>
    </row>
    <row r="125" spans="1:23" x14ac:dyDescent="0.3">
      <c r="A125" s="3" t="s">
        <v>269</v>
      </c>
      <c r="B125" s="3" t="s">
        <v>5</v>
      </c>
      <c r="C125" s="3" t="s">
        <v>227</v>
      </c>
      <c r="D125" s="3" t="s">
        <v>227</v>
      </c>
      <c r="E125" s="3">
        <v>1.2942069992423057E-2</v>
      </c>
      <c r="F125" s="3">
        <v>1.8209788978099824E-2</v>
      </c>
      <c r="G125" s="3">
        <v>1.5942515678703785E-2</v>
      </c>
      <c r="H125" s="3">
        <v>1.2741189301013946E-2</v>
      </c>
      <c r="I125" s="3">
        <v>9.2452561110258104E-3</v>
      </c>
      <c r="J125" s="3">
        <v>1.0558700114488602E-2</v>
      </c>
      <c r="K125" s="3">
        <v>1.0607708975672722E-2</v>
      </c>
      <c r="L125" s="3">
        <v>1.0990175694227219E-2</v>
      </c>
      <c r="M125" s="3">
        <v>9.6234605908393864E-3</v>
      </c>
      <c r="N125" s="3">
        <v>8.2194585278630265E-3</v>
      </c>
      <c r="O125" s="3">
        <v>7.1880340948700903E-3</v>
      </c>
      <c r="P125" s="3">
        <v>1.175575065612793E-2</v>
      </c>
      <c r="Q125" s="3">
        <v>1.4121429011225701E-2</v>
      </c>
      <c r="R125" s="3">
        <v>1.7616960883140565E-2</v>
      </c>
      <c r="S125" s="3">
        <v>2.3064540565013884E-2</v>
      </c>
      <c r="T125" s="3">
        <v>8.7295885831117637E-3</v>
      </c>
      <c r="U125" s="3"/>
      <c r="V125" s="3"/>
      <c r="W125" s="3"/>
    </row>
    <row r="126" spans="1:23" x14ac:dyDescent="0.3">
      <c r="A126" s="3" t="s">
        <v>270</v>
      </c>
      <c r="B126" s="3" t="s">
        <v>5</v>
      </c>
      <c r="C126" s="3" t="s">
        <v>227</v>
      </c>
      <c r="D126" s="3" t="s">
        <v>227</v>
      </c>
      <c r="E126" s="3">
        <v>9.2707394920289524E-3</v>
      </c>
      <c r="F126" s="3">
        <v>1.2551684260368347E-2</v>
      </c>
      <c r="G126" s="3">
        <v>1.2127464264631271E-2</v>
      </c>
      <c r="H126" s="3">
        <v>8.8368535339832313E-3</v>
      </c>
      <c r="I126" s="3">
        <v>6.4953818693757057E-3</v>
      </c>
      <c r="J126" s="3">
        <v>8.3857544660568238E-3</v>
      </c>
      <c r="K126" s="3">
        <v>9.6140271425247184E-3</v>
      </c>
      <c r="L126" s="3">
        <v>9.5162707865238186E-3</v>
      </c>
      <c r="M126" s="3">
        <v>6.843476176261902E-3</v>
      </c>
      <c r="N126" s="3">
        <v>6.6030974909663202E-3</v>
      </c>
      <c r="O126" s="3">
        <v>5.798224907368422E-3</v>
      </c>
      <c r="P126" s="3">
        <v>1.1950946867465973E-2</v>
      </c>
      <c r="Q126" s="3">
        <v>1.0818388909101487E-2</v>
      </c>
      <c r="R126" s="3">
        <v>1.3769204333424568E-2</v>
      </c>
      <c r="S126" s="3">
        <v>1.8325174689292907E-2</v>
      </c>
      <c r="T126" s="3">
        <v>5.4285449683666226E-3</v>
      </c>
      <c r="U126" s="3"/>
      <c r="V126" s="3"/>
      <c r="W126" s="3"/>
    </row>
    <row r="127" spans="1:23" x14ac:dyDescent="0.3">
      <c r="A127" s="3" t="s">
        <v>271</v>
      </c>
      <c r="B127" s="3" t="s">
        <v>5</v>
      </c>
      <c r="C127" s="3" t="s">
        <v>227</v>
      </c>
      <c r="D127" s="3" t="s">
        <v>227</v>
      </c>
      <c r="E127" s="3">
        <v>7.6058989800512787E-3</v>
      </c>
      <c r="F127" s="3">
        <v>1.4561078488826752E-2</v>
      </c>
      <c r="G127" s="3">
        <v>1.2097519651055336E-2</v>
      </c>
      <c r="H127" s="3">
        <v>9.1522710323333738E-3</v>
      </c>
      <c r="I127" s="3">
        <v>6.2145909965038298E-3</v>
      </c>
      <c r="J127" s="3">
        <v>8.9348273873329168E-3</v>
      </c>
      <c r="K127" s="3">
        <v>1.1134575158357619E-2</v>
      </c>
      <c r="L127" s="3">
        <v>8.90833055973053E-3</v>
      </c>
      <c r="M127" s="3">
        <v>7.0648303218185902E-3</v>
      </c>
      <c r="N127" s="3">
        <v>5.5097041428089138E-3</v>
      </c>
      <c r="O127" s="3">
        <v>5.2836302593350414E-3</v>
      </c>
      <c r="P127" s="3">
        <v>1.2036683976650238E-2</v>
      </c>
      <c r="Q127" s="3">
        <v>1.2320404201745986E-2</v>
      </c>
      <c r="R127" s="3">
        <v>1.4792684677988291E-2</v>
      </c>
      <c r="S127" s="3">
        <v>1.900607466697693E-2</v>
      </c>
      <c r="T127" s="3">
        <v>6.4126088768243789E-3</v>
      </c>
      <c r="U127" s="3"/>
      <c r="V127" s="3"/>
      <c r="W127" s="3"/>
    </row>
    <row r="128" spans="1:23" x14ac:dyDescent="0.3">
      <c r="A128" s="3" t="s">
        <v>274</v>
      </c>
      <c r="B128" s="3" t="s">
        <v>5</v>
      </c>
      <c r="C128" s="3" t="s">
        <v>227</v>
      </c>
      <c r="D128" s="3" t="s">
        <v>227</v>
      </c>
      <c r="E128" s="3">
        <v>5.4322448045015334E-2</v>
      </c>
      <c r="F128" s="3">
        <v>6.1846005797386167E-2</v>
      </c>
      <c r="G128" s="3">
        <v>3.742527477443218E-2</v>
      </c>
      <c r="H128" s="3">
        <v>1.8568960070610048E-2</v>
      </c>
      <c r="I128" s="3">
        <v>8.0015516579151156E-3</v>
      </c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275</v>
      </c>
      <c r="B129" s="3" t="s">
        <v>5</v>
      </c>
      <c r="C129" s="3" t="s">
        <v>227</v>
      </c>
      <c r="D129" s="3" t="s">
        <v>227</v>
      </c>
      <c r="E129" s="3">
        <v>5.7977199375629423E-2</v>
      </c>
      <c r="F129" s="3">
        <v>6.8421326056122778E-2</v>
      </c>
      <c r="G129" s="3">
        <v>4.1382608473300934E-2</v>
      </c>
      <c r="H129" s="3">
        <v>1.9757305443286896E-2</v>
      </c>
      <c r="I129" s="3">
        <v>8.4010023474693305E-3</v>
      </c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276</v>
      </c>
      <c r="B130" s="3" t="s">
        <v>5</v>
      </c>
      <c r="C130" s="3" t="s">
        <v>227</v>
      </c>
      <c r="D130" s="3" t="s">
        <v>227</v>
      </c>
      <c r="E130" s="3">
        <v>6.7141336917877201E-2</v>
      </c>
      <c r="F130" s="3">
        <v>7.0020583152771002E-2</v>
      </c>
      <c r="G130" s="3">
        <v>4.1865390568971636E-2</v>
      </c>
      <c r="H130" s="3">
        <v>3.5063005149364473E-2</v>
      </c>
      <c r="I130" s="3">
        <v>9.0111635178327567E-3</v>
      </c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277</v>
      </c>
      <c r="B131" s="3" t="s">
        <v>5</v>
      </c>
      <c r="C131" s="3" t="s">
        <v>227</v>
      </c>
      <c r="D131" s="3" t="s">
        <v>227</v>
      </c>
      <c r="E131" s="3">
        <v>7.2144035756587982E-2</v>
      </c>
      <c r="F131" s="3">
        <v>8.6460130125284196E-2</v>
      </c>
      <c r="G131" s="3">
        <v>5.6192627131938934E-2</v>
      </c>
      <c r="H131" s="3">
        <v>4.2239925757050517E-2</v>
      </c>
      <c r="I131" s="3">
        <v>9.0407514870166784E-3</v>
      </c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279</v>
      </c>
      <c r="B132" s="3" t="s">
        <v>4</v>
      </c>
      <c r="C132" s="3" t="s">
        <v>227</v>
      </c>
      <c r="D132" s="3" t="s">
        <v>227</v>
      </c>
      <c r="E132" s="3">
        <v>7.2446147918701173E-2</v>
      </c>
      <c r="F132" s="3">
        <v>7.0364043235778814E-2</v>
      </c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280</v>
      </c>
      <c r="B133" s="3" t="s">
        <v>4</v>
      </c>
      <c r="C133" s="3" t="s">
        <v>227</v>
      </c>
      <c r="D133" s="3" t="s">
        <v>227</v>
      </c>
      <c r="E133" s="3">
        <v>3.3066221475601197E-2</v>
      </c>
      <c r="F133" s="3">
        <v>3.8773417234420779E-2</v>
      </c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281</v>
      </c>
      <c r="B134" s="3" t="s">
        <v>4</v>
      </c>
      <c r="C134" s="3" t="s">
        <v>227</v>
      </c>
      <c r="D134" s="3" t="s">
        <v>227</v>
      </c>
      <c r="E134" s="3">
        <v>2.6941321939229967E-3</v>
      </c>
      <c r="F134" s="3">
        <v>3.0398481711745263E-3</v>
      </c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3">
      <c r="A135" s="3" t="s">
        <v>124</v>
      </c>
      <c r="B135" s="3" t="s">
        <v>4</v>
      </c>
      <c r="C135" s="3" t="s">
        <v>227</v>
      </c>
      <c r="D135" s="3" t="s">
        <v>227</v>
      </c>
      <c r="E135" s="3"/>
      <c r="F135" s="3">
        <v>3.0877029418945313E-2</v>
      </c>
      <c r="G135" s="3">
        <v>0.18620331859588624</v>
      </c>
      <c r="H135" s="3">
        <v>0.17904700803756715</v>
      </c>
      <c r="I135" s="3">
        <v>0.16774609279632569</v>
      </c>
      <c r="J135" s="3">
        <v>0.17976345777511596</v>
      </c>
      <c r="K135" s="3">
        <v>0.15962581813335419</v>
      </c>
      <c r="L135" s="3">
        <v>0.15685310840606689</v>
      </c>
      <c r="M135" s="3">
        <v>0.15071642112731934</v>
      </c>
      <c r="N135" s="3">
        <v>0.13868679237365722</v>
      </c>
      <c r="O135" s="3">
        <v>0.14063072395324708</v>
      </c>
      <c r="P135" s="3">
        <v>0.13221103000640869</v>
      </c>
      <c r="Q135" s="3">
        <v>0.1334260240793228</v>
      </c>
      <c r="R135" s="3">
        <v>0.13476738286018372</v>
      </c>
      <c r="S135" s="3">
        <v>0.14961234283447267</v>
      </c>
      <c r="T135" s="3">
        <v>0.12410005354881287</v>
      </c>
      <c r="U135" s="3">
        <v>0.13296411371231079</v>
      </c>
      <c r="V135" s="3">
        <v>0.12211853694915771</v>
      </c>
      <c r="W135" s="3">
        <v>0.10795928549766541</v>
      </c>
    </row>
    <row r="136" spans="1:23" x14ac:dyDescent="0.3">
      <c r="A136" s="3" t="s">
        <v>125</v>
      </c>
      <c r="B136" s="3" t="s">
        <v>4</v>
      </c>
      <c r="C136" s="3" t="s">
        <v>227</v>
      </c>
      <c r="D136" s="3" t="s">
        <v>227</v>
      </c>
      <c r="E136" s="3"/>
      <c r="F136" s="3">
        <v>1.8936788290739058E-4</v>
      </c>
      <c r="G136" s="3">
        <v>4.9230536986142395E-3</v>
      </c>
      <c r="H136" s="3">
        <v>5.5353854596614837E-3</v>
      </c>
      <c r="I136" s="3">
        <v>4.3340556938201193E-3</v>
      </c>
      <c r="J136" s="3">
        <v>4.5332579724490646E-3</v>
      </c>
      <c r="K136" s="3">
        <v>4.3729464244097469E-3</v>
      </c>
      <c r="L136" s="3">
        <v>4.23165825381875E-3</v>
      </c>
      <c r="M136" s="3">
        <v>2.9522648695856331E-3</v>
      </c>
      <c r="N136" s="3">
        <v>2.7280881330370905E-3</v>
      </c>
      <c r="O136" s="3">
        <v>2.7030614241957663E-3</v>
      </c>
      <c r="P136" s="3">
        <v>3.9888232890516523E-3</v>
      </c>
      <c r="Q136" s="3">
        <v>4.7646639402955772E-3</v>
      </c>
      <c r="R136" s="3">
        <v>4.989858407527208E-3</v>
      </c>
      <c r="S136" s="3">
        <v>5.5388894602656363E-3</v>
      </c>
      <c r="T136" s="3">
        <v>4.3833939973264933E-3</v>
      </c>
      <c r="U136" s="3">
        <v>5.1245596036314962E-3</v>
      </c>
      <c r="V136" s="3">
        <v>4.5530136385932563E-3</v>
      </c>
      <c r="W136" s="3">
        <v>4.3471449408680205E-3</v>
      </c>
    </row>
    <row r="137" spans="1:23" x14ac:dyDescent="0.3">
      <c r="A137" s="3" t="s">
        <v>284</v>
      </c>
      <c r="B137" s="3" t="s">
        <v>5</v>
      </c>
      <c r="C137" s="3" t="s">
        <v>227</v>
      </c>
      <c r="D137" s="3" t="s">
        <v>227</v>
      </c>
      <c r="E137" s="3">
        <v>1.3884782046079635E-2</v>
      </c>
      <c r="F137" s="3">
        <v>1.0417428910732269E-3</v>
      </c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3">
      <c r="A138" s="3" t="s">
        <v>285</v>
      </c>
      <c r="B138" s="3" t="s">
        <v>5</v>
      </c>
      <c r="C138" s="3" t="s">
        <v>227</v>
      </c>
      <c r="D138" s="3" t="s">
        <v>227</v>
      </c>
      <c r="E138" s="3">
        <v>1.2293714940547942E-2</v>
      </c>
      <c r="F138" s="3">
        <v>1.1943483054637908E-3</v>
      </c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3">
      <c r="A139" s="3" t="s">
        <v>286</v>
      </c>
      <c r="B139" s="3" t="s">
        <v>5</v>
      </c>
      <c r="C139" s="3" t="s">
        <v>227</v>
      </c>
      <c r="D139" s="3" t="s">
        <v>227</v>
      </c>
      <c r="E139" s="3">
        <v>1.3311337739229202E-2</v>
      </c>
      <c r="F139" s="3">
        <v>3.7412425875663757E-4</v>
      </c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303</v>
      </c>
      <c r="B140" s="3" t="s">
        <v>5</v>
      </c>
      <c r="C140" s="3" t="s">
        <v>227</v>
      </c>
      <c r="D140" s="3" t="s">
        <v>227</v>
      </c>
      <c r="E140" s="3">
        <v>1.5913851991295816E-2</v>
      </c>
      <c r="F140" s="3">
        <v>2.5125290825963022E-2</v>
      </c>
      <c r="G140" s="3">
        <v>2.2628996342420576E-2</v>
      </c>
      <c r="H140" s="3">
        <v>2.3070356547832488E-2</v>
      </c>
      <c r="I140" s="3">
        <v>1.5083819404244423E-2</v>
      </c>
      <c r="J140" s="3">
        <v>1.8380685657262801E-2</v>
      </c>
      <c r="K140" s="3">
        <v>2.1096950560808181E-2</v>
      </c>
      <c r="L140" s="3">
        <v>2.5931811451911927E-2</v>
      </c>
      <c r="M140" s="3">
        <v>2.1034229040145874E-2</v>
      </c>
      <c r="N140" s="3">
        <v>1.7822371751070022E-2</v>
      </c>
      <c r="O140" s="3">
        <v>1.9069369554519652E-2</v>
      </c>
      <c r="P140" s="3">
        <v>8.6507354974746705E-3</v>
      </c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304</v>
      </c>
      <c r="B141" s="3" t="s">
        <v>5</v>
      </c>
      <c r="C141" s="3" t="s">
        <v>227</v>
      </c>
      <c r="D141" s="3" t="s">
        <v>227</v>
      </c>
      <c r="E141" s="3">
        <v>1.3488843791186809E-2</v>
      </c>
      <c r="F141" s="3">
        <v>1.8234143786132334E-2</v>
      </c>
      <c r="G141" s="3">
        <v>1.5062697947025298E-2</v>
      </c>
      <c r="H141" s="3">
        <v>2.0851260602474213E-2</v>
      </c>
      <c r="I141" s="3">
        <v>1.1559691101312638E-2</v>
      </c>
      <c r="J141" s="3">
        <v>1.871700495481491E-2</v>
      </c>
      <c r="K141" s="3">
        <v>1.9547266542911529E-2</v>
      </c>
      <c r="L141" s="3">
        <v>2.2475989758968352E-2</v>
      </c>
      <c r="M141" s="3">
        <v>1.8193828105926513E-2</v>
      </c>
      <c r="N141" s="3">
        <v>1.761831097304821E-2</v>
      </c>
      <c r="O141" s="3">
        <v>1.6647173956036567E-2</v>
      </c>
      <c r="P141" s="3">
        <v>7.6051171422004699E-3</v>
      </c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305</v>
      </c>
      <c r="B142" s="3" t="s">
        <v>5</v>
      </c>
      <c r="C142" s="3" t="s">
        <v>227</v>
      </c>
      <c r="D142" s="3" t="s">
        <v>227</v>
      </c>
      <c r="E142" s="3">
        <v>1.9266975715756415E-2</v>
      </c>
      <c r="F142" s="3">
        <v>2.6211852610111237E-2</v>
      </c>
      <c r="G142" s="3">
        <v>2.4313958287239076E-2</v>
      </c>
      <c r="H142" s="3">
        <v>2.6405546545982362E-2</v>
      </c>
      <c r="I142" s="3">
        <v>1.8242245122790338E-2</v>
      </c>
      <c r="J142" s="3">
        <v>2.2841415107250213E-2</v>
      </c>
      <c r="K142" s="3">
        <v>2.2836031973361971E-2</v>
      </c>
      <c r="L142" s="3">
        <v>2.3773936450481415E-2</v>
      </c>
      <c r="M142" s="3">
        <v>1.8956680297851563E-2</v>
      </c>
      <c r="N142" s="3">
        <v>1.910471498966217E-2</v>
      </c>
      <c r="O142" s="3">
        <v>1.849249605834484E-2</v>
      </c>
      <c r="P142" s="3">
        <v>8.306286215782166E-3</v>
      </c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306</v>
      </c>
      <c r="B143" s="3" t="s">
        <v>4</v>
      </c>
      <c r="C143" s="3" t="s">
        <v>227</v>
      </c>
      <c r="D143" s="3" t="s">
        <v>227</v>
      </c>
      <c r="E143" s="3">
        <v>0.1285989158153534</v>
      </c>
      <c r="F143" s="3">
        <v>0.1165361692905426</v>
      </c>
      <c r="G143" s="3">
        <v>0.10809389674663544</v>
      </c>
      <c r="H143" s="3">
        <v>0.12632680028676987</v>
      </c>
      <c r="I143" s="3">
        <v>0.10989851117134095</v>
      </c>
      <c r="J143" s="3">
        <v>0.12001295229792595</v>
      </c>
      <c r="K143" s="3">
        <v>9.8225406050682071E-2</v>
      </c>
      <c r="L143" s="3">
        <v>8.1190075889229774E-2</v>
      </c>
      <c r="M143" s="3">
        <v>6.580554841458798E-2</v>
      </c>
      <c r="N143" s="3">
        <v>6.0996943950653075E-2</v>
      </c>
      <c r="O143" s="3">
        <v>4.5944949313998222E-2</v>
      </c>
      <c r="P143" s="3">
        <v>6.6670262008905412E-2</v>
      </c>
      <c r="Q143" s="3">
        <v>7.9892627149820324E-3</v>
      </c>
      <c r="R143" s="3"/>
      <c r="S143" s="3"/>
      <c r="T143" s="3"/>
      <c r="U143" s="3"/>
      <c r="V143" s="3"/>
      <c r="W143" s="3"/>
    </row>
    <row r="144" spans="1:23" x14ac:dyDescent="0.3">
      <c r="A144" s="10" t="s">
        <v>307</v>
      </c>
      <c r="B144" s="10" t="s">
        <v>5</v>
      </c>
      <c r="C144" s="10" t="s">
        <v>227</v>
      </c>
      <c r="D144" s="10" t="s">
        <v>227</v>
      </c>
      <c r="E144" s="10">
        <v>0.10451148629188538</v>
      </c>
      <c r="F144" s="10">
        <v>0.10488959527015686</v>
      </c>
      <c r="G144" s="10">
        <v>0.1038619499206543</v>
      </c>
      <c r="H144" s="10">
        <v>0.10338379430770873</v>
      </c>
      <c r="I144" s="10">
        <v>8.677225494384766E-2</v>
      </c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</row>
    <row r="145" spans="1:23" x14ac:dyDescent="0.3">
      <c r="A145" t="s">
        <v>13</v>
      </c>
      <c r="E145" s="3">
        <f t="shared" ref="E145:W145" si="1">SUM(E82:E144)</f>
        <v>3.5049648232534527</v>
      </c>
      <c r="F145" s="3">
        <f t="shared" si="1"/>
        <v>3.7667044903337965</v>
      </c>
      <c r="G145" s="3">
        <f t="shared" si="1"/>
        <v>3.2055486490577456</v>
      </c>
      <c r="H145" s="3">
        <f t="shared" si="1"/>
        <v>3.2460038341060282</v>
      </c>
      <c r="I145" s="3">
        <f t="shared" si="1"/>
        <v>3.00885212414153</v>
      </c>
      <c r="J145" s="3">
        <f t="shared" si="1"/>
        <v>3.1263403998566779</v>
      </c>
      <c r="K145" s="3">
        <f t="shared" si="1"/>
        <v>2.9485382145326571</v>
      </c>
      <c r="L145" s="3">
        <f t="shared" si="1"/>
        <v>3.0046640458079055</v>
      </c>
      <c r="M145" s="3">
        <f t="shared" si="1"/>
        <v>3.0591545527931303</v>
      </c>
      <c r="N145" s="3">
        <f t="shared" si="1"/>
        <v>2.8941586027275776</v>
      </c>
      <c r="O145" s="3">
        <f t="shared" si="1"/>
        <v>2.8561455022525033</v>
      </c>
      <c r="P145" s="3">
        <f t="shared" si="1"/>
        <v>2.3773464914849032</v>
      </c>
      <c r="Q145" s="3">
        <f t="shared" si="1"/>
        <v>2.092310360446572</v>
      </c>
      <c r="R145" s="3">
        <f t="shared" si="1"/>
        <v>2.1858286876475908</v>
      </c>
      <c r="S145" s="3">
        <f t="shared" si="1"/>
        <v>2.3929001620744859</v>
      </c>
      <c r="T145" s="3">
        <f t="shared" si="1"/>
        <v>2.0179715135120784</v>
      </c>
      <c r="U145" s="3">
        <f t="shared" si="1"/>
        <v>1.9567105285932775</v>
      </c>
      <c r="V145" s="3">
        <f t="shared" si="1"/>
        <v>1.7322372179126835</v>
      </c>
      <c r="W145" s="3">
        <f t="shared" si="1"/>
        <v>1.578782725485973</v>
      </c>
    </row>
    <row r="148" spans="1:23" x14ac:dyDescent="0.3">
      <c r="A148" s="2" t="s">
        <v>206</v>
      </c>
    </row>
    <row r="149" spans="1:23" x14ac:dyDescent="0.3">
      <c r="A149" s="2" t="s">
        <v>0</v>
      </c>
      <c r="B149" s="2" t="s">
        <v>2</v>
      </c>
      <c r="C149" s="2" t="s">
        <v>100</v>
      </c>
      <c r="D149" s="8" t="s">
        <v>1</v>
      </c>
      <c r="E149" s="8">
        <v>2023</v>
      </c>
      <c r="F149" s="8">
        <v>2024</v>
      </c>
      <c r="G149" s="8">
        <v>2025</v>
      </c>
      <c r="H149" s="8">
        <v>2026</v>
      </c>
      <c r="I149" s="8">
        <v>2027</v>
      </c>
      <c r="J149" s="8">
        <v>2028</v>
      </c>
      <c r="K149" s="8">
        <v>2029</v>
      </c>
      <c r="L149" s="8">
        <v>2030</v>
      </c>
      <c r="M149" s="8">
        <v>2031</v>
      </c>
      <c r="N149" s="8">
        <v>2032</v>
      </c>
      <c r="O149" s="8">
        <v>2033</v>
      </c>
      <c r="P149" s="8">
        <v>2034</v>
      </c>
      <c r="Q149" s="8">
        <v>2035</v>
      </c>
      <c r="R149" s="8">
        <v>2036</v>
      </c>
      <c r="S149" s="8">
        <v>2037</v>
      </c>
      <c r="T149" s="8">
        <v>2038</v>
      </c>
      <c r="U149" s="8">
        <v>2039</v>
      </c>
      <c r="V149" s="8">
        <v>2040</v>
      </c>
      <c r="W149" s="8">
        <v>2041</v>
      </c>
    </row>
    <row r="150" spans="1:23" x14ac:dyDescent="0.3">
      <c r="A150" s="3" t="s">
        <v>13</v>
      </c>
      <c r="B150" s="3" t="s">
        <v>3</v>
      </c>
      <c r="C150" s="3" t="s">
        <v>227</v>
      </c>
      <c r="D150" s="3" t="s">
        <v>227</v>
      </c>
      <c r="E150" s="3">
        <v>0.3620040220618248</v>
      </c>
      <c r="F150" s="3">
        <v>0.46081854593753813</v>
      </c>
      <c r="G150" s="3">
        <v>0.47473937818408013</v>
      </c>
      <c r="H150" s="3">
        <v>0.41221783572435378</v>
      </c>
      <c r="I150" s="3">
        <v>0.42597200083732606</v>
      </c>
      <c r="J150" s="3">
        <v>0.62948954391479495</v>
      </c>
      <c r="K150" s="3">
        <v>0.58631398808956148</v>
      </c>
      <c r="L150" s="3">
        <v>0.80840004146099087</v>
      </c>
      <c r="M150" s="3">
        <v>1.1193099346160889</v>
      </c>
      <c r="N150" s="3">
        <v>1.0433303725123406</v>
      </c>
      <c r="O150" s="3">
        <v>1.0441108642816543</v>
      </c>
      <c r="P150" s="3">
        <v>0.39165566045045852</v>
      </c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13</v>
      </c>
      <c r="B151" s="3" t="s">
        <v>4</v>
      </c>
      <c r="C151" s="3" t="s">
        <v>227</v>
      </c>
      <c r="D151" s="3" t="s">
        <v>227</v>
      </c>
      <c r="E151" s="3">
        <v>1.8460069646760822</v>
      </c>
      <c r="F151" s="3">
        <v>1.8506966824606061</v>
      </c>
      <c r="G151" s="3">
        <v>1.9069043848626315</v>
      </c>
      <c r="H151" s="3">
        <v>1.8488162337467073</v>
      </c>
      <c r="I151" s="3">
        <v>1.7853652321454136</v>
      </c>
      <c r="J151" s="3">
        <v>1.7664780421843753</v>
      </c>
      <c r="K151" s="3">
        <v>1.7606239170525222</v>
      </c>
      <c r="L151" s="3">
        <v>1.6697572629312054</v>
      </c>
      <c r="M151" s="3">
        <v>1.5580467285644264</v>
      </c>
      <c r="N151" s="3">
        <v>1.5056022979412227</v>
      </c>
      <c r="O151" s="3">
        <v>1.4744779732655733</v>
      </c>
      <c r="P151" s="3">
        <v>1.561190532210283</v>
      </c>
      <c r="Q151" s="3">
        <v>1.5820237820111216</v>
      </c>
      <c r="R151" s="3">
        <v>1.5815922229757997</v>
      </c>
      <c r="S151" s="3">
        <v>1.6081663462815377</v>
      </c>
      <c r="T151" s="3">
        <v>1.5368046940588391</v>
      </c>
      <c r="U151" s="3">
        <v>1.4071257672568318</v>
      </c>
      <c r="V151" s="3">
        <v>1.3191098396612797</v>
      </c>
      <c r="W151" s="3">
        <v>1.2492151787346228</v>
      </c>
    </row>
    <row r="152" spans="1:23" x14ac:dyDescent="0.3">
      <c r="A152" s="3" t="s">
        <v>13</v>
      </c>
      <c r="B152" s="3" t="s">
        <v>5</v>
      </c>
      <c r="C152" s="3" t="s">
        <v>227</v>
      </c>
      <c r="D152" s="3" t="s">
        <v>227</v>
      </c>
      <c r="E152" s="3">
        <v>0.53471300180256365</v>
      </c>
      <c r="F152" s="3">
        <v>0.59558404042571778</v>
      </c>
      <c r="G152" s="3">
        <v>0.47227326262369751</v>
      </c>
      <c r="H152" s="3">
        <v>0.41924643604457379</v>
      </c>
      <c r="I152" s="3">
        <v>0.24968721718713641</v>
      </c>
      <c r="J152" s="3">
        <v>0.18073395907506346</v>
      </c>
      <c r="K152" s="3">
        <v>0.25361440985277295</v>
      </c>
      <c r="L152" s="3">
        <v>0.23947741604968906</v>
      </c>
      <c r="M152" s="3">
        <v>0.1640481771454215</v>
      </c>
      <c r="N152" s="3">
        <v>0.13868663183227181</v>
      </c>
      <c r="O152" s="3">
        <v>0.16052927231788636</v>
      </c>
      <c r="P152" s="3">
        <v>0.12640477963909508</v>
      </c>
      <c r="Q152" s="3">
        <v>9.7490110415965323E-2</v>
      </c>
      <c r="R152" s="3">
        <v>0.16407765876501798</v>
      </c>
      <c r="S152" s="3">
        <v>0.20015888882055879</v>
      </c>
      <c r="T152" s="3">
        <v>0.11097125553339719</v>
      </c>
      <c r="U152" s="3">
        <v>0.18297072334587575</v>
      </c>
      <c r="V152" s="3">
        <v>0.19797793686017395</v>
      </c>
      <c r="W152" s="3">
        <v>0.14152012243494391</v>
      </c>
    </row>
    <row r="153" spans="1:23" x14ac:dyDescent="0.3">
      <c r="A153" s="3" t="s">
        <v>13</v>
      </c>
      <c r="B153" s="3" t="s">
        <v>6</v>
      </c>
      <c r="C153" s="3" t="s">
        <v>227</v>
      </c>
      <c r="D153" s="3" t="s">
        <v>227</v>
      </c>
      <c r="E153" s="3">
        <v>0.76224083471298221</v>
      </c>
      <c r="F153" s="3">
        <v>0.85960522150993346</v>
      </c>
      <c r="G153" s="3">
        <v>0.35163162338733672</v>
      </c>
      <c r="H153" s="3">
        <v>0.56572332859039309</v>
      </c>
      <c r="I153" s="3">
        <v>0.547827673971653</v>
      </c>
      <c r="J153" s="3">
        <v>0.54963885468244555</v>
      </c>
      <c r="K153" s="3">
        <v>0.34798589953780174</v>
      </c>
      <c r="L153" s="3">
        <v>0.28702932536602022</v>
      </c>
      <c r="M153" s="3">
        <v>0.2177497124671936</v>
      </c>
      <c r="N153" s="3">
        <v>0.20653930044174193</v>
      </c>
      <c r="O153" s="3">
        <v>0.17702739238739013</v>
      </c>
      <c r="P153" s="3">
        <v>0.29809551918506622</v>
      </c>
      <c r="Q153" s="3">
        <v>0.4127964680194855</v>
      </c>
      <c r="R153" s="3">
        <v>0.44015880590677259</v>
      </c>
      <c r="S153" s="3">
        <v>0.58457492697238922</v>
      </c>
      <c r="T153" s="3">
        <v>0.37019556391984226</v>
      </c>
      <c r="U153" s="3">
        <v>0.36661403799057007</v>
      </c>
      <c r="V153" s="3">
        <v>0.21514944139122963</v>
      </c>
      <c r="W153" s="3">
        <v>0.18804742431640625</v>
      </c>
    </row>
  </sheetData>
  <pageMargins left="0.7" right="0.7" top="0.75" bottom="0.75" header="0.3" footer="0.3"/>
  <pageSetup scale="2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89910B-5C16-4412-A07E-CFD4A2C25D70}">
  <sheetPr codeName="shNOxCost">
    <pageSetUpPr fitToPage="1"/>
  </sheetPr>
  <dimension ref="A1:W153"/>
  <sheetViews>
    <sheetView tabSelected="1" zoomScaleNormal="100" workbookViewId="0">
      <pane xSplit="4" ySplit="5" topLeftCell="Q75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16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120</v>
      </c>
      <c r="B6" s="3" t="s">
        <v>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121</v>
      </c>
      <c r="B7" s="3" t="s">
        <v>6</v>
      </c>
      <c r="C7" s="3" t="s">
        <v>227</v>
      </c>
      <c r="D7" s="3" t="s">
        <v>227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3">
      <c r="A8" s="3" t="s">
        <v>230</v>
      </c>
      <c r="B8" s="3" t="s">
        <v>4</v>
      </c>
      <c r="C8" s="3" t="s">
        <v>227</v>
      </c>
      <c r="D8" s="3" t="s">
        <v>227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3">
      <c r="A9" s="3" t="s">
        <v>231</v>
      </c>
      <c r="B9" s="3" t="s">
        <v>4</v>
      </c>
      <c r="C9" s="3" t="s">
        <v>227</v>
      </c>
      <c r="D9" s="3" t="s">
        <v>227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232</v>
      </c>
      <c r="B10" s="3" t="s">
        <v>5</v>
      </c>
      <c r="C10" s="3" t="s">
        <v>227</v>
      </c>
      <c r="D10" s="3" t="s">
        <v>227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233</v>
      </c>
      <c r="B11" s="3" t="s">
        <v>5</v>
      </c>
      <c r="C11" s="3" t="s">
        <v>227</v>
      </c>
      <c r="D11" s="3" t="s">
        <v>227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234</v>
      </c>
      <c r="B12" s="3" t="s">
        <v>5</v>
      </c>
      <c r="C12" s="3" t="s">
        <v>227</v>
      </c>
      <c r="D12" s="3" t="s">
        <v>227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235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236</v>
      </c>
      <c r="B14" s="3" t="s">
        <v>5</v>
      </c>
      <c r="C14" s="3" t="s">
        <v>227</v>
      </c>
      <c r="D14" s="3" t="s">
        <v>227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237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239</v>
      </c>
      <c r="B16" s="3" t="s">
        <v>5</v>
      </c>
      <c r="C16" s="3" t="s">
        <v>227</v>
      </c>
      <c r="D16" s="3" t="s">
        <v>227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240</v>
      </c>
      <c r="B17" s="3" t="s">
        <v>4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241</v>
      </c>
      <c r="B18" s="3" t="s">
        <v>4</v>
      </c>
      <c r="C18" s="3" t="s">
        <v>227</v>
      </c>
      <c r="D18" s="3" t="s">
        <v>227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242</v>
      </c>
      <c r="B19" s="3" t="s">
        <v>4</v>
      </c>
      <c r="C19" s="3" t="s">
        <v>227</v>
      </c>
      <c r="D19" s="3" t="s">
        <v>227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243</v>
      </c>
      <c r="B20" s="3" t="s">
        <v>4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122</v>
      </c>
      <c r="B21" s="3" t="s">
        <v>3</v>
      </c>
      <c r="C21" s="3" t="s">
        <v>227</v>
      </c>
      <c r="D21" s="3" t="s">
        <v>227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123</v>
      </c>
      <c r="B22" s="3" t="s">
        <v>3</v>
      </c>
      <c r="C22" s="3" t="s">
        <v>227</v>
      </c>
      <c r="D22" s="3" t="s">
        <v>227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244</v>
      </c>
      <c r="B23" s="3" t="s">
        <v>5</v>
      </c>
      <c r="C23" s="3" t="s">
        <v>227</v>
      </c>
      <c r="D23" s="3" t="s">
        <v>227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3">
      <c r="A24" s="3" t="s">
        <v>245</v>
      </c>
      <c r="B24" s="3" t="s">
        <v>5</v>
      </c>
      <c r="C24" s="3" t="s">
        <v>227</v>
      </c>
      <c r="D24" s="3" t="s">
        <v>227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246</v>
      </c>
      <c r="B25" s="3" t="s">
        <v>5</v>
      </c>
      <c r="C25" s="3" t="s">
        <v>227</v>
      </c>
      <c r="D25" s="3" t="s">
        <v>227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247</v>
      </c>
      <c r="B26" s="3" t="s">
        <v>5</v>
      </c>
      <c r="C26" s="3" t="s">
        <v>227</v>
      </c>
      <c r="D26" s="3" t="s">
        <v>227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248</v>
      </c>
      <c r="B27" s="3" t="s">
        <v>5</v>
      </c>
      <c r="C27" s="3" t="s">
        <v>227</v>
      </c>
      <c r="D27" s="3" t="s">
        <v>227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249</v>
      </c>
      <c r="B28" s="3" t="s">
        <v>5</v>
      </c>
      <c r="C28" s="3" t="s">
        <v>227</v>
      </c>
      <c r="D28" s="3" t="s">
        <v>227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250</v>
      </c>
      <c r="B29" s="3" t="s">
        <v>5</v>
      </c>
      <c r="C29" s="3" t="s">
        <v>227</v>
      </c>
      <c r="D29" s="3" t="s">
        <v>227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251</v>
      </c>
      <c r="B30" s="3" t="s">
        <v>5</v>
      </c>
      <c r="C30" s="3" t="s">
        <v>227</v>
      </c>
      <c r="D30" s="3" t="s">
        <v>227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252</v>
      </c>
      <c r="B31" s="3" t="s">
        <v>5</v>
      </c>
      <c r="C31" s="3" t="s">
        <v>227</v>
      </c>
      <c r="D31" s="3" t="s">
        <v>227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221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224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254</v>
      </c>
      <c r="B34" s="3" t="s">
        <v>4</v>
      </c>
      <c r="C34" s="3" t="s">
        <v>227</v>
      </c>
      <c r="D34" s="3" t="s">
        <v>227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3">
      <c r="A35" s="3" t="s">
        <v>255</v>
      </c>
      <c r="B35" s="3" t="s">
        <v>4</v>
      </c>
      <c r="C35" s="3" t="s">
        <v>227</v>
      </c>
      <c r="D35" s="3" t="s">
        <v>227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3">
      <c r="A36" s="3" t="s">
        <v>256</v>
      </c>
      <c r="B36" s="3" t="s">
        <v>4</v>
      </c>
      <c r="C36" s="3" t="s">
        <v>227</v>
      </c>
      <c r="D36" s="3" t="s">
        <v>227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3">
      <c r="A37" s="3" t="s">
        <v>257</v>
      </c>
      <c r="B37" s="3" t="s">
        <v>4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3">
      <c r="A38" s="3" t="s">
        <v>258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259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3">
      <c r="A40" s="3" t="s">
        <v>260</v>
      </c>
      <c r="B40" s="3" t="s">
        <v>5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261</v>
      </c>
      <c r="B41" s="3" t="s">
        <v>5</v>
      </c>
      <c r="C41" s="3" t="s">
        <v>227</v>
      </c>
      <c r="D41" s="3" t="s">
        <v>227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3">
      <c r="A42" s="3" t="s">
        <v>262</v>
      </c>
      <c r="B42" s="3" t="s">
        <v>5</v>
      </c>
      <c r="C42" s="3" t="s">
        <v>227</v>
      </c>
      <c r="D42" s="3" t="s">
        <v>227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3">
      <c r="A43" s="3" t="s">
        <v>263</v>
      </c>
      <c r="B43" s="3" t="s">
        <v>5</v>
      </c>
      <c r="C43" s="3" t="s">
        <v>227</v>
      </c>
      <c r="D43" s="3" t="s">
        <v>227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3">
      <c r="A44" s="3" t="s">
        <v>264</v>
      </c>
      <c r="B44" s="3" t="s">
        <v>5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265</v>
      </c>
      <c r="B45" s="3" t="s">
        <v>5</v>
      </c>
      <c r="C45" s="3" t="s">
        <v>227</v>
      </c>
      <c r="D45" s="3" t="s">
        <v>227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266</v>
      </c>
      <c r="B46" s="3" t="s">
        <v>5</v>
      </c>
      <c r="C46" s="3" t="s">
        <v>227</v>
      </c>
      <c r="D46" s="3" t="s">
        <v>227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267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268</v>
      </c>
      <c r="B48" s="3" t="s">
        <v>5</v>
      </c>
      <c r="C48" s="3" t="s">
        <v>227</v>
      </c>
      <c r="D48" s="3" t="s">
        <v>227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269</v>
      </c>
      <c r="B49" s="3" t="s">
        <v>5</v>
      </c>
      <c r="C49" s="3" t="s">
        <v>227</v>
      </c>
      <c r="D49" s="3" t="s">
        <v>227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3">
      <c r="A50" s="3" t="s">
        <v>270</v>
      </c>
      <c r="B50" s="3" t="s">
        <v>5</v>
      </c>
      <c r="C50" s="3" t="s">
        <v>227</v>
      </c>
      <c r="D50" s="3" t="s">
        <v>227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3">
      <c r="A51" s="3" t="s">
        <v>271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274</v>
      </c>
      <c r="B52" s="3" t="s">
        <v>5</v>
      </c>
      <c r="C52" s="3" t="s">
        <v>227</v>
      </c>
      <c r="D52" s="3" t="s">
        <v>227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275</v>
      </c>
      <c r="B53" s="3" t="s">
        <v>5</v>
      </c>
      <c r="C53" s="3" t="s">
        <v>227</v>
      </c>
      <c r="D53" s="3" t="s">
        <v>227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276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277</v>
      </c>
      <c r="B55" s="3" t="s">
        <v>5</v>
      </c>
      <c r="C55" s="3" t="s">
        <v>227</v>
      </c>
      <c r="D55" s="3" t="s">
        <v>227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279</v>
      </c>
      <c r="B56" s="3" t="s">
        <v>4</v>
      </c>
      <c r="C56" s="3" t="s">
        <v>227</v>
      </c>
      <c r="D56" s="3" t="s">
        <v>227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280</v>
      </c>
      <c r="B57" s="3" t="s">
        <v>4</v>
      </c>
      <c r="C57" s="3" t="s">
        <v>227</v>
      </c>
      <c r="D57" s="3" t="s">
        <v>227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281</v>
      </c>
      <c r="B58" s="3" t="s">
        <v>4</v>
      </c>
      <c r="C58" s="3" t="s">
        <v>227</v>
      </c>
      <c r="D58" s="3" t="s">
        <v>227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124</v>
      </c>
      <c r="B59" s="3" t="s">
        <v>4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125</v>
      </c>
      <c r="B60" s="3" t="s">
        <v>4</v>
      </c>
      <c r="C60" s="3" t="s">
        <v>227</v>
      </c>
      <c r="D60" s="3" t="s">
        <v>227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284</v>
      </c>
      <c r="B61" s="3" t="s">
        <v>5</v>
      </c>
      <c r="C61" s="3" t="s">
        <v>227</v>
      </c>
      <c r="D61" s="3" t="s">
        <v>227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285</v>
      </c>
      <c r="B62" s="3" t="s">
        <v>5</v>
      </c>
      <c r="C62" s="3" t="s">
        <v>227</v>
      </c>
      <c r="D62" s="3" t="s">
        <v>227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286</v>
      </c>
      <c r="B63" s="3" t="s">
        <v>5</v>
      </c>
      <c r="C63" s="3" t="s">
        <v>227</v>
      </c>
      <c r="D63" s="3" t="s">
        <v>227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303</v>
      </c>
      <c r="B64" s="3" t="s">
        <v>5</v>
      </c>
      <c r="C64" s="3" t="s">
        <v>227</v>
      </c>
      <c r="D64" s="3" t="s">
        <v>227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304</v>
      </c>
      <c r="B65" s="3" t="s">
        <v>5</v>
      </c>
      <c r="C65" s="3" t="s">
        <v>227</v>
      </c>
      <c r="D65" s="3" t="s">
        <v>227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305</v>
      </c>
      <c r="B66" s="3" t="s">
        <v>5</v>
      </c>
      <c r="C66" s="3" t="s">
        <v>227</v>
      </c>
      <c r="D66" s="3" t="s">
        <v>227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306</v>
      </c>
      <c r="B67" s="3" t="s">
        <v>4</v>
      </c>
      <c r="C67" s="3" t="s">
        <v>227</v>
      </c>
      <c r="D67" s="3" t="s">
        <v>227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10" t="s">
        <v>307</v>
      </c>
      <c r="B68" s="10" t="s">
        <v>5</v>
      </c>
      <c r="C68" s="10" t="s">
        <v>227</v>
      </c>
      <c r="D68" s="10" t="s">
        <v>227</v>
      </c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10"/>
    </row>
    <row r="69" spans="1:23" x14ac:dyDescent="0.3">
      <c r="A69" t="s">
        <v>13</v>
      </c>
      <c r="E69" s="3">
        <f t="shared" ref="E69:W69" si="0">SUM(E6:E68)</f>
        <v>0</v>
      </c>
      <c r="F69" s="3">
        <f t="shared" si="0"/>
        <v>0</v>
      </c>
      <c r="G69" s="3">
        <f t="shared" si="0"/>
        <v>0</v>
      </c>
      <c r="H69" s="3">
        <f t="shared" si="0"/>
        <v>0</v>
      </c>
      <c r="I69" s="3">
        <f t="shared" si="0"/>
        <v>0</v>
      </c>
      <c r="J69" s="3">
        <f t="shared" si="0"/>
        <v>0</v>
      </c>
      <c r="K69" s="3">
        <f t="shared" si="0"/>
        <v>0</v>
      </c>
      <c r="L69" s="3">
        <f t="shared" si="0"/>
        <v>0</v>
      </c>
      <c r="M69" s="3">
        <f t="shared" si="0"/>
        <v>0</v>
      </c>
      <c r="N69" s="3">
        <f t="shared" si="0"/>
        <v>0</v>
      </c>
      <c r="O69" s="3">
        <f t="shared" si="0"/>
        <v>0</v>
      </c>
      <c r="P69" s="3">
        <f t="shared" si="0"/>
        <v>0</v>
      </c>
      <c r="Q69" s="3">
        <f t="shared" si="0"/>
        <v>0</v>
      </c>
      <c r="R69" s="3">
        <f t="shared" si="0"/>
        <v>0</v>
      </c>
      <c r="S69" s="3">
        <f t="shared" si="0"/>
        <v>0</v>
      </c>
      <c r="T69" s="3">
        <f t="shared" si="0"/>
        <v>0</v>
      </c>
      <c r="U69" s="3">
        <f t="shared" si="0"/>
        <v>0</v>
      </c>
      <c r="V69" s="3">
        <f t="shared" si="0"/>
        <v>0</v>
      </c>
      <c r="W69" s="3">
        <f t="shared" si="0"/>
        <v>0</v>
      </c>
    </row>
    <row r="72" spans="1:23" x14ac:dyDescent="0.3">
      <c r="A72" s="2" t="s">
        <v>206</v>
      </c>
    </row>
    <row r="73" spans="1:23" x14ac:dyDescent="0.3">
      <c r="A73" s="2" t="s">
        <v>0</v>
      </c>
      <c r="B73" s="2" t="s">
        <v>2</v>
      </c>
      <c r="C73" s="2" t="s">
        <v>100</v>
      </c>
      <c r="D73" s="8" t="s">
        <v>1</v>
      </c>
      <c r="E73" s="8">
        <v>2023</v>
      </c>
      <c r="F73" s="8">
        <v>2024</v>
      </c>
      <c r="G73" s="8">
        <v>2025</v>
      </c>
      <c r="H73" s="8">
        <v>2026</v>
      </c>
      <c r="I73" s="8">
        <v>2027</v>
      </c>
      <c r="J73" s="8">
        <v>2028</v>
      </c>
      <c r="K73" s="8">
        <v>2029</v>
      </c>
      <c r="L73" s="8">
        <v>2030</v>
      </c>
      <c r="M73" s="8">
        <v>2031</v>
      </c>
      <c r="N73" s="8">
        <v>2032</v>
      </c>
      <c r="O73" s="8">
        <v>2033</v>
      </c>
      <c r="P73" s="8">
        <v>2034</v>
      </c>
      <c r="Q73" s="8">
        <v>2035</v>
      </c>
      <c r="R73" s="8">
        <v>2036</v>
      </c>
      <c r="S73" s="8">
        <v>2037</v>
      </c>
      <c r="T73" s="8">
        <v>2038</v>
      </c>
      <c r="U73" s="8">
        <v>2039</v>
      </c>
      <c r="V73" s="8">
        <v>2040</v>
      </c>
      <c r="W73" s="8">
        <v>2041</v>
      </c>
    </row>
    <row r="74" spans="1:23" x14ac:dyDescent="0.3">
      <c r="A74" s="3" t="s">
        <v>13</v>
      </c>
      <c r="B74" s="3" t="s">
        <v>3</v>
      </c>
      <c r="C74" s="3" t="s">
        <v>227</v>
      </c>
      <c r="D74" s="3" t="s">
        <v>227</v>
      </c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13</v>
      </c>
      <c r="B75" s="3" t="s">
        <v>4</v>
      </c>
      <c r="C75" s="3" t="s">
        <v>227</v>
      </c>
      <c r="D75" s="3" t="s">
        <v>227</v>
      </c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13</v>
      </c>
      <c r="B76" s="3" t="s">
        <v>5</v>
      </c>
      <c r="C76" s="3" t="s">
        <v>227</v>
      </c>
      <c r="D76" s="3" t="s">
        <v>227</v>
      </c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</v>
      </c>
      <c r="B77" s="3" t="s">
        <v>6</v>
      </c>
      <c r="C77" s="3" t="s">
        <v>227</v>
      </c>
      <c r="D77" s="3" t="s">
        <v>227</v>
      </c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</row>
    <row r="80" spans="1:23" x14ac:dyDescent="0.3">
      <c r="A80" s="20" t="s">
        <v>345</v>
      </c>
    </row>
    <row r="81" spans="1:23" x14ac:dyDescent="0.3">
      <c r="A81" s="2" t="s">
        <v>0</v>
      </c>
      <c r="B81" s="2" t="s">
        <v>2</v>
      </c>
      <c r="C81" s="2" t="s">
        <v>100</v>
      </c>
      <c r="D81" s="8" t="s">
        <v>1</v>
      </c>
      <c r="E81" s="8">
        <v>2023</v>
      </c>
      <c r="F81" s="8">
        <v>2024</v>
      </c>
      <c r="G81" s="8">
        <v>2025</v>
      </c>
      <c r="H81" s="8">
        <v>2026</v>
      </c>
      <c r="I81" s="8">
        <v>2027</v>
      </c>
      <c r="J81" s="8">
        <v>2028</v>
      </c>
      <c r="K81" s="8">
        <v>2029</v>
      </c>
      <c r="L81" s="8">
        <v>2030</v>
      </c>
      <c r="M81" s="8">
        <v>2031</v>
      </c>
      <c r="N81" s="8">
        <v>2032</v>
      </c>
      <c r="O81" s="8">
        <v>2033</v>
      </c>
      <c r="P81" s="8">
        <v>2034</v>
      </c>
      <c r="Q81" s="8">
        <v>2035</v>
      </c>
      <c r="R81" s="8">
        <v>2036</v>
      </c>
      <c r="S81" s="8">
        <v>2037</v>
      </c>
      <c r="T81" s="8">
        <v>2038</v>
      </c>
      <c r="U81" s="8">
        <v>2039</v>
      </c>
      <c r="V81" s="8">
        <v>2040</v>
      </c>
      <c r="W81" s="8">
        <v>2041</v>
      </c>
    </row>
    <row r="82" spans="1:23" x14ac:dyDescent="0.3">
      <c r="A82" s="3" t="s">
        <v>120</v>
      </c>
      <c r="B82" s="3" t="s">
        <v>6</v>
      </c>
      <c r="C82" s="3" t="s">
        <v>227</v>
      </c>
      <c r="D82" s="3" t="s">
        <v>227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3">
      <c r="A83" s="3" t="s">
        <v>121</v>
      </c>
      <c r="B83" s="3" t="s">
        <v>6</v>
      </c>
      <c r="C83" s="3" t="s">
        <v>227</v>
      </c>
      <c r="D83" s="3" t="s">
        <v>227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3">
      <c r="A84" s="3" t="s">
        <v>230</v>
      </c>
      <c r="B84" s="3" t="s">
        <v>4</v>
      </c>
      <c r="C84" s="3" t="s">
        <v>227</v>
      </c>
      <c r="D84" s="3" t="s">
        <v>227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3">
      <c r="A85" s="3" t="s">
        <v>231</v>
      </c>
      <c r="B85" s="3" t="s">
        <v>4</v>
      </c>
      <c r="C85" s="3" t="s">
        <v>227</v>
      </c>
      <c r="D85" s="3" t="s">
        <v>227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3">
      <c r="A86" s="3" t="s">
        <v>232</v>
      </c>
      <c r="B86" s="3" t="s">
        <v>5</v>
      </c>
      <c r="C86" s="3" t="s">
        <v>227</v>
      </c>
      <c r="D86" s="3" t="s">
        <v>227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233</v>
      </c>
      <c r="B87" s="3" t="s">
        <v>5</v>
      </c>
      <c r="C87" s="3" t="s">
        <v>227</v>
      </c>
      <c r="D87" s="3" t="s">
        <v>227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234</v>
      </c>
      <c r="B88" s="3" t="s">
        <v>5</v>
      </c>
      <c r="C88" s="3" t="s">
        <v>227</v>
      </c>
      <c r="D88" s="3" t="s">
        <v>227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235</v>
      </c>
      <c r="B89" s="3" t="s">
        <v>5</v>
      </c>
      <c r="C89" s="3" t="s">
        <v>227</v>
      </c>
      <c r="D89" s="3" t="s">
        <v>227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236</v>
      </c>
      <c r="B90" s="3" t="s">
        <v>5</v>
      </c>
      <c r="C90" s="3" t="s">
        <v>227</v>
      </c>
      <c r="D90" s="3" t="s">
        <v>227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237</v>
      </c>
      <c r="B91" s="3" t="s">
        <v>5</v>
      </c>
      <c r="C91" s="3" t="s">
        <v>227</v>
      </c>
      <c r="D91" s="3" t="s">
        <v>227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239</v>
      </c>
      <c r="B92" s="3" t="s">
        <v>5</v>
      </c>
      <c r="C92" s="3" t="s">
        <v>227</v>
      </c>
      <c r="D92" s="3" t="s">
        <v>227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240</v>
      </c>
      <c r="B93" s="3" t="s">
        <v>4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241</v>
      </c>
      <c r="B94" s="3" t="s">
        <v>4</v>
      </c>
      <c r="C94" s="3" t="s">
        <v>227</v>
      </c>
      <c r="D94" s="3" t="s">
        <v>227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242</v>
      </c>
      <c r="B95" s="3" t="s">
        <v>4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243</v>
      </c>
      <c r="B96" s="3" t="s">
        <v>4</v>
      </c>
      <c r="C96" s="3" t="s">
        <v>227</v>
      </c>
      <c r="D96" s="3" t="s">
        <v>227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122</v>
      </c>
      <c r="B97" s="3" t="s">
        <v>3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123</v>
      </c>
      <c r="B98" s="3" t="s">
        <v>3</v>
      </c>
      <c r="C98" s="3" t="s">
        <v>227</v>
      </c>
      <c r="D98" s="3" t="s">
        <v>227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244</v>
      </c>
      <c r="B99" s="3" t="s">
        <v>5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245</v>
      </c>
      <c r="B100" s="3" t="s">
        <v>5</v>
      </c>
      <c r="C100" s="3" t="s">
        <v>227</v>
      </c>
      <c r="D100" s="3" t="s">
        <v>227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246</v>
      </c>
      <c r="B101" s="3" t="s">
        <v>5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247</v>
      </c>
      <c r="B102" s="3" t="s">
        <v>5</v>
      </c>
      <c r="C102" s="3" t="s">
        <v>227</v>
      </c>
      <c r="D102" s="3" t="s">
        <v>227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248</v>
      </c>
      <c r="B103" s="3" t="s">
        <v>5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249</v>
      </c>
      <c r="B104" s="3" t="s">
        <v>5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250</v>
      </c>
      <c r="B105" s="3" t="s">
        <v>5</v>
      </c>
      <c r="C105" s="3" t="s">
        <v>227</v>
      </c>
      <c r="D105" s="3" t="s">
        <v>227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251</v>
      </c>
      <c r="B106" s="3" t="s">
        <v>5</v>
      </c>
      <c r="C106" s="3" t="s">
        <v>227</v>
      </c>
      <c r="D106" s="3" t="s">
        <v>227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252</v>
      </c>
      <c r="B107" s="3" t="s">
        <v>5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221</v>
      </c>
      <c r="B108" s="3" t="s">
        <v>5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224</v>
      </c>
      <c r="B109" s="3" t="s">
        <v>5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254</v>
      </c>
      <c r="B110" s="3" t="s">
        <v>4</v>
      </c>
      <c r="C110" s="3" t="s">
        <v>227</v>
      </c>
      <c r="D110" s="3" t="s">
        <v>227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255</v>
      </c>
      <c r="B111" s="3" t="s">
        <v>4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256</v>
      </c>
      <c r="B112" s="3" t="s">
        <v>4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3">
      <c r="A113" s="3" t="s">
        <v>257</v>
      </c>
      <c r="B113" s="3" t="s">
        <v>4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258</v>
      </c>
      <c r="B114" s="3" t="s">
        <v>5</v>
      </c>
      <c r="C114" s="3" t="s">
        <v>227</v>
      </c>
      <c r="D114" s="3" t="s">
        <v>227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259</v>
      </c>
      <c r="B115" s="3" t="s">
        <v>5</v>
      </c>
      <c r="C115" s="3" t="s">
        <v>227</v>
      </c>
      <c r="D115" s="3" t="s">
        <v>227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260</v>
      </c>
      <c r="B116" s="3" t="s">
        <v>5</v>
      </c>
      <c r="C116" s="3" t="s">
        <v>227</v>
      </c>
      <c r="D116" s="3" t="s">
        <v>227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261</v>
      </c>
      <c r="B117" s="3" t="s">
        <v>5</v>
      </c>
      <c r="C117" s="3" t="s">
        <v>227</v>
      </c>
      <c r="D117" s="3" t="s">
        <v>227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3">
      <c r="A118" s="3" t="s">
        <v>262</v>
      </c>
      <c r="B118" s="3" t="s">
        <v>5</v>
      </c>
      <c r="C118" s="3" t="s">
        <v>227</v>
      </c>
      <c r="D118" s="3" t="s">
        <v>227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263</v>
      </c>
      <c r="B119" s="3" t="s">
        <v>5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3" t="s">
        <v>264</v>
      </c>
      <c r="B120" s="3" t="s">
        <v>5</v>
      </c>
      <c r="C120" s="3" t="s">
        <v>227</v>
      </c>
      <c r="D120" s="3" t="s">
        <v>227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x14ac:dyDescent="0.3">
      <c r="A121" s="3" t="s">
        <v>265</v>
      </c>
      <c r="B121" s="3" t="s">
        <v>5</v>
      </c>
      <c r="C121" s="3" t="s">
        <v>227</v>
      </c>
      <c r="D121" s="3" t="s">
        <v>227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x14ac:dyDescent="0.3">
      <c r="A122" s="3" t="s">
        <v>266</v>
      </c>
      <c r="B122" s="3" t="s">
        <v>5</v>
      </c>
      <c r="C122" s="3" t="s">
        <v>227</v>
      </c>
      <c r="D122" s="3" t="s">
        <v>227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x14ac:dyDescent="0.3">
      <c r="A123" s="3" t="s">
        <v>267</v>
      </c>
      <c r="B123" s="3" t="s">
        <v>5</v>
      </c>
      <c r="C123" s="3" t="s">
        <v>227</v>
      </c>
      <c r="D123" s="3" t="s">
        <v>227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x14ac:dyDescent="0.3">
      <c r="A124" s="3" t="s">
        <v>268</v>
      </c>
      <c r="B124" s="3" t="s">
        <v>5</v>
      </c>
      <c r="C124" s="3" t="s">
        <v>227</v>
      </c>
      <c r="D124" s="3" t="s">
        <v>227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x14ac:dyDescent="0.3">
      <c r="A125" s="3" t="s">
        <v>269</v>
      </c>
      <c r="B125" s="3" t="s">
        <v>5</v>
      </c>
      <c r="C125" s="3" t="s">
        <v>227</v>
      </c>
      <c r="D125" s="3" t="s">
        <v>227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x14ac:dyDescent="0.3">
      <c r="A126" s="3" t="s">
        <v>270</v>
      </c>
      <c r="B126" s="3" t="s">
        <v>5</v>
      </c>
      <c r="C126" s="3" t="s">
        <v>227</v>
      </c>
      <c r="D126" s="3" t="s">
        <v>227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271</v>
      </c>
      <c r="B127" s="3" t="s">
        <v>5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274</v>
      </c>
      <c r="B128" s="3" t="s">
        <v>5</v>
      </c>
      <c r="C128" s="3" t="s">
        <v>227</v>
      </c>
      <c r="D128" s="3" t="s">
        <v>227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275</v>
      </c>
      <c r="B129" s="3" t="s">
        <v>5</v>
      </c>
      <c r="C129" s="3" t="s">
        <v>227</v>
      </c>
      <c r="D129" s="3" t="s">
        <v>227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276</v>
      </c>
      <c r="B130" s="3" t="s">
        <v>5</v>
      </c>
      <c r="C130" s="3" t="s">
        <v>227</v>
      </c>
      <c r="D130" s="3" t="s">
        <v>227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277</v>
      </c>
      <c r="B131" s="3" t="s">
        <v>5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279</v>
      </c>
      <c r="B132" s="3" t="s">
        <v>4</v>
      </c>
      <c r="C132" s="3" t="s">
        <v>227</v>
      </c>
      <c r="D132" s="3" t="s">
        <v>227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280</v>
      </c>
      <c r="B133" s="3" t="s">
        <v>4</v>
      </c>
      <c r="C133" s="3" t="s">
        <v>227</v>
      </c>
      <c r="D133" s="3" t="s">
        <v>227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281</v>
      </c>
      <c r="B134" s="3" t="s">
        <v>4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3">
      <c r="A135" s="3" t="s">
        <v>124</v>
      </c>
      <c r="B135" s="3" t="s">
        <v>4</v>
      </c>
      <c r="C135" s="3" t="s">
        <v>227</v>
      </c>
      <c r="D135" s="3" t="s">
        <v>227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x14ac:dyDescent="0.3">
      <c r="A136" s="3" t="s">
        <v>125</v>
      </c>
      <c r="B136" s="3" t="s">
        <v>4</v>
      </c>
      <c r="C136" s="3" t="s">
        <v>227</v>
      </c>
      <c r="D136" s="3" t="s">
        <v>227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x14ac:dyDescent="0.3">
      <c r="A137" s="3" t="s">
        <v>284</v>
      </c>
      <c r="B137" s="3" t="s">
        <v>5</v>
      </c>
      <c r="C137" s="3" t="s">
        <v>227</v>
      </c>
      <c r="D137" s="3" t="s">
        <v>227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3">
      <c r="A138" s="3" t="s">
        <v>285</v>
      </c>
      <c r="B138" s="3" t="s">
        <v>5</v>
      </c>
      <c r="C138" s="3" t="s">
        <v>227</v>
      </c>
      <c r="D138" s="3" t="s">
        <v>227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3">
      <c r="A139" s="3" t="s">
        <v>286</v>
      </c>
      <c r="B139" s="3" t="s">
        <v>5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303</v>
      </c>
      <c r="B140" s="3" t="s">
        <v>5</v>
      </c>
      <c r="C140" s="3" t="s">
        <v>227</v>
      </c>
      <c r="D140" s="3" t="s">
        <v>227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304</v>
      </c>
      <c r="B141" s="3" t="s">
        <v>5</v>
      </c>
      <c r="C141" s="3" t="s">
        <v>227</v>
      </c>
      <c r="D141" s="3" t="s">
        <v>227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305</v>
      </c>
      <c r="B142" s="3" t="s">
        <v>5</v>
      </c>
      <c r="C142" s="3" t="s">
        <v>227</v>
      </c>
      <c r="D142" s="3" t="s">
        <v>227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306</v>
      </c>
      <c r="B143" s="3" t="s">
        <v>4</v>
      </c>
      <c r="C143" s="3" t="s">
        <v>227</v>
      </c>
      <c r="D143" s="3" t="s">
        <v>227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4" spans="1:23" x14ac:dyDescent="0.3">
      <c r="A144" s="10" t="s">
        <v>307</v>
      </c>
      <c r="B144" s="10" t="s">
        <v>5</v>
      </c>
      <c r="C144" s="10" t="s">
        <v>227</v>
      </c>
      <c r="D144" s="10" t="s">
        <v>227</v>
      </c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0"/>
      <c r="S144" s="10"/>
      <c r="T144" s="10"/>
      <c r="U144" s="10"/>
      <c r="V144" s="10"/>
      <c r="W144" s="10"/>
    </row>
    <row r="145" spans="1:23" x14ac:dyDescent="0.3">
      <c r="A145" t="s">
        <v>13</v>
      </c>
      <c r="E145" s="3">
        <f t="shared" ref="E145:W145" si="1">SUM(E82:E144)</f>
        <v>0</v>
      </c>
      <c r="F145" s="3">
        <f t="shared" si="1"/>
        <v>0</v>
      </c>
      <c r="G145" s="3">
        <f t="shared" si="1"/>
        <v>0</v>
      </c>
      <c r="H145" s="3">
        <f t="shared" si="1"/>
        <v>0</v>
      </c>
      <c r="I145" s="3">
        <f t="shared" si="1"/>
        <v>0</v>
      </c>
      <c r="J145" s="3">
        <f t="shared" si="1"/>
        <v>0</v>
      </c>
      <c r="K145" s="3">
        <f t="shared" si="1"/>
        <v>0</v>
      </c>
      <c r="L145" s="3">
        <f t="shared" si="1"/>
        <v>0</v>
      </c>
      <c r="M145" s="3">
        <f t="shared" si="1"/>
        <v>0</v>
      </c>
      <c r="N145" s="3">
        <f t="shared" si="1"/>
        <v>0</v>
      </c>
      <c r="O145" s="3">
        <f t="shared" si="1"/>
        <v>0</v>
      </c>
      <c r="P145" s="3">
        <f t="shared" si="1"/>
        <v>0</v>
      </c>
      <c r="Q145" s="3">
        <f t="shared" si="1"/>
        <v>0</v>
      </c>
      <c r="R145" s="3">
        <f t="shared" si="1"/>
        <v>0</v>
      </c>
      <c r="S145" s="3">
        <f t="shared" si="1"/>
        <v>0</v>
      </c>
      <c r="T145" s="3">
        <f t="shared" si="1"/>
        <v>0</v>
      </c>
      <c r="U145" s="3">
        <f t="shared" si="1"/>
        <v>0</v>
      </c>
      <c r="V145" s="3">
        <f t="shared" si="1"/>
        <v>0</v>
      </c>
      <c r="W145" s="3">
        <f t="shared" si="1"/>
        <v>0</v>
      </c>
    </row>
    <row r="148" spans="1:23" x14ac:dyDescent="0.3">
      <c r="A148" s="2" t="s">
        <v>206</v>
      </c>
    </row>
    <row r="149" spans="1:23" x14ac:dyDescent="0.3">
      <c r="A149" s="2" t="s">
        <v>0</v>
      </c>
      <c r="B149" s="2" t="s">
        <v>2</v>
      </c>
      <c r="C149" s="2" t="s">
        <v>100</v>
      </c>
      <c r="D149" s="8" t="s">
        <v>1</v>
      </c>
      <c r="E149" s="8">
        <v>2023</v>
      </c>
      <c r="F149" s="8">
        <v>2024</v>
      </c>
      <c r="G149" s="8">
        <v>2025</v>
      </c>
      <c r="H149" s="8">
        <v>2026</v>
      </c>
      <c r="I149" s="8">
        <v>2027</v>
      </c>
      <c r="J149" s="8">
        <v>2028</v>
      </c>
      <c r="K149" s="8">
        <v>2029</v>
      </c>
      <c r="L149" s="8">
        <v>2030</v>
      </c>
      <c r="M149" s="8">
        <v>2031</v>
      </c>
      <c r="N149" s="8">
        <v>2032</v>
      </c>
      <c r="O149" s="8">
        <v>2033</v>
      </c>
      <c r="P149" s="8">
        <v>2034</v>
      </c>
      <c r="Q149" s="8">
        <v>2035</v>
      </c>
      <c r="R149" s="8">
        <v>2036</v>
      </c>
      <c r="S149" s="8">
        <v>2037</v>
      </c>
      <c r="T149" s="8">
        <v>2038</v>
      </c>
      <c r="U149" s="8">
        <v>2039</v>
      </c>
      <c r="V149" s="8">
        <v>2040</v>
      </c>
      <c r="W149" s="8">
        <v>2041</v>
      </c>
    </row>
    <row r="150" spans="1:23" x14ac:dyDescent="0.3">
      <c r="A150" s="3" t="s">
        <v>13</v>
      </c>
      <c r="B150" s="3" t="s">
        <v>3</v>
      </c>
      <c r="C150" s="3" t="s">
        <v>227</v>
      </c>
      <c r="D150" s="3" t="s">
        <v>227</v>
      </c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</row>
    <row r="151" spans="1:23" x14ac:dyDescent="0.3">
      <c r="A151" s="3" t="s">
        <v>13</v>
      </c>
      <c r="B151" s="3" t="s">
        <v>4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</row>
    <row r="152" spans="1:23" x14ac:dyDescent="0.3">
      <c r="A152" s="3" t="s">
        <v>13</v>
      </c>
      <c r="B152" s="3" t="s">
        <v>5</v>
      </c>
      <c r="C152" s="3" t="s">
        <v>227</v>
      </c>
      <c r="D152" s="3" t="s">
        <v>227</v>
      </c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13</v>
      </c>
      <c r="B153" s="3" t="s">
        <v>6</v>
      </c>
      <c r="C153" s="3" t="s">
        <v>227</v>
      </c>
      <c r="D153" s="3" t="s">
        <v>227</v>
      </c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</sheetData>
  <pageMargins left="0.7" right="0.7" top="0.75" bottom="0.75" header="0.3" footer="0.3"/>
  <pageSetup scale="2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FD9E2-1D2E-498E-B8F8-D2302C6ADE29}">
  <sheetPr codeName="shNOxAllow">
    <pageSetUpPr fitToPage="1"/>
  </sheetPr>
  <dimension ref="A1:W151"/>
  <sheetViews>
    <sheetView tabSelected="1" zoomScaleNormal="100" workbookViewId="0">
      <pane xSplit="4" ySplit="5" topLeftCell="Q75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116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120</v>
      </c>
      <c r="B6" s="3" t="s">
        <v>6</v>
      </c>
      <c r="C6" s="3" t="s">
        <v>227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</row>
    <row r="7" spans="1:23" x14ac:dyDescent="0.3">
      <c r="A7" s="3" t="s">
        <v>121</v>
      </c>
      <c r="B7" s="3" t="s">
        <v>6</v>
      </c>
      <c r="C7" s="3" t="s">
        <v>227</v>
      </c>
      <c r="D7" s="3" t="s">
        <v>227</v>
      </c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</row>
    <row r="8" spans="1:23" x14ac:dyDescent="0.3">
      <c r="A8" s="3" t="s">
        <v>230</v>
      </c>
      <c r="B8" s="3" t="s">
        <v>4</v>
      </c>
      <c r="C8" s="3" t="s">
        <v>227</v>
      </c>
      <c r="D8" s="3" t="s">
        <v>227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</row>
    <row r="9" spans="1:23" x14ac:dyDescent="0.3">
      <c r="A9" s="3" t="s">
        <v>231</v>
      </c>
      <c r="B9" s="3" t="s">
        <v>4</v>
      </c>
      <c r="C9" s="3" t="s">
        <v>227</v>
      </c>
      <c r="D9" s="3" t="s">
        <v>227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232</v>
      </c>
      <c r="B10" s="3" t="s">
        <v>5</v>
      </c>
      <c r="C10" s="3" t="s">
        <v>227</v>
      </c>
      <c r="D10" s="3" t="s">
        <v>227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233</v>
      </c>
      <c r="B11" s="3" t="s">
        <v>5</v>
      </c>
      <c r="C11" s="3" t="s">
        <v>227</v>
      </c>
      <c r="D11" s="3" t="s">
        <v>227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234</v>
      </c>
      <c r="B12" s="3" t="s">
        <v>5</v>
      </c>
      <c r="C12" s="3" t="s">
        <v>227</v>
      </c>
      <c r="D12" s="3" t="s">
        <v>227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235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236</v>
      </c>
      <c r="B14" s="3" t="s">
        <v>5</v>
      </c>
      <c r="C14" s="3" t="s">
        <v>227</v>
      </c>
      <c r="D14" s="3" t="s">
        <v>227</v>
      </c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237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239</v>
      </c>
      <c r="B16" s="3" t="s">
        <v>5</v>
      </c>
      <c r="C16" s="3" t="s">
        <v>227</v>
      </c>
      <c r="D16" s="3" t="s">
        <v>227</v>
      </c>
      <c r="E16" s="3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240</v>
      </c>
      <c r="B17" s="3" t="s">
        <v>4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241</v>
      </c>
      <c r="B18" s="3" t="s">
        <v>4</v>
      </c>
      <c r="C18" s="3" t="s">
        <v>227</v>
      </c>
      <c r="D18" s="3" t="s">
        <v>227</v>
      </c>
      <c r="E18" s="3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242</v>
      </c>
      <c r="B19" s="3" t="s">
        <v>4</v>
      </c>
      <c r="C19" s="3" t="s">
        <v>227</v>
      </c>
      <c r="D19" s="3" t="s">
        <v>227</v>
      </c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243</v>
      </c>
      <c r="B20" s="3" t="s">
        <v>4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122</v>
      </c>
      <c r="B21" s="3" t="s">
        <v>3</v>
      </c>
      <c r="C21" s="3" t="s">
        <v>227</v>
      </c>
      <c r="D21" s="3" t="s">
        <v>227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123</v>
      </c>
      <c r="B22" s="3" t="s">
        <v>3</v>
      </c>
      <c r="C22" s="3" t="s">
        <v>227</v>
      </c>
      <c r="D22" s="3" t="s">
        <v>227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244</v>
      </c>
      <c r="B23" s="3" t="s">
        <v>5</v>
      </c>
      <c r="C23" s="3" t="s">
        <v>227</v>
      </c>
      <c r="D23" s="3" t="s">
        <v>227</v>
      </c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3">
      <c r="A24" s="3" t="s">
        <v>245</v>
      </c>
      <c r="B24" s="3" t="s">
        <v>5</v>
      </c>
      <c r="C24" s="3" t="s">
        <v>227</v>
      </c>
      <c r="D24" s="3" t="s">
        <v>227</v>
      </c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</row>
    <row r="25" spans="1:23" x14ac:dyDescent="0.3">
      <c r="A25" s="3" t="s">
        <v>246</v>
      </c>
      <c r="B25" s="3" t="s">
        <v>5</v>
      </c>
      <c r="C25" s="3" t="s">
        <v>227</v>
      </c>
      <c r="D25" s="3" t="s">
        <v>227</v>
      </c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</row>
    <row r="26" spans="1:23" x14ac:dyDescent="0.3">
      <c r="A26" s="3" t="s">
        <v>247</v>
      </c>
      <c r="B26" s="3" t="s">
        <v>5</v>
      </c>
      <c r="C26" s="3" t="s">
        <v>227</v>
      </c>
      <c r="D26" s="3" t="s">
        <v>227</v>
      </c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248</v>
      </c>
      <c r="B27" s="3" t="s">
        <v>5</v>
      </c>
      <c r="C27" s="3" t="s">
        <v>227</v>
      </c>
      <c r="D27" s="3" t="s">
        <v>227</v>
      </c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249</v>
      </c>
      <c r="B28" s="3" t="s">
        <v>5</v>
      </c>
      <c r="C28" s="3" t="s">
        <v>227</v>
      </c>
      <c r="D28" s="3" t="s">
        <v>227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</row>
    <row r="29" spans="1:23" x14ac:dyDescent="0.3">
      <c r="A29" s="3" t="s">
        <v>250</v>
      </c>
      <c r="B29" s="3" t="s">
        <v>5</v>
      </c>
      <c r="C29" s="3" t="s">
        <v>227</v>
      </c>
      <c r="D29" s="3" t="s">
        <v>227</v>
      </c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251</v>
      </c>
      <c r="B30" s="3" t="s">
        <v>5</v>
      </c>
      <c r="C30" s="3" t="s">
        <v>227</v>
      </c>
      <c r="D30" s="3" t="s">
        <v>227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252</v>
      </c>
      <c r="B31" s="3" t="s">
        <v>5</v>
      </c>
      <c r="C31" s="3" t="s">
        <v>227</v>
      </c>
      <c r="D31" s="3" t="s">
        <v>227</v>
      </c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221</v>
      </c>
      <c r="B32" s="3" t="s">
        <v>5</v>
      </c>
      <c r="C32" s="3" t="s">
        <v>227</v>
      </c>
      <c r="D32" s="3" t="s">
        <v>227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224</v>
      </c>
      <c r="B33" s="3" t="s">
        <v>5</v>
      </c>
      <c r="C33" s="3" t="s">
        <v>227</v>
      </c>
      <c r="D33" s="3" t="s">
        <v>227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254</v>
      </c>
      <c r="B34" s="3" t="s">
        <v>4</v>
      </c>
      <c r="C34" s="3" t="s">
        <v>227</v>
      </c>
      <c r="D34" s="3" t="s">
        <v>227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</row>
    <row r="35" spans="1:23" x14ac:dyDescent="0.3">
      <c r="A35" s="3" t="s">
        <v>255</v>
      </c>
      <c r="B35" s="3" t="s">
        <v>4</v>
      </c>
      <c r="C35" s="3" t="s">
        <v>227</v>
      </c>
      <c r="D35" s="3" t="s">
        <v>227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</row>
    <row r="36" spans="1:23" x14ac:dyDescent="0.3">
      <c r="A36" s="3" t="s">
        <v>256</v>
      </c>
      <c r="B36" s="3" t="s">
        <v>4</v>
      </c>
      <c r="C36" s="3" t="s">
        <v>227</v>
      </c>
      <c r="D36" s="3" t="s">
        <v>227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3">
      <c r="A37" s="3" t="s">
        <v>257</v>
      </c>
      <c r="B37" s="3" t="s">
        <v>4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3">
      <c r="A38" s="3" t="s">
        <v>258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259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3">
      <c r="A40" s="3" t="s">
        <v>260</v>
      </c>
      <c r="B40" s="3" t="s">
        <v>5</v>
      </c>
      <c r="C40" s="3" t="s">
        <v>227</v>
      </c>
      <c r="D40" s="3" t="s">
        <v>227</v>
      </c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261</v>
      </c>
      <c r="B41" s="3" t="s">
        <v>5</v>
      </c>
      <c r="C41" s="3" t="s">
        <v>227</v>
      </c>
      <c r="D41" s="3" t="s">
        <v>227</v>
      </c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3">
      <c r="A42" s="3" t="s">
        <v>262</v>
      </c>
      <c r="B42" s="3" t="s">
        <v>5</v>
      </c>
      <c r="C42" s="3" t="s">
        <v>227</v>
      </c>
      <c r="D42" s="3" t="s">
        <v>227</v>
      </c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3">
      <c r="A43" s="3" t="s">
        <v>263</v>
      </c>
      <c r="B43" s="3" t="s">
        <v>5</v>
      </c>
      <c r="C43" s="3" t="s">
        <v>227</v>
      </c>
      <c r="D43" s="3" t="s">
        <v>227</v>
      </c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3">
      <c r="A44" s="3" t="s">
        <v>264</v>
      </c>
      <c r="B44" s="3" t="s">
        <v>5</v>
      </c>
      <c r="C44" s="3" t="s">
        <v>227</v>
      </c>
      <c r="D44" s="3" t="s">
        <v>227</v>
      </c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265</v>
      </c>
      <c r="B45" s="3" t="s">
        <v>5</v>
      </c>
      <c r="C45" s="3" t="s">
        <v>227</v>
      </c>
      <c r="D45" s="3" t="s">
        <v>227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266</v>
      </c>
      <c r="B46" s="3" t="s">
        <v>5</v>
      </c>
      <c r="C46" s="3" t="s">
        <v>227</v>
      </c>
      <c r="D46" s="3" t="s">
        <v>227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267</v>
      </c>
      <c r="B47" s="3" t="s">
        <v>5</v>
      </c>
      <c r="C47" s="3" t="s">
        <v>227</v>
      </c>
      <c r="D47" s="3" t="s">
        <v>227</v>
      </c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268</v>
      </c>
      <c r="B48" s="3" t="s">
        <v>5</v>
      </c>
      <c r="C48" s="3" t="s">
        <v>227</v>
      </c>
      <c r="D48" s="3" t="s">
        <v>227</v>
      </c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269</v>
      </c>
      <c r="B49" s="3" t="s">
        <v>5</v>
      </c>
      <c r="C49" s="3" t="s">
        <v>227</v>
      </c>
      <c r="D49" s="3" t="s">
        <v>227</v>
      </c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</row>
    <row r="50" spans="1:23" x14ac:dyDescent="0.3">
      <c r="A50" s="3" t="s">
        <v>270</v>
      </c>
      <c r="B50" s="3" t="s">
        <v>5</v>
      </c>
      <c r="C50" s="3" t="s">
        <v>227</v>
      </c>
      <c r="D50" s="3" t="s">
        <v>227</v>
      </c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</row>
    <row r="51" spans="1:23" x14ac:dyDescent="0.3">
      <c r="A51" s="3" t="s">
        <v>271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274</v>
      </c>
      <c r="B52" s="3" t="s">
        <v>5</v>
      </c>
      <c r="C52" s="3" t="s">
        <v>227</v>
      </c>
      <c r="D52" s="3" t="s">
        <v>227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275</v>
      </c>
      <c r="B53" s="3" t="s">
        <v>5</v>
      </c>
      <c r="C53" s="3" t="s">
        <v>227</v>
      </c>
      <c r="D53" s="3" t="s">
        <v>227</v>
      </c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276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277</v>
      </c>
      <c r="B55" s="3" t="s">
        <v>5</v>
      </c>
      <c r="C55" s="3" t="s">
        <v>227</v>
      </c>
      <c r="D55" s="3" t="s">
        <v>227</v>
      </c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279</v>
      </c>
      <c r="B56" s="3" t="s">
        <v>4</v>
      </c>
      <c r="C56" s="3" t="s">
        <v>227</v>
      </c>
      <c r="D56" s="3" t="s">
        <v>227</v>
      </c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</row>
    <row r="57" spans="1:23" x14ac:dyDescent="0.3">
      <c r="A57" s="3" t="s">
        <v>280</v>
      </c>
      <c r="B57" s="3" t="s">
        <v>4</v>
      </c>
      <c r="C57" s="3" t="s">
        <v>227</v>
      </c>
      <c r="D57" s="3" t="s">
        <v>227</v>
      </c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</row>
    <row r="58" spans="1:23" x14ac:dyDescent="0.3">
      <c r="A58" s="3" t="s">
        <v>281</v>
      </c>
      <c r="B58" s="3" t="s">
        <v>4</v>
      </c>
      <c r="C58" s="3" t="s">
        <v>227</v>
      </c>
      <c r="D58" s="3" t="s">
        <v>227</v>
      </c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</row>
    <row r="59" spans="1:23" x14ac:dyDescent="0.3">
      <c r="A59" s="3" t="s">
        <v>124</v>
      </c>
      <c r="B59" s="3" t="s">
        <v>4</v>
      </c>
      <c r="C59" s="3" t="s">
        <v>227</v>
      </c>
      <c r="D59" s="3" t="s">
        <v>227</v>
      </c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</row>
    <row r="60" spans="1:23" x14ac:dyDescent="0.3">
      <c r="A60" s="3" t="s">
        <v>125</v>
      </c>
      <c r="B60" s="3" t="s">
        <v>4</v>
      </c>
      <c r="C60" s="3" t="s">
        <v>227</v>
      </c>
      <c r="D60" s="3" t="s">
        <v>227</v>
      </c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284</v>
      </c>
      <c r="B61" s="3" t="s">
        <v>5</v>
      </c>
      <c r="C61" s="3" t="s">
        <v>227</v>
      </c>
      <c r="D61" s="3" t="s">
        <v>227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285</v>
      </c>
      <c r="B62" s="3" t="s">
        <v>5</v>
      </c>
      <c r="C62" s="3" t="s">
        <v>227</v>
      </c>
      <c r="D62" s="3" t="s">
        <v>227</v>
      </c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286</v>
      </c>
      <c r="B63" s="3" t="s">
        <v>5</v>
      </c>
      <c r="C63" s="3" t="s">
        <v>227</v>
      </c>
      <c r="D63" s="3" t="s">
        <v>227</v>
      </c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303</v>
      </c>
      <c r="B64" s="3" t="s">
        <v>5</v>
      </c>
      <c r="C64" s="3" t="s">
        <v>227</v>
      </c>
      <c r="D64" s="3" t="s">
        <v>227</v>
      </c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304</v>
      </c>
      <c r="B65" s="3" t="s">
        <v>5</v>
      </c>
      <c r="C65" s="3" t="s">
        <v>227</v>
      </c>
      <c r="D65" s="3" t="s">
        <v>227</v>
      </c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305</v>
      </c>
      <c r="B66" s="3" t="s">
        <v>5</v>
      </c>
      <c r="C66" s="3" t="s">
        <v>227</v>
      </c>
      <c r="D66" s="3" t="s">
        <v>227</v>
      </c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306</v>
      </c>
      <c r="B67" s="3" t="s">
        <v>4</v>
      </c>
      <c r="C67" s="3" t="s">
        <v>227</v>
      </c>
      <c r="D67" s="3" t="s">
        <v>227</v>
      </c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307</v>
      </c>
      <c r="B68" s="3" t="s">
        <v>5</v>
      </c>
      <c r="C68" s="3" t="s">
        <v>227</v>
      </c>
      <c r="D68" s="3" t="s">
        <v>227</v>
      </c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71" spans="1:23" x14ac:dyDescent="0.3">
      <c r="A71" s="2" t="s">
        <v>206</v>
      </c>
    </row>
    <row r="72" spans="1:23" x14ac:dyDescent="0.3">
      <c r="A72" s="2" t="s">
        <v>0</v>
      </c>
      <c r="B72" s="2" t="s">
        <v>2</v>
      </c>
      <c r="C72" s="2" t="s">
        <v>100</v>
      </c>
      <c r="D72" s="8" t="s">
        <v>1</v>
      </c>
      <c r="E72" s="8">
        <v>2023</v>
      </c>
      <c r="F72" s="8">
        <v>2024</v>
      </c>
      <c r="G72" s="8">
        <v>2025</v>
      </c>
      <c r="H72" s="8">
        <v>2026</v>
      </c>
      <c r="I72" s="8">
        <v>2027</v>
      </c>
      <c r="J72" s="8">
        <v>2028</v>
      </c>
      <c r="K72" s="8">
        <v>2029</v>
      </c>
      <c r="L72" s="8">
        <v>2030</v>
      </c>
      <c r="M72" s="8">
        <v>2031</v>
      </c>
      <c r="N72" s="8">
        <v>2032</v>
      </c>
      <c r="O72" s="8">
        <v>2033</v>
      </c>
      <c r="P72" s="8">
        <v>2034</v>
      </c>
      <c r="Q72" s="8">
        <v>2035</v>
      </c>
      <c r="R72" s="8">
        <v>2036</v>
      </c>
      <c r="S72" s="8">
        <v>2037</v>
      </c>
      <c r="T72" s="8">
        <v>2038</v>
      </c>
      <c r="U72" s="8">
        <v>2039</v>
      </c>
      <c r="V72" s="8">
        <v>2040</v>
      </c>
      <c r="W72" s="8">
        <v>2041</v>
      </c>
    </row>
    <row r="73" spans="1:23" x14ac:dyDescent="0.3">
      <c r="A73" s="3" t="s">
        <v>13</v>
      </c>
      <c r="B73" s="3" t="s">
        <v>3</v>
      </c>
      <c r="C73" s="3" t="s">
        <v>227</v>
      </c>
      <c r="D73" s="3" t="s">
        <v>227</v>
      </c>
      <c r="E73" s="3">
        <v>0</v>
      </c>
      <c r="F73" s="3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/>
      <c r="R73" s="3"/>
      <c r="S73" s="3"/>
      <c r="T73" s="3"/>
      <c r="U73" s="3"/>
      <c r="V73" s="3"/>
      <c r="W73" s="3"/>
    </row>
    <row r="74" spans="1:23" x14ac:dyDescent="0.3">
      <c r="A74" s="3" t="s">
        <v>13</v>
      </c>
      <c r="B74" s="3" t="s">
        <v>4</v>
      </c>
      <c r="C74" s="3" t="s">
        <v>227</v>
      </c>
      <c r="D74" s="3" t="s">
        <v>227</v>
      </c>
      <c r="E74" s="3">
        <v>0</v>
      </c>
      <c r="F74" s="3">
        <v>0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0</v>
      </c>
      <c r="N74" s="3">
        <v>0</v>
      </c>
      <c r="O74" s="3">
        <v>0</v>
      </c>
      <c r="P74" s="3">
        <v>0</v>
      </c>
      <c r="Q74" s="3">
        <v>0</v>
      </c>
      <c r="R74" s="3">
        <v>0</v>
      </c>
      <c r="S74" s="3">
        <v>0</v>
      </c>
      <c r="T74" s="3">
        <v>0</v>
      </c>
      <c r="U74" s="3">
        <v>0</v>
      </c>
      <c r="V74" s="3">
        <v>0</v>
      </c>
      <c r="W74" s="3">
        <v>0</v>
      </c>
    </row>
    <row r="75" spans="1:23" x14ac:dyDescent="0.3">
      <c r="A75" s="3" t="s">
        <v>13</v>
      </c>
      <c r="B75" s="3" t="s">
        <v>5</v>
      </c>
      <c r="C75" s="3" t="s">
        <v>227</v>
      </c>
      <c r="D75" s="3" t="s">
        <v>227</v>
      </c>
      <c r="E75" s="3">
        <v>0</v>
      </c>
      <c r="F75" s="3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0</v>
      </c>
      <c r="S75" s="3">
        <v>0</v>
      </c>
      <c r="T75" s="3">
        <v>0</v>
      </c>
      <c r="U75" s="3">
        <v>0</v>
      </c>
      <c r="V75" s="3">
        <v>0</v>
      </c>
      <c r="W75" s="3">
        <v>0</v>
      </c>
    </row>
    <row r="76" spans="1:23" x14ac:dyDescent="0.3">
      <c r="A76" s="3" t="s">
        <v>13</v>
      </c>
      <c r="B76" s="3" t="s">
        <v>6</v>
      </c>
      <c r="C76" s="3" t="s">
        <v>227</v>
      </c>
      <c r="D76" s="3" t="s">
        <v>227</v>
      </c>
      <c r="E76" s="3">
        <v>0</v>
      </c>
      <c r="F76" s="3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  <c r="N76" s="3">
        <v>0</v>
      </c>
      <c r="O76" s="3">
        <v>0</v>
      </c>
      <c r="P76" s="3">
        <v>0</v>
      </c>
      <c r="Q76" s="3">
        <v>0</v>
      </c>
      <c r="R76" s="3">
        <v>0</v>
      </c>
      <c r="S76" s="3">
        <v>0</v>
      </c>
      <c r="T76" s="3">
        <v>0</v>
      </c>
      <c r="U76" s="3">
        <v>0</v>
      </c>
      <c r="V76" s="3">
        <v>0</v>
      </c>
      <c r="W76" s="3">
        <v>0</v>
      </c>
    </row>
    <row r="79" spans="1:23" x14ac:dyDescent="0.3">
      <c r="A79" s="20" t="s">
        <v>345</v>
      </c>
    </row>
    <row r="80" spans="1:23" x14ac:dyDescent="0.3">
      <c r="A80" s="2" t="s">
        <v>0</v>
      </c>
      <c r="B80" s="2" t="s">
        <v>2</v>
      </c>
      <c r="C80" s="2" t="s">
        <v>100</v>
      </c>
      <c r="D80" s="8" t="s">
        <v>1</v>
      </c>
      <c r="E80" s="8">
        <v>2023</v>
      </c>
      <c r="F80" s="8">
        <v>2024</v>
      </c>
      <c r="G80" s="8">
        <v>2025</v>
      </c>
      <c r="H80" s="8">
        <v>2026</v>
      </c>
      <c r="I80" s="8">
        <v>2027</v>
      </c>
      <c r="J80" s="8">
        <v>2028</v>
      </c>
      <c r="K80" s="8">
        <v>2029</v>
      </c>
      <c r="L80" s="8">
        <v>2030</v>
      </c>
      <c r="M80" s="8">
        <v>2031</v>
      </c>
      <c r="N80" s="8">
        <v>2032</v>
      </c>
      <c r="O80" s="8">
        <v>2033</v>
      </c>
      <c r="P80" s="8">
        <v>2034</v>
      </c>
      <c r="Q80" s="8">
        <v>2035</v>
      </c>
      <c r="R80" s="8">
        <v>2036</v>
      </c>
      <c r="S80" s="8">
        <v>2037</v>
      </c>
      <c r="T80" s="8">
        <v>2038</v>
      </c>
      <c r="U80" s="8">
        <v>2039</v>
      </c>
      <c r="V80" s="8">
        <v>2040</v>
      </c>
      <c r="W80" s="8">
        <v>2041</v>
      </c>
    </row>
    <row r="81" spans="1:23" x14ac:dyDescent="0.3">
      <c r="A81" s="3" t="s">
        <v>120</v>
      </c>
      <c r="B81" s="3" t="s">
        <v>6</v>
      </c>
      <c r="C81" s="3" t="s">
        <v>227</v>
      </c>
      <c r="D81" s="3" t="s">
        <v>227</v>
      </c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</row>
    <row r="82" spans="1:23" x14ac:dyDescent="0.3">
      <c r="A82" s="3" t="s">
        <v>121</v>
      </c>
      <c r="B82" s="3" t="s">
        <v>6</v>
      </c>
      <c r="C82" s="3" t="s">
        <v>227</v>
      </c>
      <c r="D82" s="3" t="s">
        <v>227</v>
      </c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</row>
    <row r="83" spans="1:23" x14ac:dyDescent="0.3">
      <c r="A83" s="3" t="s">
        <v>230</v>
      </c>
      <c r="B83" s="3" t="s">
        <v>4</v>
      </c>
      <c r="C83" s="3" t="s">
        <v>227</v>
      </c>
      <c r="D83" s="3" t="s">
        <v>227</v>
      </c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</row>
    <row r="84" spans="1:23" x14ac:dyDescent="0.3">
      <c r="A84" s="3" t="s">
        <v>231</v>
      </c>
      <c r="B84" s="3" t="s">
        <v>4</v>
      </c>
      <c r="C84" s="3" t="s">
        <v>227</v>
      </c>
      <c r="D84" s="3" t="s">
        <v>227</v>
      </c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</row>
    <row r="85" spans="1:23" x14ac:dyDescent="0.3">
      <c r="A85" s="3" t="s">
        <v>232</v>
      </c>
      <c r="B85" s="3" t="s">
        <v>5</v>
      </c>
      <c r="C85" s="3" t="s">
        <v>227</v>
      </c>
      <c r="D85" s="3" t="s">
        <v>227</v>
      </c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</row>
    <row r="86" spans="1:23" x14ac:dyDescent="0.3">
      <c r="A86" s="3" t="s">
        <v>233</v>
      </c>
      <c r="B86" s="3" t="s">
        <v>5</v>
      </c>
      <c r="C86" s="3" t="s">
        <v>227</v>
      </c>
      <c r="D86" s="3" t="s">
        <v>227</v>
      </c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</row>
    <row r="87" spans="1:23" x14ac:dyDescent="0.3">
      <c r="A87" s="3" t="s">
        <v>234</v>
      </c>
      <c r="B87" s="3" t="s">
        <v>5</v>
      </c>
      <c r="C87" s="3" t="s">
        <v>227</v>
      </c>
      <c r="D87" s="3" t="s">
        <v>227</v>
      </c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</row>
    <row r="88" spans="1:23" x14ac:dyDescent="0.3">
      <c r="A88" s="3" t="s">
        <v>235</v>
      </c>
      <c r="B88" s="3" t="s">
        <v>5</v>
      </c>
      <c r="C88" s="3" t="s">
        <v>227</v>
      </c>
      <c r="D88" s="3" t="s">
        <v>227</v>
      </c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</row>
    <row r="89" spans="1:23" x14ac:dyDescent="0.3">
      <c r="A89" s="3" t="s">
        <v>236</v>
      </c>
      <c r="B89" s="3" t="s">
        <v>5</v>
      </c>
      <c r="C89" s="3" t="s">
        <v>227</v>
      </c>
      <c r="D89" s="3" t="s">
        <v>227</v>
      </c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</row>
    <row r="90" spans="1:23" x14ac:dyDescent="0.3">
      <c r="A90" s="3" t="s">
        <v>237</v>
      </c>
      <c r="B90" s="3" t="s">
        <v>5</v>
      </c>
      <c r="C90" s="3" t="s">
        <v>227</v>
      </c>
      <c r="D90" s="3" t="s">
        <v>227</v>
      </c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</row>
    <row r="91" spans="1:23" x14ac:dyDescent="0.3">
      <c r="A91" s="3" t="s">
        <v>239</v>
      </c>
      <c r="B91" s="3" t="s">
        <v>5</v>
      </c>
      <c r="C91" s="3" t="s">
        <v>227</v>
      </c>
      <c r="D91" s="3" t="s">
        <v>227</v>
      </c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</row>
    <row r="92" spans="1:23" x14ac:dyDescent="0.3">
      <c r="A92" s="3" t="s">
        <v>240</v>
      </c>
      <c r="B92" s="3" t="s">
        <v>4</v>
      </c>
      <c r="C92" s="3" t="s">
        <v>227</v>
      </c>
      <c r="D92" s="3" t="s">
        <v>227</v>
      </c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</row>
    <row r="93" spans="1:23" x14ac:dyDescent="0.3">
      <c r="A93" s="3" t="s">
        <v>241</v>
      </c>
      <c r="B93" s="3" t="s">
        <v>4</v>
      </c>
      <c r="C93" s="3" t="s">
        <v>227</v>
      </c>
      <c r="D93" s="3" t="s">
        <v>227</v>
      </c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</row>
    <row r="94" spans="1:23" x14ac:dyDescent="0.3">
      <c r="A94" s="3" t="s">
        <v>242</v>
      </c>
      <c r="B94" s="3" t="s">
        <v>4</v>
      </c>
      <c r="C94" s="3" t="s">
        <v>227</v>
      </c>
      <c r="D94" s="3" t="s">
        <v>227</v>
      </c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</row>
    <row r="95" spans="1:23" x14ac:dyDescent="0.3">
      <c r="A95" s="3" t="s">
        <v>243</v>
      </c>
      <c r="B95" s="3" t="s">
        <v>4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</row>
    <row r="96" spans="1:23" x14ac:dyDescent="0.3">
      <c r="A96" s="3" t="s">
        <v>122</v>
      </c>
      <c r="B96" s="3" t="s">
        <v>3</v>
      </c>
      <c r="C96" s="3" t="s">
        <v>227</v>
      </c>
      <c r="D96" s="3" t="s">
        <v>227</v>
      </c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123</v>
      </c>
      <c r="B97" s="3" t="s">
        <v>3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</row>
    <row r="98" spans="1:23" x14ac:dyDescent="0.3">
      <c r="A98" s="3" t="s">
        <v>244</v>
      </c>
      <c r="B98" s="3" t="s">
        <v>5</v>
      </c>
      <c r="C98" s="3" t="s">
        <v>227</v>
      </c>
      <c r="D98" s="3" t="s">
        <v>227</v>
      </c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</row>
    <row r="99" spans="1:23" x14ac:dyDescent="0.3">
      <c r="A99" s="3" t="s">
        <v>245</v>
      </c>
      <c r="B99" s="3" t="s">
        <v>5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</row>
    <row r="100" spans="1:23" x14ac:dyDescent="0.3">
      <c r="A100" s="3" t="s">
        <v>246</v>
      </c>
      <c r="B100" s="3" t="s">
        <v>5</v>
      </c>
      <c r="C100" s="3" t="s">
        <v>227</v>
      </c>
      <c r="D100" s="3" t="s">
        <v>227</v>
      </c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</row>
    <row r="101" spans="1:23" x14ac:dyDescent="0.3">
      <c r="A101" s="3" t="s">
        <v>247</v>
      </c>
      <c r="B101" s="3" t="s">
        <v>5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</row>
    <row r="102" spans="1:23" x14ac:dyDescent="0.3">
      <c r="A102" s="3" t="s">
        <v>248</v>
      </c>
      <c r="B102" s="3" t="s">
        <v>5</v>
      </c>
      <c r="C102" s="3" t="s">
        <v>227</v>
      </c>
      <c r="D102" s="3" t="s">
        <v>227</v>
      </c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</row>
    <row r="103" spans="1:23" x14ac:dyDescent="0.3">
      <c r="A103" s="3" t="s">
        <v>249</v>
      </c>
      <c r="B103" s="3" t="s">
        <v>5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</row>
    <row r="104" spans="1:23" x14ac:dyDescent="0.3">
      <c r="A104" s="3" t="s">
        <v>250</v>
      </c>
      <c r="B104" s="3" t="s">
        <v>5</v>
      </c>
      <c r="C104" s="3" t="s">
        <v>227</v>
      </c>
      <c r="D104" s="3" t="s">
        <v>227</v>
      </c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</row>
    <row r="105" spans="1:23" x14ac:dyDescent="0.3">
      <c r="A105" s="3" t="s">
        <v>251</v>
      </c>
      <c r="B105" s="3" t="s">
        <v>5</v>
      </c>
      <c r="C105" s="3" t="s">
        <v>227</v>
      </c>
      <c r="D105" s="3" t="s">
        <v>227</v>
      </c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</row>
    <row r="106" spans="1:23" x14ac:dyDescent="0.3">
      <c r="A106" s="3" t="s">
        <v>252</v>
      </c>
      <c r="B106" s="3" t="s">
        <v>5</v>
      </c>
      <c r="C106" s="3" t="s">
        <v>227</v>
      </c>
      <c r="D106" s="3" t="s">
        <v>227</v>
      </c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</row>
    <row r="107" spans="1:23" x14ac:dyDescent="0.3">
      <c r="A107" s="3" t="s">
        <v>221</v>
      </c>
      <c r="B107" s="3" t="s">
        <v>5</v>
      </c>
      <c r="C107" s="3" t="s">
        <v>227</v>
      </c>
      <c r="D107" s="3" t="s">
        <v>227</v>
      </c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</row>
    <row r="108" spans="1:23" x14ac:dyDescent="0.3">
      <c r="A108" s="3" t="s">
        <v>224</v>
      </c>
      <c r="B108" s="3" t="s">
        <v>5</v>
      </c>
      <c r="C108" s="3" t="s">
        <v>227</v>
      </c>
      <c r="D108" s="3" t="s">
        <v>227</v>
      </c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</row>
    <row r="109" spans="1:23" x14ac:dyDescent="0.3">
      <c r="A109" s="3" t="s">
        <v>254</v>
      </c>
      <c r="B109" s="3" t="s">
        <v>4</v>
      </c>
      <c r="C109" s="3" t="s">
        <v>227</v>
      </c>
      <c r="D109" s="3" t="s">
        <v>227</v>
      </c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</row>
    <row r="110" spans="1:23" x14ac:dyDescent="0.3">
      <c r="A110" s="3" t="s">
        <v>255</v>
      </c>
      <c r="B110" s="3" t="s">
        <v>4</v>
      </c>
      <c r="C110" s="3" t="s">
        <v>227</v>
      </c>
      <c r="D110" s="3" t="s">
        <v>227</v>
      </c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</row>
    <row r="111" spans="1:23" x14ac:dyDescent="0.3">
      <c r="A111" s="3" t="s">
        <v>256</v>
      </c>
      <c r="B111" s="3" t="s">
        <v>4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</row>
    <row r="112" spans="1:23" x14ac:dyDescent="0.3">
      <c r="A112" s="3" t="s">
        <v>257</v>
      </c>
      <c r="B112" s="3" t="s">
        <v>4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</row>
    <row r="113" spans="1:23" x14ac:dyDescent="0.3">
      <c r="A113" s="3" t="s">
        <v>258</v>
      </c>
      <c r="B113" s="3" t="s">
        <v>5</v>
      </c>
      <c r="C113" s="3" t="s">
        <v>227</v>
      </c>
      <c r="D113" s="3" t="s">
        <v>227</v>
      </c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</row>
    <row r="114" spans="1:23" x14ac:dyDescent="0.3">
      <c r="A114" s="3" t="s">
        <v>259</v>
      </c>
      <c r="B114" s="3" t="s">
        <v>5</v>
      </c>
      <c r="C114" s="3" t="s">
        <v>227</v>
      </c>
      <c r="D114" s="3" t="s">
        <v>227</v>
      </c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260</v>
      </c>
      <c r="B115" s="3" t="s">
        <v>5</v>
      </c>
      <c r="C115" s="3" t="s">
        <v>227</v>
      </c>
      <c r="D115" s="3" t="s">
        <v>227</v>
      </c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261</v>
      </c>
      <c r="B116" s="3" t="s">
        <v>5</v>
      </c>
      <c r="C116" s="3" t="s">
        <v>227</v>
      </c>
      <c r="D116" s="3" t="s">
        <v>227</v>
      </c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262</v>
      </c>
      <c r="B117" s="3" t="s">
        <v>5</v>
      </c>
      <c r="C117" s="3" t="s">
        <v>227</v>
      </c>
      <c r="D117" s="3" t="s">
        <v>227</v>
      </c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</row>
    <row r="118" spans="1:23" x14ac:dyDescent="0.3">
      <c r="A118" s="3" t="s">
        <v>263</v>
      </c>
      <c r="B118" s="3" t="s">
        <v>5</v>
      </c>
      <c r="C118" s="3" t="s">
        <v>227</v>
      </c>
      <c r="D118" s="3" t="s">
        <v>227</v>
      </c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264</v>
      </c>
      <c r="B119" s="3" t="s">
        <v>5</v>
      </c>
      <c r="C119" s="3" t="s">
        <v>227</v>
      </c>
      <c r="D119" s="3" t="s">
        <v>227</v>
      </c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</row>
    <row r="120" spans="1:23" x14ac:dyDescent="0.3">
      <c r="A120" s="3" t="s">
        <v>265</v>
      </c>
      <c r="B120" s="3" t="s">
        <v>5</v>
      </c>
      <c r="C120" s="3" t="s">
        <v>227</v>
      </c>
      <c r="D120" s="3" t="s">
        <v>227</v>
      </c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</row>
    <row r="121" spans="1:23" x14ac:dyDescent="0.3">
      <c r="A121" s="3" t="s">
        <v>266</v>
      </c>
      <c r="B121" s="3" t="s">
        <v>5</v>
      </c>
      <c r="C121" s="3" t="s">
        <v>227</v>
      </c>
      <c r="D121" s="3" t="s">
        <v>227</v>
      </c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</row>
    <row r="122" spans="1:23" x14ac:dyDescent="0.3">
      <c r="A122" s="3" t="s">
        <v>267</v>
      </c>
      <c r="B122" s="3" t="s">
        <v>5</v>
      </c>
      <c r="C122" s="3" t="s">
        <v>227</v>
      </c>
      <c r="D122" s="3" t="s">
        <v>227</v>
      </c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</row>
    <row r="123" spans="1:23" x14ac:dyDescent="0.3">
      <c r="A123" s="3" t="s">
        <v>268</v>
      </c>
      <c r="B123" s="3" t="s">
        <v>5</v>
      </c>
      <c r="C123" s="3" t="s">
        <v>227</v>
      </c>
      <c r="D123" s="3" t="s">
        <v>227</v>
      </c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</row>
    <row r="124" spans="1:23" x14ac:dyDescent="0.3">
      <c r="A124" s="3" t="s">
        <v>269</v>
      </c>
      <c r="B124" s="3" t="s">
        <v>5</v>
      </c>
      <c r="C124" s="3" t="s">
        <v>227</v>
      </c>
      <c r="D124" s="3" t="s">
        <v>227</v>
      </c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</row>
    <row r="125" spans="1:23" x14ac:dyDescent="0.3">
      <c r="A125" s="3" t="s">
        <v>270</v>
      </c>
      <c r="B125" s="3" t="s">
        <v>5</v>
      </c>
      <c r="C125" s="3" t="s">
        <v>227</v>
      </c>
      <c r="D125" s="3" t="s">
        <v>227</v>
      </c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</row>
    <row r="126" spans="1:23" x14ac:dyDescent="0.3">
      <c r="A126" s="3" t="s">
        <v>271</v>
      </c>
      <c r="B126" s="3" t="s">
        <v>5</v>
      </c>
      <c r="C126" s="3" t="s">
        <v>227</v>
      </c>
      <c r="D126" s="3" t="s">
        <v>227</v>
      </c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274</v>
      </c>
      <c r="B127" s="3" t="s">
        <v>5</v>
      </c>
      <c r="C127" s="3" t="s">
        <v>227</v>
      </c>
      <c r="D127" s="3" t="s">
        <v>227</v>
      </c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</row>
    <row r="128" spans="1:23" x14ac:dyDescent="0.3">
      <c r="A128" s="3" t="s">
        <v>275</v>
      </c>
      <c r="B128" s="3" t="s">
        <v>5</v>
      </c>
      <c r="C128" s="3" t="s">
        <v>227</v>
      </c>
      <c r="D128" s="3" t="s">
        <v>227</v>
      </c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</row>
    <row r="129" spans="1:23" x14ac:dyDescent="0.3">
      <c r="A129" s="3" t="s">
        <v>276</v>
      </c>
      <c r="B129" s="3" t="s">
        <v>5</v>
      </c>
      <c r="C129" s="3" t="s">
        <v>227</v>
      </c>
      <c r="D129" s="3" t="s">
        <v>227</v>
      </c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</row>
    <row r="130" spans="1:23" x14ac:dyDescent="0.3">
      <c r="A130" s="3" t="s">
        <v>277</v>
      </c>
      <c r="B130" s="3" t="s">
        <v>5</v>
      </c>
      <c r="C130" s="3" t="s">
        <v>227</v>
      </c>
      <c r="D130" s="3" t="s">
        <v>227</v>
      </c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</row>
    <row r="131" spans="1:23" x14ac:dyDescent="0.3">
      <c r="A131" s="3" t="s">
        <v>279</v>
      </c>
      <c r="B131" s="3" t="s">
        <v>4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</row>
    <row r="132" spans="1:23" x14ac:dyDescent="0.3">
      <c r="A132" s="3" t="s">
        <v>280</v>
      </c>
      <c r="B132" s="3" t="s">
        <v>4</v>
      </c>
      <c r="C132" s="3" t="s">
        <v>227</v>
      </c>
      <c r="D132" s="3" t="s">
        <v>227</v>
      </c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</row>
    <row r="133" spans="1:23" x14ac:dyDescent="0.3">
      <c r="A133" s="3" t="s">
        <v>281</v>
      </c>
      <c r="B133" s="3" t="s">
        <v>4</v>
      </c>
      <c r="C133" s="3" t="s">
        <v>227</v>
      </c>
      <c r="D133" s="3" t="s">
        <v>227</v>
      </c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</row>
    <row r="134" spans="1:23" x14ac:dyDescent="0.3">
      <c r="A134" s="3" t="s">
        <v>124</v>
      </c>
      <c r="B134" s="3" t="s">
        <v>4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</row>
    <row r="135" spans="1:23" x14ac:dyDescent="0.3">
      <c r="A135" s="3" t="s">
        <v>125</v>
      </c>
      <c r="B135" s="3" t="s">
        <v>4</v>
      </c>
      <c r="C135" s="3" t="s">
        <v>227</v>
      </c>
      <c r="D135" s="3" t="s">
        <v>227</v>
      </c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</row>
    <row r="136" spans="1:23" x14ac:dyDescent="0.3">
      <c r="A136" s="3" t="s">
        <v>284</v>
      </c>
      <c r="B136" s="3" t="s">
        <v>5</v>
      </c>
      <c r="C136" s="3" t="s">
        <v>227</v>
      </c>
      <c r="D136" s="3" t="s">
        <v>227</v>
      </c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</row>
    <row r="137" spans="1:23" x14ac:dyDescent="0.3">
      <c r="A137" s="3" t="s">
        <v>285</v>
      </c>
      <c r="B137" s="3" t="s">
        <v>5</v>
      </c>
      <c r="C137" s="3" t="s">
        <v>227</v>
      </c>
      <c r="D137" s="3" t="s">
        <v>227</v>
      </c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</row>
    <row r="138" spans="1:23" x14ac:dyDescent="0.3">
      <c r="A138" s="3" t="s">
        <v>286</v>
      </c>
      <c r="B138" s="3" t="s">
        <v>5</v>
      </c>
      <c r="C138" s="3" t="s">
        <v>227</v>
      </c>
      <c r="D138" s="3" t="s">
        <v>227</v>
      </c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</row>
    <row r="139" spans="1:23" x14ac:dyDescent="0.3">
      <c r="A139" s="3" t="s">
        <v>303</v>
      </c>
      <c r="B139" s="3" t="s">
        <v>5</v>
      </c>
      <c r="C139" s="3" t="s">
        <v>227</v>
      </c>
      <c r="D139" s="3" t="s">
        <v>227</v>
      </c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</row>
    <row r="140" spans="1:23" x14ac:dyDescent="0.3">
      <c r="A140" s="3" t="s">
        <v>304</v>
      </c>
      <c r="B140" s="3" t="s">
        <v>5</v>
      </c>
      <c r="C140" s="3" t="s">
        <v>227</v>
      </c>
      <c r="D140" s="3" t="s">
        <v>227</v>
      </c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</row>
    <row r="141" spans="1:23" x14ac:dyDescent="0.3">
      <c r="A141" s="3" t="s">
        <v>305</v>
      </c>
      <c r="B141" s="3" t="s">
        <v>5</v>
      </c>
      <c r="C141" s="3" t="s">
        <v>227</v>
      </c>
      <c r="D141" s="3" t="s">
        <v>227</v>
      </c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</row>
    <row r="142" spans="1:23" x14ac:dyDescent="0.3">
      <c r="A142" s="3" t="s">
        <v>306</v>
      </c>
      <c r="B142" s="3" t="s">
        <v>4</v>
      </c>
      <c r="C142" s="3" t="s">
        <v>227</v>
      </c>
      <c r="D142" s="3" t="s">
        <v>227</v>
      </c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</row>
    <row r="143" spans="1:23" x14ac:dyDescent="0.3">
      <c r="A143" s="3" t="s">
        <v>307</v>
      </c>
      <c r="B143" s="3" t="s">
        <v>5</v>
      </c>
      <c r="C143" s="3" t="s">
        <v>227</v>
      </c>
      <c r="D143" s="3" t="s">
        <v>227</v>
      </c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</row>
    <row r="146" spans="1:23" x14ac:dyDescent="0.3">
      <c r="A146" s="2" t="s">
        <v>206</v>
      </c>
    </row>
    <row r="147" spans="1:23" x14ac:dyDescent="0.3">
      <c r="A147" s="2" t="s">
        <v>0</v>
      </c>
      <c r="B147" s="2" t="s">
        <v>2</v>
      </c>
      <c r="C147" s="2" t="s">
        <v>100</v>
      </c>
      <c r="D147" s="8" t="s">
        <v>1</v>
      </c>
      <c r="E147" s="8">
        <v>2023</v>
      </c>
      <c r="F147" s="8">
        <v>2024</v>
      </c>
      <c r="G147" s="8">
        <v>2025</v>
      </c>
      <c r="H147" s="8">
        <v>2026</v>
      </c>
      <c r="I147" s="8">
        <v>2027</v>
      </c>
      <c r="J147" s="8">
        <v>2028</v>
      </c>
      <c r="K147" s="8">
        <v>2029</v>
      </c>
      <c r="L147" s="8">
        <v>2030</v>
      </c>
      <c r="M147" s="8">
        <v>2031</v>
      </c>
      <c r="N147" s="8">
        <v>2032</v>
      </c>
      <c r="O147" s="8">
        <v>2033</v>
      </c>
      <c r="P147" s="8">
        <v>2034</v>
      </c>
      <c r="Q147" s="8">
        <v>2035</v>
      </c>
      <c r="R147" s="8">
        <v>2036</v>
      </c>
      <c r="S147" s="8">
        <v>2037</v>
      </c>
      <c r="T147" s="8">
        <v>2038</v>
      </c>
      <c r="U147" s="8">
        <v>2039</v>
      </c>
      <c r="V147" s="8">
        <v>2040</v>
      </c>
      <c r="W147" s="8">
        <v>2041</v>
      </c>
    </row>
    <row r="148" spans="1:23" x14ac:dyDescent="0.3">
      <c r="A148" s="3" t="s">
        <v>13</v>
      </c>
      <c r="B148" s="3" t="s">
        <v>3</v>
      </c>
      <c r="C148" s="3" t="s">
        <v>227</v>
      </c>
      <c r="D148" s="3" t="s">
        <v>227</v>
      </c>
      <c r="E148" s="3">
        <v>0</v>
      </c>
      <c r="F148" s="3">
        <v>0</v>
      </c>
      <c r="G148" s="3">
        <v>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13</v>
      </c>
      <c r="B149" s="3" t="s">
        <v>4</v>
      </c>
      <c r="C149" s="3" t="s">
        <v>227</v>
      </c>
      <c r="D149" s="3" t="s">
        <v>227</v>
      </c>
      <c r="E149" s="3">
        <v>0</v>
      </c>
      <c r="F149" s="3">
        <v>0</v>
      </c>
      <c r="G149" s="3">
        <v>0</v>
      </c>
      <c r="H149" s="3">
        <v>0</v>
      </c>
      <c r="I149" s="3">
        <v>0</v>
      </c>
      <c r="J149" s="3">
        <v>0</v>
      </c>
      <c r="K149" s="3">
        <v>0</v>
      </c>
      <c r="L149" s="3">
        <v>0</v>
      </c>
      <c r="M149" s="3">
        <v>0</v>
      </c>
      <c r="N149" s="3">
        <v>0</v>
      </c>
      <c r="O149" s="3">
        <v>0</v>
      </c>
      <c r="P149" s="3">
        <v>0</v>
      </c>
      <c r="Q149" s="3">
        <v>0</v>
      </c>
      <c r="R149" s="3">
        <v>0</v>
      </c>
      <c r="S149" s="3">
        <v>0</v>
      </c>
      <c r="T149" s="3">
        <v>0</v>
      </c>
      <c r="U149" s="3">
        <v>0</v>
      </c>
      <c r="V149" s="3">
        <v>0</v>
      </c>
      <c r="W149" s="3">
        <v>0</v>
      </c>
    </row>
    <row r="150" spans="1:23" x14ac:dyDescent="0.3">
      <c r="A150" s="3" t="s">
        <v>13</v>
      </c>
      <c r="B150" s="3" t="s">
        <v>5</v>
      </c>
      <c r="C150" s="3" t="s">
        <v>227</v>
      </c>
      <c r="D150" s="3" t="s">
        <v>227</v>
      </c>
      <c r="E150" s="3">
        <v>0</v>
      </c>
      <c r="F150" s="3">
        <v>0</v>
      </c>
      <c r="G150" s="3">
        <v>0</v>
      </c>
      <c r="H150" s="3">
        <v>0</v>
      </c>
      <c r="I150" s="3">
        <v>0</v>
      </c>
      <c r="J150" s="3">
        <v>0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>
        <v>0</v>
      </c>
      <c r="Q150" s="3">
        <v>0</v>
      </c>
      <c r="R150" s="3">
        <v>0</v>
      </c>
      <c r="S150" s="3">
        <v>0</v>
      </c>
      <c r="T150" s="3">
        <v>0</v>
      </c>
      <c r="U150" s="3">
        <v>0</v>
      </c>
      <c r="V150" s="3">
        <v>0</v>
      </c>
      <c r="W150" s="3">
        <v>0</v>
      </c>
    </row>
    <row r="151" spans="1:23" x14ac:dyDescent="0.3">
      <c r="A151" s="3" t="s">
        <v>13</v>
      </c>
      <c r="B151" s="3" t="s">
        <v>6</v>
      </c>
      <c r="C151" s="3" t="s">
        <v>227</v>
      </c>
      <c r="D151" s="3" t="s">
        <v>227</v>
      </c>
      <c r="E151" s="3">
        <v>0</v>
      </c>
      <c r="F151" s="3">
        <v>0</v>
      </c>
      <c r="G151" s="3">
        <v>0</v>
      </c>
      <c r="H151" s="3">
        <v>0</v>
      </c>
      <c r="I151" s="3">
        <v>0</v>
      </c>
      <c r="J151" s="3">
        <v>0</v>
      </c>
      <c r="K151" s="3">
        <v>0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0</v>
      </c>
      <c r="S151" s="3">
        <v>0</v>
      </c>
      <c r="T151" s="3">
        <v>0</v>
      </c>
      <c r="U151" s="3">
        <v>0</v>
      </c>
      <c r="V151" s="3">
        <v>0</v>
      </c>
      <c r="W151" s="3">
        <v>0</v>
      </c>
    </row>
  </sheetData>
  <pageMargins left="0.7" right="0.7" top="0.75" bottom="0.75" header="0.3" footer="0.3"/>
  <pageSetup scale="22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76373-EC19-4E2C-8E65-80D5D32A4C3E}">
  <sheetPr codeName="shOtherEmissCost">
    <pageSetUpPr fitToPage="1"/>
  </sheetPr>
  <dimension ref="A1:W53"/>
  <sheetViews>
    <sheetView tabSelected="1" zoomScaleNormal="100" workbookViewId="0">
      <pane xSplit="4" ySplit="5" topLeftCell="Q6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144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240</v>
      </c>
      <c r="B6" s="3" t="s">
        <v>4</v>
      </c>
      <c r="C6" s="3" t="s">
        <v>227</v>
      </c>
      <c r="D6" s="3" t="s">
        <v>227</v>
      </c>
      <c r="E6" s="3">
        <v>26.192384958267212</v>
      </c>
      <c r="F6" s="3">
        <v>28.533506989479065</v>
      </c>
      <c r="G6" s="3">
        <v>28.114895343780518</v>
      </c>
      <c r="H6" s="3">
        <v>32.877804160118103</v>
      </c>
      <c r="I6" s="3">
        <v>34.079625725746155</v>
      </c>
      <c r="J6" s="3">
        <v>32.362359583377838</v>
      </c>
      <c r="K6" s="3">
        <v>36.608345985412598</v>
      </c>
      <c r="L6" s="3">
        <v>37.928083300590515</v>
      </c>
      <c r="M6" s="3">
        <v>37.441439390182495</v>
      </c>
      <c r="N6" s="3">
        <v>40.794104684144258</v>
      </c>
      <c r="O6" s="3">
        <v>42.70594048500061</v>
      </c>
      <c r="P6" s="3">
        <v>45.035877764225006</v>
      </c>
      <c r="Q6" s="3">
        <v>46.193757295608521</v>
      </c>
      <c r="R6" s="3">
        <v>49.821092247962952</v>
      </c>
      <c r="S6" s="3">
        <v>49.288105547428131</v>
      </c>
      <c r="T6" s="3">
        <v>54.190524037927389</v>
      </c>
      <c r="U6" s="3">
        <v>56.51614785194397</v>
      </c>
      <c r="V6" s="3">
        <v>55.460982203483582</v>
      </c>
      <c r="W6" s="3">
        <v>58.165579080581665</v>
      </c>
    </row>
    <row r="7" spans="1:23" x14ac:dyDescent="0.3">
      <c r="A7" s="3" t="s">
        <v>241</v>
      </c>
      <c r="B7" s="3" t="s">
        <v>4</v>
      </c>
      <c r="C7" s="3" t="s">
        <v>227</v>
      </c>
      <c r="D7" s="3" t="s">
        <v>227</v>
      </c>
      <c r="E7" s="3">
        <v>0.81793548353016376</v>
      </c>
      <c r="F7" s="3">
        <v>0.87198367062956095</v>
      </c>
      <c r="G7" s="3">
        <v>0.62234362401068211</v>
      </c>
      <c r="H7" s="3">
        <v>0.7375666368752718</v>
      </c>
      <c r="I7" s="3">
        <v>0.70454089529812336</v>
      </c>
      <c r="J7" s="3">
        <v>0.71418612357228994</v>
      </c>
      <c r="K7" s="3">
        <v>0.73246437404304743</v>
      </c>
      <c r="L7" s="3">
        <v>0.57522648107260466</v>
      </c>
      <c r="M7" s="3">
        <v>0.46366989146918058</v>
      </c>
      <c r="N7" s="3">
        <v>0.52026647084858268</v>
      </c>
      <c r="O7" s="3">
        <v>0.55182807147502899</v>
      </c>
      <c r="P7" s="3">
        <v>0.81819628830999136</v>
      </c>
      <c r="Q7" s="3">
        <v>1.0779633522033691</v>
      </c>
      <c r="R7" s="3">
        <v>1.1789957121945918</v>
      </c>
      <c r="S7" s="3">
        <v>1.3969032545574009</v>
      </c>
      <c r="T7" s="3">
        <v>1.2092813171911985</v>
      </c>
      <c r="U7" s="3">
        <v>1.4603886671829969</v>
      </c>
      <c r="V7" s="3">
        <v>1.2726210718974471</v>
      </c>
      <c r="W7" s="3">
        <v>1.4012079674066626</v>
      </c>
    </row>
    <row r="8" spans="1:23" x14ac:dyDescent="0.3">
      <c r="A8" s="3" t="s">
        <v>242</v>
      </c>
      <c r="B8" s="3" t="s">
        <v>4</v>
      </c>
      <c r="C8" s="3" t="s">
        <v>227</v>
      </c>
      <c r="D8" s="3" t="s">
        <v>227</v>
      </c>
      <c r="E8" s="3">
        <v>26.135885894298553</v>
      </c>
      <c r="F8" s="3">
        <v>28.490049719810486</v>
      </c>
      <c r="G8" s="3">
        <v>29.970243990421295</v>
      </c>
      <c r="H8" s="3">
        <v>30.419856786727905</v>
      </c>
      <c r="I8" s="3">
        <v>35.106557071208954</v>
      </c>
      <c r="J8" s="3">
        <v>32.471925854682922</v>
      </c>
      <c r="K8" s="3">
        <v>37.500329554080963</v>
      </c>
      <c r="L8" s="3">
        <v>39.081522226333618</v>
      </c>
      <c r="M8" s="3">
        <v>37.025554955005646</v>
      </c>
      <c r="N8" s="3">
        <v>41.079595446586609</v>
      </c>
      <c r="O8" s="3">
        <v>42.83951723575592</v>
      </c>
      <c r="P8" s="3">
        <v>45.62702602148056</v>
      </c>
      <c r="Q8" s="3">
        <v>46.981169521808624</v>
      </c>
      <c r="R8" s="3">
        <v>49.80067777633667</v>
      </c>
      <c r="S8" s="3">
        <v>49.62353304028511</v>
      </c>
      <c r="T8" s="3">
        <v>53.830892205238342</v>
      </c>
      <c r="U8" s="3">
        <v>57.496171236038208</v>
      </c>
      <c r="V8" s="3">
        <v>52.618086397647858</v>
      </c>
      <c r="W8" s="3">
        <v>60.017702102661133</v>
      </c>
    </row>
    <row r="9" spans="1:23" x14ac:dyDescent="0.3">
      <c r="A9" s="3" t="s">
        <v>243</v>
      </c>
      <c r="B9" s="3" t="s">
        <v>4</v>
      </c>
      <c r="C9" s="3" t="s">
        <v>227</v>
      </c>
      <c r="D9" s="3" t="s">
        <v>227</v>
      </c>
      <c r="E9" s="3">
        <v>0.77454588748514652</v>
      </c>
      <c r="F9" s="3">
        <v>0.90233997604809701</v>
      </c>
      <c r="G9" s="3">
        <v>0.67038483917713165</v>
      </c>
      <c r="H9" s="3">
        <v>0.58132887445390224</v>
      </c>
      <c r="I9" s="3">
        <v>0.66949927620589733</v>
      </c>
      <c r="J9" s="3">
        <v>0.6850710844155401</v>
      </c>
      <c r="K9" s="3">
        <v>0.74308200879022479</v>
      </c>
      <c r="L9" s="3">
        <v>0.52928873151540756</v>
      </c>
      <c r="M9" s="3">
        <v>0.44138222606852651</v>
      </c>
      <c r="N9" s="3">
        <v>0.45639464305713773</v>
      </c>
      <c r="O9" s="3">
        <v>0.50126027408987284</v>
      </c>
      <c r="P9" s="3">
        <v>0.77956054545938969</v>
      </c>
      <c r="Q9" s="3">
        <v>0.98480855161324143</v>
      </c>
      <c r="R9" s="3">
        <v>1.1400918621802703</v>
      </c>
      <c r="S9" s="3">
        <v>1.2101646441399225</v>
      </c>
      <c r="T9" s="3">
        <v>1.1231244141235948</v>
      </c>
      <c r="U9" s="3">
        <v>1.3446151854877826</v>
      </c>
      <c r="V9" s="3">
        <v>1.2479104346130043</v>
      </c>
      <c r="W9" s="3">
        <v>1.2897873781621456</v>
      </c>
    </row>
    <row r="10" spans="1:23" x14ac:dyDescent="0.3">
      <c r="A10" s="3" t="s">
        <v>122</v>
      </c>
      <c r="B10" s="3" t="s">
        <v>3</v>
      </c>
      <c r="C10" s="3" t="s">
        <v>227</v>
      </c>
      <c r="D10" s="3" t="s">
        <v>227</v>
      </c>
      <c r="E10" s="3">
        <v>1248.6038656234741</v>
      </c>
      <c r="F10" s="3">
        <v>1409.6339762210846</v>
      </c>
      <c r="G10" s="3">
        <v>1549.1040826439857</v>
      </c>
      <c r="H10" s="3">
        <v>1392.0742282867432</v>
      </c>
      <c r="I10" s="3">
        <v>1873.3748908042908</v>
      </c>
      <c r="J10" s="3">
        <v>2636.5748729705811</v>
      </c>
      <c r="K10" s="3">
        <v>2726.9395303726196</v>
      </c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</row>
    <row r="11" spans="1:23" x14ac:dyDescent="0.3">
      <c r="A11" s="3" t="s">
        <v>123</v>
      </c>
      <c r="B11" s="3" t="s">
        <v>3</v>
      </c>
      <c r="C11" s="3" t="s">
        <v>227</v>
      </c>
      <c r="D11" s="3" t="s">
        <v>227</v>
      </c>
      <c r="E11" s="3">
        <v>841.7170313000679</v>
      </c>
      <c r="F11" s="3">
        <v>1429.8356380462646</v>
      </c>
      <c r="G11" s="3">
        <v>1539.2078077793121</v>
      </c>
      <c r="H11" s="3">
        <v>1446.5757558345795</v>
      </c>
      <c r="I11" s="3">
        <v>1596.087856054306</v>
      </c>
      <c r="J11" s="3">
        <v>2361.1595144271851</v>
      </c>
      <c r="K11" s="3">
        <v>2168.484278678894</v>
      </c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254</v>
      </c>
      <c r="B12" s="3" t="s">
        <v>4</v>
      </c>
      <c r="C12" s="3" t="s">
        <v>227</v>
      </c>
      <c r="D12" s="3" t="s">
        <v>227</v>
      </c>
      <c r="E12" s="3">
        <v>58.409335613250732</v>
      </c>
      <c r="F12" s="3">
        <v>61.646246075630188</v>
      </c>
      <c r="G12" s="3">
        <v>66.253206014633179</v>
      </c>
      <c r="H12" s="3">
        <v>51.806476831436157</v>
      </c>
      <c r="I12" s="3">
        <v>58.533819198608398</v>
      </c>
      <c r="J12" s="3">
        <v>54.067610263824463</v>
      </c>
      <c r="K12" s="3">
        <v>60.062297821044922</v>
      </c>
      <c r="L12" s="3">
        <v>48.29273796081543</v>
      </c>
      <c r="M12" s="3">
        <v>31.102726578712463</v>
      </c>
      <c r="N12" s="3">
        <v>26.719525635242462</v>
      </c>
      <c r="O12" s="3">
        <v>37.366109192371368</v>
      </c>
      <c r="P12" s="3">
        <v>46.43007655441761</v>
      </c>
      <c r="Q12" s="3">
        <v>65.664616346359253</v>
      </c>
      <c r="R12" s="3">
        <v>64.56096151471138</v>
      </c>
      <c r="S12" s="3">
        <v>94.037483468651772</v>
      </c>
      <c r="T12" s="3">
        <v>67.365948915481567</v>
      </c>
      <c r="U12" s="3">
        <v>17.397029876708984</v>
      </c>
      <c r="V12" s="3"/>
      <c r="W12" s="3"/>
    </row>
    <row r="13" spans="1:23" x14ac:dyDescent="0.3">
      <c r="A13" s="3" t="s">
        <v>255</v>
      </c>
      <c r="B13" s="3" t="s">
        <v>4</v>
      </c>
      <c r="C13" s="3" t="s">
        <v>227</v>
      </c>
      <c r="D13" s="3" t="s">
        <v>227</v>
      </c>
      <c r="E13" s="3">
        <v>58.417673587799072</v>
      </c>
      <c r="F13" s="3">
        <v>64.925946235656738</v>
      </c>
      <c r="G13" s="3">
        <v>70.388584017753601</v>
      </c>
      <c r="H13" s="3">
        <v>79.809959650039673</v>
      </c>
      <c r="I13" s="3">
        <v>78.008544683456421</v>
      </c>
      <c r="J13" s="3">
        <v>81.3117995262146</v>
      </c>
      <c r="K13" s="3">
        <v>73.715176105499268</v>
      </c>
      <c r="L13" s="3">
        <v>81.912578344345093</v>
      </c>
      <c r="M13" s="3">
        <v>72.425432205200195</v>
      </c>
      <c r="N13" s="3">
        <v>69.393332242965698</v>
      </c>
      <c r="O13" s="3">
        <v>65.613955020904541</v>
      </c>
      <c r="P13" s="3">
        <v>78.176594614982605</v>
      </c>
      <c r="Q13" s="3">
        <v>94.157322719693184</v>
      </c>
      <c r="R13" s="3">
        <v>94.54314136505127</v>
      </c>
      <c r="S13" s="3">
        <v>113.98600316047668</v>
      </c>
      <c r="T13" s="3">
        <v>105.32173639535904</v>
      </c>
      <c r="U13" s="3">
        <v>96.860546588897705</v>
      </c>
      <c r="V13" s="3">
        <v>107.6072872877121</v>
      </c>
      <c r="W13" s="3">
        <v>96.371645927429199</v>
      </c>
    </row>
    <row r="14" spans="1:23" x14ac:dyDescent="0.3">
      <c r="A14" s="3" t="s">
        <v>256</v>
      </c>
      <c r="B14" s="3" t="s">
        <v>4</v>
      </c>
      <c r="C14" s="3" t="s">
        <v>227</v>
      </c>
      <c r="D14" s="3" t="s">
        <v>227</v>
      </c>
      <c r="E14" s="3">
        <v>61.517399042844772</v>
      </c>
      <c r="F14" s="3">
        <v>64.559056520462036</v>
      </c>
      <c r="G14" s="3">
        <v>64.322730541229248</v>
      </c>
      <c r="H14" s="3">
        <v>71.277999043464661</v>
      </c>
      <c r="I14" s="3">
        <v>87.055201768875122</v>
      </c>
      <c r="J14" s="3">
        <v>86.140707015991211</v>
      </c>
      <c r="K14" s="3">
        <v>91.311243057250977</v>
      </c>
      <c r="L14" s="3">
        <v>82.120437622070313</v>
      </c>
      <c r="M14" s="3">
        <v>97.839384794235229</v>
      </c>
      <c r="N14" s="3">
        <v>87.017375946044922</v>
      </c>
      <c r="O14" s="3">
        <v>101.75124979019165</v>
      </c>
      <c r="P14" s="3">
        <v>97.713729739189148</v>
      </c>
      <c r="Q14" s="3">
        <v>116.19033193588257</v>
      </c>
      <c r="R14" s="3">
        <v>115.9079521894455</v>
      </c>
      <c r="S14" s="3">
        <v>143.30163478851318</v>
      </c>
      <c r="T14" s="3">
        <v>120.16898345947266</v>
      </c>
      <c r="U14" s="3">
        <v>129.74032688140869</v>
      </c>
      <c r="V14" s="3">
        <v>123.57448244094849</v>
      </c>
      <c r="W14" s="3">
        <v>128.50101661682129</v>
      </c>
    </row>
    <row r="15" spans="1:23" x14ac:dyDescent="0.3">
      <c r="A15" s="3" t="s">
        <v>257</v>
      </c>
      <c r="B15" s="3" t="s">
        <v>4</v>
      </c>
      <c r="C15" s="3" t="s">
        <v>227</v>
      </c>
      <c r="D15" s="3" t="s">
        <v>227</v>
      </c>
      <c r="E15" s="3">
        <v>55.673533201217651</v>
      </c>
      <c r="F15" s="3">
        <v>66.731703042984009</v>
      </c>
      <c r="G15" s="3">
        <v>53.940651655197144</v>
      </c>
      <c r="H15" s="3">
        <v>64.462297677993774</v>
      </c>
      <c r="I15" s="3">
        <v>61.577423810958862</v>
      </c>
      <c r="J15" s="3">
        <v>83.601081848144531</v>
      </c>
      <c r="K15" s="3">
        <v>80.666631937026978</v>
      </c>
      <c r="L15" s="3">
        <v>89.136782646179199</v>
      </c>
      <c r="M15" s="3">
        <v>76.162224352359772</v>
      </c>
      <c r="N15" s="3">
        <v>92.817055225372314</v>
      </c>
      <c r="O15" s="3">
        <v>92.698146343231201</v>
      </c>
      <c r="P15" s="3">
        <v>99.906736373901367</v>
      </c>
      <c r="Q15" s="3">
        <v>97.872087121009827</v>
      </c>
      <c r="R15" s="3">
        <v>120.44347476959229</v>
      </c>
      <c r="S15" s="3">
        <v>121.91689300537109</v>
      </c>
      <c r="T15" s="3">
        <v>128.68584060668945</v>
      </c>
      <c r="U15" s="3">
        <v>128.82045221328735</v>
      </c>
      <c r="V15" s="3">
        <v>134.87252569198608</v>
      </c>
      <c r="W15" s="3">
        <v>120.1474928855896</v>
      </c>
    </row>
    <row r="16" spans="1:23" x14ac:dyDescent="0.3">
      <c r="A16" s="3" t="s">
        <v>279</v>
      </c>
      <c r="B16" s="3" t="s">
        <v>4</v>
      </c>
      <c r="C16" s="3" t="s">
        <v>227</v>
      </c>
      <c r="D16" s="3" t="s">
        <v>227</v>
      </c>
      <c r="E16" s="3">
        <v>35.155362844467163</v>
      </c>
      <c r="F16" s="3">
        <v>36.264967560768127</v>
      </c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280</v>
      </c>
      <c r="B17" s="3" t="s">
        <v>4</v>
      </c>
      <c r="C17" s="3" t="s">
        <v>227</v>
      </c>
      <c r="D17" s="3" t="s">
        <v>227</v>
      </c>
      <c r="E17" s="3">
        <v>16.633357286453247</v>
      </c>
      <c r="F17" s="3">
        <v>20.956933379173279</v>
      </c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281</v>
      </c>
      <c r="B18" s="3" t="s">
        <v>4</v>
      </c>
      <c r="C18" s="3" t="s">
        <v>227</v>
      </c>
      <c r="D18" s="3" t="s">
        <v>227</v>
      </c>
      <c r="E18" s="3">
        <v>1.1567956358194351</v>
      </c>
      <c r="F18" s="3">
        <v>1.4000143557786942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124</v>
      </c>
      <c r="B19" s="3" t="s">
        <v>4</v>
      </c>
      <c r="C19" s="3" t="s">
        <v>227</v>
      </c>
      <c r="D19" s="3" t="s">
        <v>227</v>
      </c>
      <c r="E19" s="3"/>
      <c r="F19" s="3">
        <v>16.660539627075195</v>
      </c>
      <c r="G19" s="3">
        <v>106.49832034111023</v>
      </c>
      <c r="H19" s="3">
        <v>108.53463268280029</v>
      </c>
      <c r="I19" s="3">
        <v>107.66063606739044</v>
      </c>
      <c r="J19" s="3">
        <v>122.42845487594604</v>
      </c>
      <c r="K19" s="3">
        <v>114.4443062543869</v>
      </c>
      <c r="L19" s="3">
        <v>117.11603784561157</v>
      </c>
      <c r="M19" s="3">
        <v>120.71321153640747</v>
      </c>
      <c r="N19" s="3">
        <v>117.03454995155334</v>
      </c>
      <c r="O19" s="3">
        <v>124.73670864105225</v>
      </c>
      <c r="P19" s="3">
        <v>124.55213832855225</v>
      </c>
      <c r="Q19" s="3">
        <v>132.49658977985382</v>
      </c>
      <c r="R19" s="3">
        <v>140.69260954856873</v>
      </c>
      <c r="S19" s="3">
        <v>168.98999786376953</v>
      </c>
      <c r="T19" s="3">
        <v>145.81419038772583</v>
      </c>
      <c r="U19" s="3">
        <v>167.8935546875</v>
      </c>
      <c r="V19" s="3">
        <v>162.4602222442627</v>
      </c>
      <c r="W19" s="3">
        <v>144.27826952934265</v>
      </c>
    </row>
    <row r="20" spans="1:23" x14ac:dyDescent="0.3">
      <c r="A20" s="10" t="s">
        <v>125</v>
      </c>
      <c r="B20" s="10" t="s">
        <v>4</v>
      </c>
      <c r="C20" s="10" t="s">
        <v>227</v>
      </c>
      <c r="D20" s="10" t="s">
        <v>227</v>
      </c>
      <c r="E20" s="10"/>
      <c r="F20" s="10">
        <v>8.5165891796350479E-2</v>
      </c>
      <c r="G20" s="10">
        <v>2.4013173673301935</v>
      </c>
      <c r="H20" s="10">
        <v>2.8605295699089766</v>
      </c>
      <c r="I20" s="10">
        <v>2.3481433689594269</v>
      </c>
      <c r="J20" s="10">
        <v>2.6660993006080389</v>
      </c>
      <c r="K20" s="10">
        <v>2.7015745593234897</v>
      </c>
      <c r="L20" s="10">
        <v>2.7517785020172596</v>
      </c>
      <c r="M20" s="10">
        <v>1.97701904643327</v>
      </c>
      <c r="N20" s="10">
        <v>1.9601462241262197</v>
      </c>
      <c r="O20" s="10">
        <v>2.0650652749463916</v>
      </c>
      <c r="P20" s="10">
        <v>3.2709487024694681</v>
      </c>
      <c r="Q20" s="10">
        <v>4.0893710916861892</v>
      </c>
      <c r="R20" s="10">
        <v>4.5943141211755574</v>
      </c>
      <c r="S20" s="10">
        <v>5.4607410170137882</v>
      </c>
      <c r="T20" s="10">
        <v>4.5655575804412365</v>
      </c>
      <c r="U20" s="10">
        <v>5.5923402309417725</v>
      </c>
      <c r="V20" s="10">
        <v>5.2778921155259013</v>
      </c>
      <c r="W20" s="10">
        <v>5.1428315257653594</v>
      </c>
    </row>
    <row r="21" spans="1:23" x14ac:dyDescent="0.3">
      <c r="A21" t="s">
        <v>13</v>
      </c>
      <c r="E21" s="3">
        <f t="shared" ref="E21:W21" si="0">SUM(E6:E20)</f>
        <v>2431.2051063589752</v>
      </c>
      <c r="F21" s="3">
        <f t="shared" si="0"/>
        <v>3231.4980673126411</v>
      </c>
      <c r="G21" s="3">
        <f t="shared" si="0"/>
        <v>3511.4945681579411</v>
      </c>
      <c r="H21" s="3">
        <f t="shared" si="0"/>
        <v>3282.0184360351413</v>
      </c>
      <c r="I21" s="3">
        <f t="shared" si="0"/>
        <v>3935.2067387253046</v>
      </c>
      <c r="J21" s="3">
        <f t="shared" si="0"/>
        <v>5494.1836828745436</v>
      </c>
      <c r="K21" s="3">
        <f t="shared" si="0"/>
        <v>5393.909260708373</v>
      </c>
      <c r="L21" s="3">
        <f t="shared" si="0"/>
        <v>499.44447366055101</v>
      </c>
      <c r="M21" s="3">
        <f t="shared" si="0"/>
        <v>475.59204497607425</v>
      </c>
      <c r="N21" s="3">
        <f t="shared" si="0"/>
        <v>477.79234646994155</v>
      </c>
      <c r="O21" s="3">
        <f t="shared" si="0"/>
        <v>510.82978032901883</v>
      </c>
      <c r="P21" s="3">
        <f t="shared" si="0"/>
        <v>542.31088493298739</v>
      </c>
      <c r="Q21" s="3">
        <f t="shared" si="0"/>
        <v>605.7080177157186</v>
      </c>
      <c r="R21" s="3">
        <f t="shared" si="0"/>
        <v>642.6833111072192</v>
      </c>
      <c r="S21" s="3">
        <f t="shared" si="0"/>
        <v>749.21145979020662</v>
      </c>
      <c r="T21" s="3">
        <f t="shared" si="0"/>
        <v>682.27607931965031</v>
      </c>
      <c r="U21" s="3">
        <f t="shared" si="0"/>
        <v>663.12157341939746</v>
      </c>
      <c r="V21" s="3">
        <f t="shared" si="0"/>
        <v>644.39200988807715</v>
      </c>
      <c r="W21" s="3">
        <f t="shared" si="0"/>
        <v>615.3155330137597</v>
      </c>
    </row>
    <row r="24" spans="1:23" x14ac:dyDescent="0.3">
      <c r="A24" s="2" t="s">
        <v>206</v>
      </c>
    </row>
    <row r="25" spans="1:23" x14ac:dyDescent="0.3">
      <c r="A25" s="2" t="s">
        <v>0</v>
      </c>
      <c r="B25" s="2" t="s">
        <v>2</v>
      </c>
      <c r="C25" s="2" t="s">
        <v>100</v>
      </c>
      <c r="D25" s="8" t="s">
        <v>1</v>
      </c>
      <c r="E25" s="8">
        <v>2023</v>
      </c>
      <c r="F25" s="8">
        <v>2024</v>
      </c>
      <c r="G25" s="8">
        <v>2025</v>
      </c>
      <c r="H25" s="8">
        <v>2026</v>
      </c>
      <c r="I25" s="8">
        <v>2027</v>
      </c>
      <c r="J25" s="8">
        <v>2028</v>
      </c>
      <c r="K25" s="8">
        <v>2029</v>
      </c>
      <c r="L25" s="8">
        <v>2030</v>
      </c>
      <c r="M25" s="8">
        <v>2031</v>
      </c>
      <c r="N25" s="8">
        <v>2032</v>
      </c>
      <c r="O25" s="8">
        <v>2033</v>
      </c>
      <c r="P25" s="8">
        <v>2034</v>
      </c>
      <c r="Q25" s="8">
        <v>2035</v>
      </c>
      <c r="R25" s="8">
        <v>2036</v>
      </c>
      <c r="S25" s="8">
        <v>2037</v>
      </c>
      <c r="T25" s="8">
        <v>2038</v>
      </c>
      <c r="U25" s="8">
        <v>2039</v>
      </c>
      <c r="V25" s="8">
        <v>2040</v>
      </c>
      <c r="W25" s="8">
        <v>2041</v>
      </c>
    </row>
    <row r="26" spans="1:23" x14ac:dyDescent="0.3">
      <c r="A26" s="3" t="s">
        <v>13</v>
      </c>
      <c r="B26" s="3" t="s">
        <v>3</v>
      </c>
      <c r="C26" s="3" t="s">
        <v>227</v>
      </c>
      <c r="D26" s="3" t="s">
        <v>227</v>
      </c>
      <c r="E26" s="3">
        <v>2090.320896923542</v>
      </c>
      <c r="F26" s="3">
        <v>2839.4696142673492</v>
      </c>
      <c r="G26" s="3">
        <v>3088.3118904232979</v>
      </c>
      <c r="H26" s="3">
        <v>2838.6499841213226</v>
      </c>
      <c r="I26" s="3">
        <v>3469.4627468585968</v>
      </c>
      <c r="J26" s="3">
        <v>4997.7343873977661</v>
      </c>
      <c r="K26" s="3">
        <v>4895.4238090515137</v>
      </c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13</v>
      </c>
      <c r="B27" s="3" t="s">
        <v>4</v>
      </c>
      <c r="C27" s="3" t="s">
        <v>227</v>
      </c>
      <c r="D27" s="3" t="s">
        <v>227</v>
      </c>
      <c r="E27" s="3">
        <v>340.88420943543315</v>
      </c>
      <c r="F27" s="3">
        <v>392.02845304529183</v>
      </c>
      <c r="G27" s="3">
        <v>423.18267773464322</v>
      </c>
      <c r="H27" s="3">
        <v>443.36845191381872</v>
      </c>
      <c r="I27" s="3">
        <v>465.7439918667078</v>
      </c>
      <c r="J27" s="3">
        <v>496.44929547677748</v>
      </c>
      <c r="K27" s="3">
        <v>498.48545165685937</v>
      </c>
      <c r="L27" s="3">
        <v>499.44447366055101</v>
      </c>
      <c r="M27" s="3">
        <v>475.59204497607425</v>
      </c>
      <c r="N27" s="3">
        <v>477.79234646994155</v>
      </c>
      <c r="O27" s="3">
        <v>510.82978032901883</v>
      </c>
      <c r="P27" s="3">
        <v>542.31088493298739</v>
      </c>
      <c r="Q27" s="3">
        <v>605.7080177157186</v>
      </c>
      <c r="R27" s="3">
        <v>642.6833111072192</v>
      </c>
      <c r="S27" s="3">
        <v>749.21145979020662</v>
      </c>
      <c r="T27" s="3">
        <v>682.27607931965031</v>
      </c>
      <c r="U27" s="3">
        <v>663.12157341939746</v>
      </c>
      <c r="V27" s="3">
        <v>644.39200988807715</v>
      </c>
      <c r="W27" s="3">
        <v>615.3155330137597</v>
      </c>
    </row>
    <row r="30" spans="1:23" x14ac:dyDescent="0.3">
      <c r="A30" s="20" t="s">
        <v>345</v>
      </c>
    </row>
    <row r="31" spans="1:23" x14ac:dyDescent="0.3">
      <c r="A31" s="2" t="s">
        <v>0</v>
      </c>
      <c r="B31" s="2" t="s">
        <v>2</v>
      </c>
      <c r="C31" s="2" t="s">
        <v>100</v>
      </c>
      <c r="D31" s="8" t="s">
        <v>1</v>
      </c>
      <c r="E31" s="8">
        <v>2023</v>
      </c>
      <c r="F31" s="8">
        <v>2024</v>
      </c>
      <c r="G31" s="8">
        <v>2025</v>
      </c>
      <c r="H31" s="8">
        <v>2026</v>
      </c>
      <c r="I31" s="8">
        <v>2027</v>
      </c>
      <c r="J31" s="8">
        <v>2028</v>
      </c>
      <c r="K31" s="8">
        <v>2029</v>
      </c>
      <c r="L31" s="8">
        <v>2030</v>
      </c>
      <c r="M31" s="8">
        <v>2031</v>
      </c>
      <c r="N31" s="8">
        <v>2032</v>
      </c>
      <c r="O31" s="8">
        <v>2033</v>
      </c>
      <c r="P31" s="8">
        <v>2034</v>
      </c>
      <c r="Q31" s="8">
        <v>2035</v>
      </c>
      <c r="R31" s="8">
        <v>2036</v>
      </c>
      <c r="S31" s="8">
        <v>2037</v>
      </c>
      <c r="T31" s="8">
        <v>2038</v>
      </c>
      <c r="U31" s="8">
        <v>2039</v>
      </c>
      <c r="V31" s="8">
        <v>2040</v>
      </c>
      <c r="W31" s="8">
        <v>2041</v>
      </c>
    </row>
    <row r="32" spans="1:23" x14ac:dyDescent="0.3">
      <c r="A32" s="3" t="s">
        <v>240</v>
      </c>
      <c r="B32" s="3" t="s">
        <v>4</v>
      </c>
      <c r="C32" s="3" t="s">
        <v>227</v>
      </c>
      <c r="D32" s="3" t="s">
        <v>227</v>
      </c>
      <c r="E32" s="3">
        <v>26.187511146068573</v>
      </c>
      <c r="F32" s="3">
        <v>28.533506989479065</v>
      </c>
      <c r="G32" s="3">
        <v>28.114895343780518</v>
      </c>
      <c r="H32" s="3">
        <v>32.879643321037292</v>
      </c>
      <c r="I32" s="3">
        <v>34.243646860122681</v>
      </c>
      <c r="J32" s="3">
        <v>32.454903244972229</v>
      </c>
      <c r="K32" s="3">
        <v>36.748910665512085</v>
      </c>
      <c r="L32" s="3">
        <v>38.043272495269775</v>
      </c>
      <c r="M32" s="3">
        <v>37.514822006225586</v>
      </c>
      <c r="N32" s="3">
        <v>40.749035943299532</v>
      </c>
      <c r="O32" s="3">
        <v>42.665138244628906</v>
      </c>
      <c r="P32" s="3">
        <v>45.038848698139191</v>
      </c>
      <c r="Q32" s="3">
        <v>46.162534236907959</v>
      </c>
      <c r="R32" s="3">
        <v>49.619670391082764</v>
      </c>
      <c r="S32" s="3">
        <v>49.187478065490723</v>
      </c>
      <c r="T32" s="3">
        <v>54.202583983540535</v>
      </c>
      <c r="U32" s="3">
        <v>56.269700288772583</v>
      </c>
      <c r="V32" s="3">
        <v>55.383380174636841</v>
      </c>
      <c r="W32" s="3">
        <v>57.956943511962891</v>
      </c>
    </row>
    <row r="33" spans="1:23" x14ac:dyDescent="0.3">
      <c r="A33" s="3" t="s">
        <v>241</v>
      </c>
      <c r="B33" s="3" t="s">
        <v>4</v>
      </c>
      <c r="C33" s="3" t="s">
        <v>227</v>
      </c>
      <c r="D33" s="3" t="s">
        <v>227</v>
      </c>
      <c r="E33" s="3">
        <v>0.81942093558609486</v>
      </c>
      <c r="F33" s="3">
        <v>0.87198367062956095</v>
      </c>
      <c r="G33" s="3">
        <v>0.62234362401068211</v>
      </c>
      <c r="H33" s="3">
        <v>0.73645970970392227</v>
      </c>
      <c r="I33" s="3">
        <v>0.71858316101133823</v>
      </c>
      <c r="J33" s="3">
        <v>0.70485230721533298</v>
      </c>
      <c r="K33" s="3">
        <v>0.72918126359581947</v>
      </c>
      <c r="L33" s="3">
        <v>0.57724293973296881</v>
      </c>
      <c r="M33" s="3">
        <v>0.48813554178923368</v>
      </c>
      <c r="N33" s="3">
        <v>0.54855509230401367</v>
      </c>
      <c r="O33" s="3">
        <v>0.58216971904039383</v>
      </c>
      <c r="P33" s="3">
        <v>0.85047309286892414</v>
      </c>
      <c r="Q33" s="3">
        <v>1.0977177210152149</v>
      </c>
      <c r="R33" s="3">
        <v>1.1833465220406651</v>
      </c>
      <c r="S33" s="3">
        <v>1.3902689127717167</v>
      </c>
      <c r="T33" s="3">
        <v>1.2125639349687845</v>
      </c>
      <c r="U33" s="3">
        <v>1.4582370691932738</v>
      </c>
      <c r="V33" s="3">
        <v>1.2724529728293419</v>
      </c>
      <c r="W33" s="3">
        <v>1.4666739790700376</v>
      </c>
    </row>
    <row r="34" spans="1:23" x14ac:dyDescent="0.3">
      <c r="A34" s="3" t="s">
        <v>242</v>
      </c>
      <c r="B34" s="3" t="s">
        <v>4</v>
      </c>
      <c r="C34" s="3" t="s">
        <v>227</v>
      </c>
      <c r="D34" s="3" t="s">
        <v>227</v>
      </c>
      <c r="E34" s="3">
        <v>26.135145127773285</v>
      </c>
      <c r="F34" s="3">
        <v>28.490049719810486</v>
      </c>
      <c r="G34" s="3">
        <v>29.970243990421295</v>
      </c>
      <c r="H34" s="3">
        <v>30.438967704772949</v>
      </c>
      <c r="I34" s="3">
        <v>35.1732377409935</v>
      </c>
      <c r="J34" s="3">
        <v>32.524897634983063</v>
      </c>
      <c r="K34" s="3">
        <v>37.608229219913483</v>
      </c>
      <c r="L34" s="3">
        <v>39.148241817951202</v>
      </c>
      <c r="M34" s="3">
        <v>37.028750419616699</v>
      </c>
      <c r="N34" s="3">
        <v>40.958460330963135</v>
      </c>
      <c r="O34" s="3">
        <v>42.739894986152649</v>
      </c>
      <c r="P34" s="3">
        <v>45.496212661266327</v>
      </c>
      <c r="Q34" s="3">
        <v>46.930499136447906</v>
      </c>
      <c r="R34" s="3">
        <v>49.662967562675476</v>
      </c>
      <c r="S34" s="3">
        <v>49.35164812207222</v>
      </c>
      <c r="T34" s="3">
        <v>53.645935773849487</v>
      </c>
      <c r="U34" s="3">
        <v>57.465203404426575</v>
      </c>
      <c r="V34" s="3">
        <v>52.264141142368317</v>
      </c>
      <c r="W34" s="3">
        <v>59.880250692367554</v>
      </c>
    </row>
    <row r="35" spans="1:23" x14ac:dyDescent="0.3">
      <c r="A35" s="3" t="s">
        <v>243</v>
      </c>
      <c r="B35" s="3" t="s">
        <v>4</v>
      </c>
      <c r="C35" s="3" t="s">
        <v>227</v>
      </c>
      <c r="D35" s="3" t="s">
        <v>227</v>
      </c>
      <c r="E35" s="3">
        <v>0.77786176465451717</v>
      </c>
      <c r="F35" s="3">
        <v>0.90233997604809701</v>
      </c>
      <c r="G35" s="3">
        <v>0.67038483917713165</v>
      </c>
      <c r="H35" s="3">
        <v>0.58114887773990631</v>
      </c>
      <c r="I35" s="3">
        <v>0.68660759832710028</v>
      </c>
      <c r="J35" s="3">
        <v>0.67687851306982338</v>
      </c>
      <c r="K35" s="3">
        <v>0.74596882029436529</v>
      </c>
      <c r="L35" s="3">
        <v>0.52966476720757782</v>
      </c>
      <c r="M35" s="3">
        <v>0.46327222557738423</v>
      </c>
      <c r="N35" s="3">
        <v>0.4976493283174932</v>
      </c>
      <c r="O35" s="3">
        <v>0.52876728773117065</v>
      </c>
      <c r="P35" s="3">
        <v>0.8098443141207099</v>
      </c>
      <c r="Q35" s="3">
        <v>1.0263443263247609</v>
      </c>
      <c r="R35" s="3">
        <v>1.1685716523788869</v>
      </c>
      <c r="S35" s="3">
        <v>1.2243937949447172</v>
      </c>
      <c r="T35" s="3">
        <v>1.1098188003525138</v>
      </c>
      <c r="U35" s="3">
        <v>1.3653348369989544</v>
      </c>
      <c r="V35" s="3">
        <v>1.2809310882585123</v>
      </c>
      <c r="W35" s="3">
        <v>1.3337513208389282</v>
      </c>
    </row>
    <row r="36" spans="1:23" x14ac:dyDescent="0.3">
      <c r="A36" s="3" t="s">
        <v>122</v>
      </c>
      <c r="B36" s="3" t="s">
        <v>3</v>
      </c>
      <c r="C36" s="3" t="s">
        <v>227</v>
      </c>
      <c r="D36" s="3" t="s">
        <v>227</v>
      </c>
      <c r="E36" s="3">
        <v>1245.1024122238159</v>
      </c>
      <c r="F36" s="3">
        <v>1409.6339762210846</v>
      </c>
      <c r="G36" s="3">
        <v>1549.1040826439857</v>
      </c>
      <c r="H36" s="3">
        <v>1405.3327083587646</v>
      </c>
      <c r="I36" s="3">
        <v>1839.5400176048279</v>
      </c>
      <c r="J36" s="3">
        <v>2437.6155717372894</v>
      </c>
      <c r="K36" s="3">
        <v>2752.0999231338501</v>
      </c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</row>
    <row r="37" spans="1:23" x14ac:dyDescent="0.3">
      <c r="A37" s="3" t="s">
        <v>123</v>
      </c>
      <c r="B37" s="3" t="s">
        <v>3</v>
      </c>
      <c r="C37" s="3" t="s">
        <v>227</v>
      </c>
      <c r="D37" s="3" t="s">
        <v>227</v>
      </c>
      <c r="E37" s="3">
        <v>835.00393277406693</v>
      </c>
      <c r="F37" s="3">
        <v>1429.8356380462646</v>
      </c>
      <c r="G37" s="3">
        <v>1539.2078077793121</v>
      </c>
      <c r="H37" s="3">
        <v>1444.6113614439964</v>
      </c>
      <c r="I37" s="3">
        <v>1421.3319339752197</v>
      </c>
      <c r="J37" s="3">
        <v>2413.9262003898621</v>
      </c>
      <c r="K37" s="3">
        <v>2132.1065638065338</v>
      </c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3">
      <c r="A38" s="3" t="s">
        <v>254</v>
      </c>
      <c r="B38" s="3" t="s">
        <v>4</v>
      </c>
      <c r="C38" s="3" t="s">
        <v>227</v>
      </c>
      <c r="D38" s="3" t="s">
        <v>227</v>
      </c>
      <c r="E38" s="3">
        <v>58.259252786636353</v>
      </c>
      <c r="F38" s="3">
        <v>61.646246075630188</v>
      </c>
      <c r="G38" s="3">
        <v>66.253206014633179</v>
      </c>
      <c r="H38" s="3">
        <v>52.635301113128662</v>
      </c>
      <c r="I38" s="3">
        <v>58.852689266204834</v>
      </c>
      <c r="J38" s="3">
        <v>53.965558290481567</v>
      </c>
      <c r="K38" s="3">
        <v>57.162018537521362</v>
      </c>
      <c r="L38" s="3">
        <v>47.072713434696198</v>
      </c>
      <c r="M38" s="3">
        <v>34.381281644105911</v>
      </c>
      <c r="N38" s="3">
        <v>29.542131543159485</v>
      </c>
      <c r="O38" s="3">
        <v>36.569129407405853</v>
      </c>
      <c r="P38" s="3">
        <v>45.741861924529076</v>
      </c>
      <c r="Q38" s="3">
        <v>63.663903474807739</v>
      </c>
      <c r="R38" s="3">
        <v>63.605171978473663</v>
      </c>
      <c r="S38" s="3">
        <v>94.878840044140816</v>
      </c>
      <c r="T38" s="3">
        <v>67.9590003490448</v>
      </c>
      <c r="U38" s="3">
        <v>17.799376964569092</v>
      </c>
      <c r="V38" s="3"/>
      <c r="W38" s="3"/>
    </row>
    <row r="39" spans="1:23" x14ac:dyDescent="0.3">
      <c r="A39" s="3" t="s">
        <v>255</v>
      </c>
      <c r="B39" s="3" t="s">
        <v>4</v>
      </c>
      <c r="C39" s="3" t="s">
        <v>227</v>
      </c>
      <c r="D39" s="3" t="s">
        <v>227</v>
      </c>
      <c r="E39" s="3">
        <v>57.923884868621826</v>
      </c>
      <c r="F39" s="3">
        <v>64.925946235656738</v>
      </c>
      <c r="G39" s="3">
        <v>70.388584017753601</v>
      </c>
      <c r="H39" s="3">
        <v>80.312368631362915</v>
      </c>
      <c r="I39" s="3">
        <v>76.148318290710449</v>
      </c>
      <c r="J39" s="3">
        <v>83.908353328704834</v>
      </c>
      <c r="K39" s="3">
        <v>74.595949113368988</v>
      </c>
      <c r="L39" s="3">
        <v>81.098804473876953</v>
      </c>
      <c r="M39" s="3">
        <v>74.852802515029907</v>
      </c>
      <c r="N39" s="3">
        <v>66.713418483734131</v>
      </c>
      <c r="O39" s="3">
        <v>64.774063467979431</v>
      </c>
      <c r="P39" s="3">
        <v>81.047439575195313</v>
      </c>
      <c r="Q39" s="3">
        <v>95.855823829770088</v>
      </c>
      <c r="R39" s="3">
        <v>94.890900850296021</v>
      </c>
      <c r="S39" s="3">
        <v>115.14352464675903</v>
      </c>
      <c r="T39" s="3">
        <v>104.2355894446373</v>
      </c>
      <c r="U39" s="3">
        <v>96.127845287322998</v>
      </c>
      <c r="V39" s="3">
        <v>108.44858312606812</v>
      </c>
      <c r="W39" s="3">
        <v>97.809180498123169</v>
      </c>
    </row>
    <row r="40" spans="1:23" x14ac:dyDescent="0.3">
      <c r="A40" s="3" t="s">
        <v>256</v>
      </c>
      <c r="B40" s="3" t="s">
        <v>4</v>
      </c>
      <c r="C40" s="3" t="s">
        <v>227</v>
      </c>
      <c r="D40" s="3" t="s">
        <v>227</v>
      </c>
      <c r="E40" s="3">
        <v>61.544003695249557</v>
      </c>
      <c r="F40" s="3">
        <v>64.559056520462036</v>
      </c>
      <c r="G40" s="3">
        <v>64.322730541229248</v>
      </c>
      <c r="H40" s="3">
        <v>70.740052223205566</v>
      </c>
      <c r="I40" s="3">
        <v>87.786925792694092</v>
      </c>
      <c r="J40" s="3">
        <v>86.182565450668335</v>
      </c>
      <c r="K40" s="3">
        <v>92.07362699508667</v>
      </c>
      <c r="L40" s="3">
        <v>82.44633412361145</v>
      </c>
      <c r="M40" s="3">
        <v>95.999729633331299</v>
      </c>
      <c r="N40" s="3">
        <v>89.43962550163269</v>
      </c>
      <c r="O40" s="3">
        <v>100.22561645507813</v>
      </c>
      <c r="P40" s="3">
        <v>99.365342497825623</v>
      </c>
      <c r="Q40" s="3">
        <v>115.35355234146118</v>
      </c>
      <c r="R40" s="3">
        <v>115.4473831653595</v>
      </c>
      <c r="S40" s="3">
        <v>142.65930891036987</v>
      </c>
      <c r="T40" s="3">
        <v>121.0889630317688</v>
      </c>
      <c r="U40" s="3">
        <v>130.15852475166321</v>
      </c>
      <c r="V40" s="3">
        <v>123.66480112075806</v>
      </c>
      <c r="W40" s="3">
        <v>129.93047618865967</v>
      </c>
    </row>
    <row r="41" spans="1:23" x14ac:dyDescent="0.3">
      <c r="A41" s="3" t="s">
        <v>257</v>
      </c>
      <c r="B41" s="3" t="s">
        <v>4</v>
      </c>
      <c r="C41" s="3" t="s">
        <v>227</v>
      </c>
      <c r="D41" s="3" t="s">
        <v>227</v>
      </c>
      <c r="E41" s="3">
        <v>55.648098707199097</v>
      </c>
      <c r="F41" s="3">
        <v>66.731703042984009</v>
      </c>
      <c r="G41" s="3">
        <v>53.940651655197144</v>
      </c>
      <c r="H41" s="3">
        <v>64.436843156814575</v>
      </c>
      <c r="I41" s="3">
        <v>62.604039430618286</v>
      </c>
      <c r="J41" s="3">
        <v>83.813868999481201</v>
      </c>
      <c r="K41" s="3">
        <v>81.32068657875061</v>
      </c>
      <c r="L41" s="3">
        <v>88.94087028503418</v>
      </c>
      <c r="M41" s="3">
        <v>76.266025602817535</v>
      </c>
      <c r="N41" s="3">
        <v>92.979609489440918</v>
      </c>
      <c r="O41" s="3">
        <v>93.327632427215576</v>
      </c>
      <c r="P41" s="3">
        <v>99.940322875976563</v>
      </c>
      <c r="Q41" s="3">
        <v>97.742197394371033</v>
      </c>
      <c r="R41" s="3">
        <v>120.01969814300537</v>
      </c>
      <c r="S41" s="3">
        <v>122.44541954994202</v>
      </c>
      <c r="T41" s="3">
        <v>128.81731462478638</v>
      </c>
      <c r="U41" s="3">
        <v>130.19048404693604</v>
      </c>
      <c r="V41" s="3">
        <v>135.90795803070068</v>
      </c>
      <c r="W41" s="3">
        <v>118.9533371925354</v>
      </c>
    </row>
    <row r="42" spans="1:23" x14ac:dyDescent="0.3">
      <c r="A42" s="3" t="s">
        <v>279</v>
      </c>
      <c r="B42" s="3" t="s">
        <v>4</v>
      </c>
      <c r="C42" s="3" t="s">
        <v>227</v>
      </c>
      <c r="D42" s="3" t="s">
        <v>227</v>
      </c>
      <c r="E42" s="3">
        <v>35.25191330909729</v>
      </c>
      <c r="F42" s="3">
        <v>36.264967560768127</v>
      </c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3">
      <c r="A43" s="3" t="s">
        <v>280</v>
      </c>
      <c r="B43" s="3" t="s">
        <v>4</v>
      </c>
      <c r="C43" s="3" t="s">
        <v>227</v>
      </c>
      <c r="D43" s="3" t="s">
        <v>227</v>
      </c>
      <c r="E43" s="3">
        <v>16.728791832923889</v>
      </c>
      <c r="F43" s="3">
        <v>20.956933379173279</v>
      </c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3">
      <c r="A44" s="3" t="s">
        <v>281</v>
      </c>
      <c r="B44" s="3" t="s">
        <v>4</v>
      </c>
      <c r="C44" s="3" t="s">
        <v>227</v>
      </c>
      <c r="D44" s="3" t="s">
        <v>227</v>
      </c>
      <c r="E44" s="3">
        <v>1.1609183698892593</v>
      </c>
      <c r="F44" s="3">
        <v>1.4000143557786942</v>
      </c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124</v>
      </c>
      <c r="B45" s="3" t="s">
        <v>4</v>
      </c>
      <c r="C45" s="3" t="s">
        <v>227</v>
      </c>
      <c r="D45" s="3" t="s">
        <v>227</v>
      </c>
      <c r="E45" s="3"/>
      <c r="F45" s="3">
        <v>16.660539627075195</v>
      </c>
      <c r="G45" s="3">
        <v>106.49832034111023</v>
      </c>
      <c r="H45" s="3">
        <v>108.19804072380066</v>
      </c>
      <c r="I45" s="3">
        <v>107.17799878120422</v>
      </c>
      <c r="J45" s="3">
        <v>122.10977745056152</v>
      </c>
      <c r="K45" s="3">
        <v>114.17743408679962</v>
      </c>
      <c r="L45" s="3">
        <v>118.1885290145874</v>
      </c>
      <c r="M45" s="3">
        <v>120.15479636192322</v>
      </c>
      <c r="N45" s="3">
        <v>115.79815793037415</v>
      </c>
      <c r="O45" s="3">
        <v>124.50398302078247</v>
      </c>
      <c r="P45" s="3">
        <v>123.46431303024292</v>
      </c>
      <c r="Q45" s="3">
        <v>132.81595575809479</v>
      </c>
      <c r="R45" s="3">
        <v>142.08683633804321</v>
      </c>
      <c r="S45" s="3">
        <v>168.06080007553101</v>
      </c>
      <c r="T45" s="3">
        <v>145.61995601654053</v>
      </c>
      <c r="U45" s="3">
        <v>165.99499034881592</v>
      </c>
      <c r="V45" s="3">
        <v>160.9651517868042</v>
      </c>
      <c r="W45" s="3">
        <v>144.08222460746765</v>
      </c>
    </row>
    <row r="46" spans="1:23" x14ac:dyDescent="0.3">
      <c r="A46" s="10" t="s">
        <v>125</v>
      </c>
      <c r="B46" s="10" t="s">
        <v>4</v>
      </c>
      <c r="C46" s="10" t="s">
        <v>227</v>
      </c>
      <c r="D46" s="10" t="s">
        <v>227</v>
      </c>
      <c r="E46" s="10"/>
      <c r="F46" s="10">
        <v>8.5165891796350479E-2</v>
      </c>
      <c r="G46" s="10">
        <v>2.4013173673301935</v>
      </c>
      <c r="H46" s="10">
        <v>2.8635873254388571</v>
      </c>
      <c r="I46" s="10">
        <v>2.3751206244342029</v>
      </c>
      <c r="J46" s="10">
        <v>2.6328984461724758</v>
      </c>
      <c r="K46" s="10">
        <v>2.6939273797906935</v>
      </c>
      <c r="L46" s="10">
        <v>2.7633442617952824</v>
      </c>
      <c r="M46" s="10">
        <v>2.0434393743053079</v>
      </c>
      <c r="N46" s="10">
        <v>2.0007955636829138</v>
      </c>
      <c r="O46" s="10">
        <v>2.0995971886441112</v>
      </c>
      <c r="P46" s="10">
        <v>3.2907044049352407</v>
      </c>
      <c r="Q46" s="10">
        <v>4.1650489922612906</v>
      </c>
      <c r="R46" s="10">
        <v>4.6252719229087234</v>
      </c>
      <c r="S46" s="10">
        <v>5.4373828582465649</v>
      </c>
      <c r="T46" s="10">
        <v>4.5622681602835655</v>
      </c>
      <c r="U46" s="10">
        <v>5.6546337530016899</v>
      </c>
      <c r="V46" s="10">
        <v>5.3241687612608075</v>
      </c>
      <c r="W46" s="10">
        <v>5.2109143957495689</v>
      </c>
    </row>
    <row r="47" spans="1:23" x14ac:dyDescent="0.3">
      <c r="A47" t="s">
        <v>13</v>
      </c>
      <c r="E47" s="3">
        <f t="shared" ref="E47:W47" si="1">SUM(E32:E46)</f>
        <v>2420.5431475415826</v>
      </c>
      <c r="F47" s="3">
        <f t="shared" si="1"/>
        <v>3231.4980673126411</v>
      </c>
      <c r="G47" s="3">
        <f t="shared" si="1"/>
        <v>3511.4945681579411</v>
      </c>
      <c r="H47" s="3">
        <f t="shared" si="1"/>
        <v>3293.7664825897664</v>
      </c>
      <c r="I47" s="3">
        <f t="shared" si="1"/>
        <v>3726.6391191263683</v>
      </c>
      <c r="J47" s="3">
        <f t="shared" si="1"/>
        <v>5350.5163257934619</v>
      </c>
      <c r="K47" s="3">
        <f t="shared" si="1"/>
        <v>5382.0624196010176</v>
      </c>
      <c r="L47" s="3">
        <f t="shared" si="1"/>
        <v>498.80901761376299</v>
      </c>
      <c r="M47" s="3">
        <f t="shared" si="1"/>
        <v>479.19305532472208</v>
      </c>
      <c r="N47" s="3">
        <f t="shared" si="1"/>
        <v>479.22743920690846</v>
      </c>
      <c r="O47" s="3">
        <f t="shared" si="1"/>
        <v>508.01599220465869</v>
      </c>
      <c r="P47" s="3">
        <f t="shared" si="1"/>
        <v>545.04536307509989</v>
      </c>
      <c r="Q47" s="3">
        <f t="shared" si="1"/>
        <v>604.81357721146196</v>
      </c>
      <c r="R47" s="3">
        <f t="shared" si="1"/>
        <v>642.30981852626428</v>
      </c>
      <c r="S47" s="3">
        <f t="shared" si="1"/>
        <v>749.77906498026869</v>
      </c>
      <c r="T47" s="3">
        <f t="shared" si="1"/>
        <v>682.45399411977269</v>
      </c>
      <c r="U47" s="3">
        <f t="shared" si="1"/>
        <v>662.48433075170033</v>
      </c>
      <c r="V47" s="3">
        <f t="shared" si="1"/>
        <v>644.51156820368487</v>
      </c>
      <c r="W47" s="3">
        <f t="shared" si="1"/>
        <v>616.62375238677487</v>
      </c>
    </row>
    <row r="50" spans="1:23" x14ac:dyDescent="0.3">
      <c r="A50" s="2" t="s">
        <v>206</v>
      </c>
    </row>
    <row r="51" spans="1:23" x14ac:dyDescent="0.3">
      <c r="A51" s="2" t="s">
        <v>0</v>
      </c>
      <c r="B51" s="2" t="s">
        <v>2</v>
      </c>
      <c r="C51" s="2" t="s">
        <v>100</v>
      </c>
      <c r="D51" s="8" t="s">
        <v>1</v>
      </c>
      <c r="E51" s="8">
        <v>2023</v>
      </c>
      <c r="F51" s="8">
        <v>2024</v>
      </c>
      <c r="G51" s="8">
        <v>2025</v>
      </c>
      <c r="H51" s="8">
        <v>2026</v>
      </c>
      <c r="I51" s="8">
        <v>2027</v>
      </c>
      <c r="J51" s="8">
        <v>2028</v>
      </c>
      <c r="K51" s="8">
        <v>2029</v>
      </c>
      <c r="L51" s="8">
        <v>2030</v>
      </c>
      <c r="M51" s="8">
        <v>2031</v>
      </c>
      <c r="N51" s="8">
        <v>2032</v>
      </c>
      <c r="O51" s="8">
        <v>2033</v>
      </c>
      <c r="P51" s="8">
        <v>2034</v>
      </c>
      <c r="Q51" s="8">
        <v>2035</v>
      </c>
      <c r="R51" s="8">
        <v>2036</v>
      </c>
      <c r="S51" s="8">
        <v>2037</v>
      </c>
      <c r="T51" s="8">
        <v>2038</v>
      </c>
      <c r="U51" s="8">
        <v>2039</v>
      </c>
      <c r="V51" s="8">
        <v>2040</v>
      </c>
      <c r="W51" s="8">
        <v>2041</v>
      </c>
    </row>
    <row r="52" spans="1:23" x14ac:dyDescent="0.3">
      <c r="A52" s="3" t="s">
        <v>13</v>
      </c>
      <c r="B52" s="3" t="s">
        <v>3</v>
      </c>
      <c r="C52" s="3" t="s">
        <v>227</v>
      </c>
      <c r="D52" s="3" t="s">
        <v>227</v>
      </c>
      <c r="E52" s="3">
        <v>2080.1063449978828</v>
      </c>
      <c r="F52" s="3">
        <v>2839.4696142673492</v>
      </c>
      <c r="G52" s="3">
        <v>3088.3118904232979</v>
      </c>
      <c r="H52" s="3">
        <v>2849.9440698027611</v>
      </c>
      <c r="I52" s="3">
        <v>3260.8719515800476</v>
      </c>
      <c r="J52" s="3">
        <v>4851.5417721271515</v>
      </c>
      <c r="K52" s="3">
        <v>4884.2064869403839</v>
      </c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13</v>
      </c>
      <c r="B53" s="3" t="s">
        <v>4</v>
      </c>
      <c r="C53" s="3" t="s">
        <v>227</v>
      </c>
      <c r="D53" s="3" t="s">
        <v>227</v>
      </c>
      <c r="E53" s="3">
        <v>340.43680254369974</v>
      </c>
      <c r="F53" s="3">
        <v>392.02845304529183</v>
      </c>
      <c r="G53" s="3">
        <v>423.18267773464322</v>
      </c>
      <c r="H53" s="3">
        <v>443.82241278700531</v>
      </c>
      <c r="I53" s="3">
        <v>465.76716754632071</v>
      </c>
      <c r="J53" s="3">
        <v>498.97455366631038</v>
      </c>
      <c r="K53" s="3">
        <v>497.8559326606337</v>
      </c>
      <c r="L53" s="3">
        <v>498.80901761376299</v>
      </c>
      <c r="M53" s="3">
        <v>479.19305532472208</v>
      </c>
      <c r="N53" s="3">
        <v>479.22743920690846</v>
      </c>
      <c r="O53" s="3">
        <v>508.01599220465869</v>
      </c>
      <c r="P53" s="3">
        <v>545.04536307509989</v>
      </c>
      <c r="Q53" s="3">
        <v>604.81357721146196</v>
      </c>
      <c r="R53" s="3">
        <v>642.30981852626428</v>
      </c>
      <c r="S53" s="3">
        <v>749.77906498026869</v>
      </c>
      <c r="T53" s="3">
        <v>682.45399411977269</v>
      </c>
      <c r="U53" s="3">
        <v>662.48433075170033</v>
      </c>
      <c r="V53" s="3">
        <v>644.51156820368487</v>
      </c>
      <c r="W53" s="3">
        <v>616.62375238677487</v>
      </c>
    </row>
  </sheetData>
  <pageMargins left="0.7" right="0.7" top="0.75" bottom="0.75" header="0.3" footer="0.3"/>
  <pageSetup scale="4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9CF98-9257-4A81-91D4-1115541D12F8}">
  <sheetPr codeName="shCapital">
    <pageSetUpPr fitToPage="1"/>
  </sheetPr>
  <dimension ref="A1:V55"/>
  <sheetViews>
    <sheetView tabSelected="1" zoomScale="85" zoomScaleNormal="85" workbookViewId="0">
      <pane xSplit="2" ySplit="5" topLeftCell="C6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4.6640625" customWidth="1"/>
    <col min="2" max="2" width="20.6640625" customWidth="1"/>
    <col min="3" max="3" width="12.6640625" customWidth="1"/>
    <col min="4" max="33" width="10.6640625" customWidth="1"/>
    <col min="35" max="35" width="9.6640625" bestFit="1" customWidth="1"/>
  </cols>
  <sheetData>
    <row r="1" spans="1:22" x14ac:dyDescent="0.3">
      <c r="A1" s="2" t="s">
        <v>197</v>
      </c>
    </row>
    <row r="4" spans="1:22" x14ac:dyDescent="0.3">
      <c r="A4" s="8" t="s">
        <v>344</v>
      </c>
    </row>
    <row r="5" spans="1:22" x14ac:dyDescent="0.3">
      <c r="A5" s="2" t="s">
        <v>198</v>
      </c>
      <c r="B5" s="2" t="s">
        <v>46</v>
      </c>
      <c r="C5" s="8" t="s">
        <v>346</v>
      </c>
      <c r="D5" s="8">
        <v>2023</v>
      </c>
      <c r="E5" s="8">
        <v>2024</v>
      </c>
      <c r="F5" s="8">
        <v>2025</v>
      </c>
      <c r="G5" s="8">
        <v>2026</v>
      </c>
      <c r="H5" s="8">
        <v>2027</v>
      </c>
      <c r="I5" s="8">
        <v>2028</v>
      </c>
      <c r="J5" s="8">
        <v>2029</v>
      </c>
      <c r="K5" s="8">
        <v>2030</v>
      </c>
      <c r="L5" s="8">
        <v>2031</v>
      </c>
      <c r="M5" s="8">
        <v>2032</v>
      </c>
      <c r="N5" s="8">
        <v>2033</v>
      </c>
      <c r="O5" s="8">
        <v>2034</v>
      </c>
      <c r="P5" s="8">
        <v>2035</v>
      </c>
      <c r="Q5" s="8">
        <v>2036</v>
      </c>
      <c r="R5" s="8">
        <v>2037</v>
      </c>
      <c r="S5" s="8">
        <v>2038</v>
      </c>
      <c r="T5" s="8">
        <v>2039</v>
      </c>
      <c r="U5" s="8">
        <v>2040</v>
      </c>
      <c r="V5" s="8">
        <v>2041</v>
      </c>
    </row>
    <row r="6" spans="1:22" x14ac:dyDescent="0.3">
      <c r="A6" t="s">
        <v>47</v>
      </c>
      <c r="B6" t="s">
        <v>312</v>
      </c>
      <c r="C6" s="3">
        <f>NPV(DiscountRate,Capital!E6:V6)+Capital!D6</f>
        <v>21071465.497336388</v>
      </c>
      <c r="D6" s="3">
        <v>2924338.8682024949</v>
      </c>
      <c r="E6" s="3">
        <v>2374970.6474036933</v>
      </c>
      <c r="F6" s="3">
        <v>2029237.4041248644</v>
      </c>
      <c r="G6" s="3">
        <v>1876796.8106384748</v>
      </c>
      <c r="H6" s="3">
        <v>1795436.7405054807</v>
      </c>
      <c r="I6" s="3">
        <v>1798636.7174624028</v>
      </c>
      <c r="J6" s="3">
        <v>1736764.7019854239</v>
      </c>
      <c r="K6" s="3">
        <v>1649990.4131222463</v>
      </c>
      <c r="L6" s="3">
        <v>1549949.4063988936</v>
      </c>
      <c r="M6" s="3">
        <v>1519749.1596169276</v>
      </c>
      <c r="N6" s="3">
        <v>1568124.2977942023</v>
      </c>
      <c r="O6" s="3">
        <v>1546391.8748351659</v>
      </c>
      <c r="P6" s="3">
        <v>1530264.8269580055</v>
      </c>
      <c r="Q6" s="3">
        <v>1614024.8489518177</v>
      </c>
      <c r="R6" s="3">
        <v>1758719.280472405</v>
      </c>
      <c r="S6" s="3">
        <v>1689307.9441721896</v>
      </c>
      <c r="T6" s="3">
        <v>1738763.4925975434</v>
      </c>
      <c r="U6" s="3">
        <v>1729050.6865198137</v>
      </c>
      <c r="V6" s="3">
        <v>1796253.3538617699</v>
      </c>
    </row>
    <row r="7" spans="1:22" x14ac:dyDescent="0.3">
      <c r="A7" t="s">
        <v>48</v>
      </c>
      <c r="B7" t="s">
        <v>312</v>
      </c>
      <c r="C7" s="3">
        <f>NPV(DiscountRate,Capital!E7:V7)+Capital!D7</f>
        <v>5451479.0336195305</v>
      </c>
      <c r="D7" s="3">
        <v>0</v>
      </c>
      <c r="E7" s="3">
        <v>0</v>
      </c>
      <c r="F7" s="3">
        <v>78619.025390625</v>
      </c>
      <c r="G7" s="3">
        <v>129385.2734375</v>
      </c>
      <c r="H7" s="3">
        <v>178879.4765625</v>
      </c>
      <c r="I7" s="3">
        <v>227138.80078125</v>
      </c>
      <c r="J7" s="3">
        <v>299981.119140625</v>
      </c>
      <c r="K7" s="3">
        <v>393261.509765625</v>
      </c>
      <c r="L7" s="3">
        <v>496802.015625</v>
      </c>
      <c r="M7" s="3">
        <v>419875.845703125</v>
      </c>
      <c r="N7" s="3">
        <v>595956.525390625</v>
      </c>
      <c r="O7" s="3">
        <v>853711.22265625</v>
      </c>
      <c r="P7" s="3">
        <v>944735.65234375</v>
      </c>
      <c r="Q7" s="3">
        <v>960056.6689453125</v>
      </c>
      <c r="R7" s="3">
        <v>975647.5546875</v>
      </c>
      <c r="S7" s="3">
        <v>1288032.6845703125</v>
      </c>
      <c r="T7" s="3">
        <v>1398397.4208984375</v>
      </c>
      <c r="U7" s="3">
        <v>1724742.9658203125</v>
      </c>
      <c r="V7" s="3">
        <v>1751226.625</v>
      </c>
    </row>
    <row r="8" spans="1:22" x14ac:dyDescent="0.3">
      <c r="A8" t="s">
        <v>49</v>
      </c>
      <c r="B8" t="s">
        <v>312</v>
      </c>
      <c r="C8" s="3">
        <f>NPV(DiscountRate,Capital!E8:V8)+Capital!D8</f>
        <v>11248903.179988375</v>
      </c>
      <c r="D8" s="3">
        <v>135137.40234375</v>
      </c>
      <c r="E8" s="3">
        <v>642713.5703125</v>
      </c>
      <c r="F8" s="3">
        <v>450697.328125</v>
      </c>
      <c r="G8" s="3">
        <v>443486.1875</v>
      </c>
      <c r="H8" s="3">
        <v>584891.828125</v>
      </c>
      <c r="I8" s="3">
        <v>683768.40625</v>
      </c>
      <c r="J8" s="3">
        <v>874196.609375</v>
      </c>
      <c r="K8" s="3">
        <v>869280.744140625</v>
      </c>
      <c r="L8" s="3">
        <v>1567459.6640625</v>
      </c>
      <c r="M8" s="3">
        <v>2979992.3984375</v>
      </c>
      <c r="N8" s="3">
        <v>2908720.171875</v>
      </c>
      <c r="O8" s="3">
        <v>1775729.625</v>
      </c>
      <c r="P8" s="3">
        <v>1083935.7346191406</v>
      </c>
      <c r="Q8" s="3">
        <v>1229682.4765625</v>
      </c>
      <c r="R8" s="3">
        <v>1340788.453125</v>
      </c>
      <c r="S8" s="3">
        <v>1795953.90234375</v>
      </c>
      <c r="T8" s="3">
        <v>869506.65625</v>
      </c>
      <c r="U8" s="3">
        <v>618346.125</v>
      </c>
      <c r="V8" s="3">
        <v>105990.9921875</v>
      </c>
    </row>
    <row r="9" spans="1:22" x14ac:dyDescent="0.3">
      <c r="A9" t="s">
        <v>50</v>
      </c>
      <c r="B9" t="s">
        <v>312</v>
      </c>
      <c r="C9" s="3"/>
      <c r="D9" s="3"/>
      <c r="E9" s="3"/>
      <c r="F9" s="3">
        <v>724728.65625</v>
      </c>
      <c r="G9" s="3">
        <v>475422</v>
      </c>
      <c r="H9" s="3">
        <v>467815.21875</v>
      </c>
      <c r="I9" s="3">
        <v>460330.21875</v>
      </c>
      <c r="J9" s="3">
        <v>708675.125</v>
      </c>
      <c r="K9" s="3">
        <v>908024.296875</v>
      </c>
      <c r="L9" s="3">
        <v>1004021.6953125</v>
      </c>
      <c r="M9" s="3">
        <v>937577.40625</v>
      </c>
      <c r="N9" s="3">
        <v>2201804</v>
      </c>
      <c r="O9" s="3">
        <v>3338266.28125</v>
      </c>
      <c r="P9" s="3">
        <v>1035561.75</v>
      </c>
      <c r="Q9" s="3"/>
      <c r="R9" s="3"/>
      <c r="S9" s="3">
        <v>4423623</v>
      </c>
      <c r="T9" s="3">
        <v>1206230.6875</v>
      </c>
      <c r="U9" s="3">
        <v>4536696</v>
      </c>
      <c r="V9" s="3"/>
    </row>
    <row r="10" spans="1:22" x14ac:dyDescent="0.3">
      <c r="A10" t="s">
        <v>51</v>
      </c>
      <c r="B10" t="s">
        <v>312</v>
      </c>
      <c r="C10" s="3"/>
      <c r="D10" s="3">
        <v>139554.17578125</v>
      </c>
      <c r="E10" s="3">
        <v>812408.6171875</v>
      </c>
      <c r="F10" s="3">
        <v>1229830.8515625</v>
      </c>
      <c r="G10" s="3">
        <v>1582709.9375</v>
      </c>
      <c r="H10" s="3">
        <v>2055527.453125</v>
      </c>
      <c r="I10" s="3">
        <v>2621080.1875</v>
      </c>
      <c r="J10" s="3">
        <v>3342021.453125</v>
      </c>
      <c r="K10" s="3">
        <v>4001913.9759521484</v>
      </c>
      <c r="L10" s="3">
        <v>5321674.45703125</v>
      </c>
      <c r="M10" s="3">
        <v>8094549.0625</v>
      </c>
      <c r="N10" s="3">
        <v>10703623.71875</v>
      </c>
      <c r="O10" s="3">
        <v>11888081.171875</v>
      </c>
      <c r="P10" s="3">
        <v>12343353.184570313</v>
      </c>
      <c r="Q10" s="3">
        <v>13151714.4765625</v>
      </c>
      <c r="R10" s="3">
        <v>14284395.953125</v>
      </c>
      <c r="S10" s="3">
        <v>15517893.7890625</v>
      </c>
      <c r="T10" s="3">
        <v>15687924.5234375</v>
      </c>
      <c r="U10" s="3">
        <v>15257169.6796875</v>
      </c>
      <c r="V10" s="3">
        <v>14341429.0234375</v>
      </c>
    </row>
    <row r="11" spans="1:22" x14ac:dyDescent="0.3">
      <c r="A11" t="s">
        <v>52</v>
      </c>
      <c r="B11" t="s">
        <v>312</v>
      </c>
      <c r="C11" s="3">
        <f>NPV(DiscountRate,Capital!E11:V11)+Capital!D11</f>
        <v>2479496.2963402872</v>
      </c>
      <c r="D11" s="3">
        <v>0</v>
      </c>
      <c r="E11" s="3">
        <v>0</v>
      </c>
      <c r="F11" s="3">
        <v>24157.62158203125</v>
      </c>
      <c r="G11" s="3">
        <v>40005.02197265625</v>
      </c>
      <c r="H11" s="3">
        <v>55598.86279296875</v>
      </c>
      <c r="I11" s="3">
        <v>70943.20361328125</v>
      </c>
      <c r="J11" s="3">
        <v>94565.70751953125</v>
      </c>
      <c r="K11" s="3">
        <v>128129.19873046875</v>
      </c>
      <c r="L11" s="3">
        <v>164856.75830078125</v>
      </c>
      <c r="M11" s="3">
        <v>205783.48876953125</v>
      </c>
      <c r="N11" s="3">
        <v>308865.46337890625</v>
      </c>
      <c r="O11" s="3">
        <v>456318.3369140625</v>
      </c>
      <c r="P11" s="3">
        <v>525355.7900390625</v>
      </c>
      <c r="Q11" s="3">
        <v>525355.7900390625</v>
      </c>
      <c r="R11" s="3">
        <v>525355.7900390625</v>
      </c>
      <c r="S11" s="3">
        <v>599082.8369140625</v>
      </c>
      <c r="T11" s="3">
        <v>672424.83935546875</v>
      </c>
      <c r="U11" s="3">
        <v>748036.44873046875</v>
      </c>
      <c r="V11" s="3">
        <v>748036.44873046875</v>
      </c>
    </row>
    <row r="12" spans="1:22" x14ac:dyDescent="0.3">
      <c r="A12" t="s">
        <v>53</v>
      </c>
      <c r="B12" t="s">
        <v>312</v>
      </c>
      <c r="C12" s="3"/>
      <c r="D12" s="3">
        <v>2114.9000244140625</v>
      </c>
      <c r="E12" s="3">
        <v>14532.113159179688</v>
      </c>
      <c r="F12" s="3">
        <v>151881.92749023438</v>
      </c>
      <c r="G12" s="3">
        <v>329940.7607421875</v>
      </c>
      <c r="H12" s="3">
        <v>388737.93994140625</v>
      </c>
      <c r="I12" s="3">
        <v>426179.392578125</v>
      </c>
      <c r="J12" s="3">
        <v>527549.4560546875</v>
      </c>
      <c r="K12" s="3">
        <v>654431.7441444397</v>
      </c>
      <c r="L12" s="3">
        <v>774476.15649414063</v>
      </c>
      <c r="M12" s="3">
        <v>900959.99267578125</v>
      </c>
      <c r="N12" s="3">
        <v>1227724.08984375</v>
      </c>
      <c r="O12" s="3">
        <v>1725975.5366210938</v>
      </c>
      <c r="P12" s="3">
        <v>1838217.3203811646</v>
      </c>
      <c r="Q12" s="3">
        <v>1421045.1319580078</v>
      </c>
      <c r="R12" s="3">
        <v>1047248.7651367188</v>
      </c>
      <c r="S12" s="3">
        <v>1503756.5571289063</v>
      </c>
      <c r="T12" s="3">
        <v>1943933.267578125</v>
      </c>
      <c r="U12" s="3">
        <v>2061855.091796875</v>
      </c>
      <c r="V12" s="3">
        <v>2072102.646484375</v>
      </c>
    </row>
    <row r="13" spans="1:22" x14ac:dyDescent="0.3">
      <c r="A13" t="s">
        <v>173</v>
      </c>
      <c r="B13" t="s">
        <v>312</v>
      </c>
      <c r="C13" s="3">
        <f>NPV(DiscountRate,Capital!E13:V13)+Capital!D13</f>
        <v>1546508.0463317651</v>
      </c>
      <c r="D13" s="3">
        <v>536.02143859863281</v>
      </c>
      <c r="E13" s="3">
        <v>3683.1640930175781</v>
      </c>
      <c r="F13" s="3">
        <v>32371.726165771484</v>
      </c>
      <c r="G13" s="3">
        <v>73484.218994140625</v>
      </c>
      <c r="H13" s="3">
        <v>84434.09912109375</v>
      </c>
      <c r="I13" s="3">
        <v>90034.612548828125</v>
      </c>
      <c r="J13" s="3">
        <v>109739.73477172852</v>
      </c>
      <c r="K13" s="3">
        <v>133391.37808322906</v>
      </c>
      <c r="L13" s="3">
        <v>154508.05055236816</v>
      </c>
      <c r="M13" s="3">
        <v>176192.49462890625</v>
      </c>
      <c r="N13" s="3">
        <v>232884.73754882813</v>
      </c>
      <c r="O13" s="3">
        <v>321794.62530517578</v>
      </c>
      <c r="P13" s="3">
        <v>332744.76211071014</v>
      </c>
      <c r="Q13" s="3">
        <v>227012.48988342285</v>
      </c>
      <c r="R13" s="3">
        <v>132273.7861328125</v>
      </c>
      <c r="S13" s="3">
        <v>226822.98681640625</v>
      </c>
      <c r="T13" s="3">
        <v>319797.25158691406</v>
      </c>
      <c r="U13" s="3">
        <v>327991.13854980469</v>
      </c>
      <c r="V13" s="3">
        <v>330588.38513183594</v>
      </c>
    </row>
    <row r="14" spans="1:22" x14ac:dyDescent="0.3">
      <c r="A14" t="s">
        <v>174</v>
      </c>
      <c r="B14" t="s">
        <v>312</v>
      </c>
      <c r="C14" s="3"/>
      <c r="D14" s="3">
        <v>536.02143859863281</v>
      </c>
      <c r="E14" s="3">
        <v>4219.1855773925781</v>
      </c>
      <c r="F14" s="3">
        <v>36590.912933349609</v>
      </c>
      <c r="G14" s="3">
        <v>110075.13500976563</v>
      </c>
      <c r="H14" s="3">
        <v>194509.22607421875</v>
      </c>
      <c r="I14" s="3">
        <v>284543.83374023438</v>
      </c>
      <c r="J14" s="3">
        <v>394283.56875610352</v>
      </c>
      <c r="K14" s="3">
        <v>527674.94229221344</v>
      </c>
      <c r="L14" s="3">
        <v>682182.96766662598</v>
      </c>
      <c r="M14" s="3">
        <v>858375.42639160156</v>
      </c>
      <c r="N14" s="3">
        <v>1091260.1920166016</v>
      </c>
      <c r="O14" s="3">
        <v>1413054.78125</v>
      </c>
      <c r="P14" s="3">
        <v>1745799.5860853195</v>
      </c>
      <c r="Q14" s="3">
        <v>1972812.0188446045</v>
      </c>
      <c r="R14" s="3">
        <v>2105085.8418579102</v>
      </c>
      <c r="S14" s="3">
        <v>2331908.7800292969</v>
      </c>
      <c r="T14" s="3">
        <v>2651706.025390625</v>
      </c>
      <c r="U14" s="3">
        <v>2979697.21484375</v>
      </c>
      <c r="V14" s="3">
        <v>3310285.5615234375</v>
      </c>
    </row>
    <row r="15" spans="1:22" x14ac:dyDescent="0.3">
      <c r="A15" t="s">
        <v>54</v>
      </c>
      <c r="B15" t="s">
        <v>312</v>
      </c>
      <c r="C15" s="3"/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  <c r="U15" s="3">
        <v>0</v>
      </c>
      <c r="V15" s="3">
        <v>0</v>
      </c>
    </row>
    <row r="16" spans="1:22" x14ac:dyDescent="0.3">
      <c r="A16" t="s">
        <v>55</v>
      </c>
      <c r="B16" t="s">
        <v>312</v>
      </c>
      <c r="C16" s="3">
        <f>NPV(DiscountRate,Capital!E16:V16)+Capital!D16</f>
        <v>477243.18985914794</v>
      </c>
      <c r="D16" s="3">
        <v>0</v>
      </c>
      <c r="E16" s="3">
        <v>0</v>
      </c>
      <c r="F16" s="3">
        <v>5216.5968017578125</v>
      </c>
      <c r="G16" s="3">
        <v>8638.6842041015625</v>
      </c>
      <c r="H16" s="3">
        <v>12006.018188476563</v>
      </c>
      <c r="I16" s="3">
        <v>15319.475219726563</v>
      </c>
      <c r="J16" s="3">
        <v>20420.518676757813</v>
      </c>
      <c r="K16" s="3">
        <v>26956.477233886719</v>
      </c>
      <c r="L16" s="3">
        <v>34183.425659179688</v>
      </c>
      <c r="M16" s="3">
        <v>40932.107299804688</v>
      </c>
      <c r="N16" s="3">
        <v>56780.692016601563</v>
      </c>
      <c r="O16" s="3">
        <v>80809.531860351563</v>
      </c>
      <c r="P16" s="3">
        <v>88263.505493164063</v>
      </c>
      <c r="Q16" s="3">
        <v>88263.505493164063</v>
      </c>
      <c r="R16" s="3">
        <v>88263.505493164063</v>
      </c>
      <c r="S16" s="3">
        <v>120104.74377441406</v>
      </c>
      <c r="T16" s="3">
        <v>128787.19213867188</v>
      </c>
      <c r="U16" s="3">
        <v>161442.32885742188</v>
      </c>
      <c r="V16" s="3">
        <v>161442.32885742188</v>
      </c>
    </row>
    <row r="17" spans="1:22" x14ac:dyDescent="0.3">
      <c r="A17" t="s">
        <v>56</v>
      </c>
      <c r="B17" t="s">
        <v>312</v>
      </c>
      <c r="C17" s="3">
        <f>NPV(DiscountRate,Capital!E17:V17)+Capital!D17</f>
        <v>19417.174127311191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9731.970703125</v>
      </c>
      <c r="T17" s="3">
        <v>9731.970703125</v>
      </c>
      <c r="U17" s="3">
        <v>19712.703125</v>
      </c>
      <c r="V17" s="3">
        <v>19712.703125</v>
      </c>
    </row>
    <row r="18" spans="1:22" x14ac:dyDescent="0.3">
      <c r="A18" t="s">
        <v>57</v>
      </c>
      <c r="B18" t="s">
        <v>312</v>
      </c>
      <c r="C18" s="3">
        <f>NPV(DiscountRate,Capital!E18:V18)+Capital!D18</f>
        <v>-719638.02868701844</v>
      </c>
      <c r="D18" s="3">
        <v>0</v>
      </c>
      <c r="E18" s="3">
        <v>0</v>
      </c>
      <c r="F18" s="3">
        <v>654.64736938476563</v>
      </c>
      <c r="G18" s="3">
        <v>1084.0960388183594</v>
      </c>
      <c r="H18" s="3">
        <v>1506.6734924316406</v>
      </c>
      <c r="I18" s="3">
        <v>1922.4897155761719</v>
      </c>
      <c r="J18" s="3">
        <v>-20871.329254150391</v>
      </c>
      <c r="K18" s="3">
        <v>-52196.347442626953</v>
      </c>
      <c r="L18" s="3">
        <v>-50590.349761962891</v>
      </c>
      <c r="M18" s="3">
        <v>-90242.945465087891</v>
      </c>
      <c r="N18" s="3">
        <v>-285580.20205688477</v>
      </c>
      <c r="O18" s="3">
        <v>-455628.75736999512</v>
      </c>
      <c r="P18" s="3">
        <v>-329251.50175476074</v>
      </c>
      <c r="Q18" s="3">
        <v>11076.468948364258</v>
      </c>
      <c r="R18" s="3">
        <v>11076.468948364258</v>
      </c>
      <c r="S18" s="3">
        <v>16782.942092895508</v>
      </c>
      <c r="T18" s="3">
        <v>-317523.52606201172</v>
      </c>
      <c r="U18" s="3">
        <v>23724.867492675781</v>
      </c>
      <c r="V18" s="3">
        <v>23724.867492675781</v>
      </c>
    </row>
    <row r="19" spans="1:22" x14ac:dyDescent="0.3">
      <c r="A19" t="s">
        <v>58</v>
      </c>
      <c r="B19" t="s">
        <v>312</v>
      </c>
      <c r="C19" s="3"/>
      <c r="D19" s="3">
        <v>65590.46484375</v>
      </c>
      <c r="E19" s="3">
        <v>381832.0546875</v>
      </c>
      <c r="F19" s="3">
        <v>590710.00390625</v>
      </c>
      <c r="G19" s="3">
        <v>769958.2890625</v>
      </c>
      <c r="H19" s="3">
        <v>998291.2734375</v>
      </c>
      <c r="I19" s="3">
        <v>1268640.8046875</v>
      </c>
      <c r="J19" s="3">
        <v>1617453.7890625</v>
      </c>
      <c r="K19" s="3">
        <v>1941020.7512817383</v>
      </c>
      <c r="L19" s="3">
        <v>2574407.86328125</v>
      </c>
      <c r="M19" s="3">
        <v>3889716.2734375</v>
      </c>
      <c r="N19" s="3">
        <v>5151732.15234375</v>
      </c>
      <c r="O19" s="3">
        <v>5765338.609375</v>
      </c>
      <c r="P19" s="3">
        <v>5996862.8145751953</v>
      </c>
      <c r="Q19" s="3">
        <v>6349102.48046875</v>
      </c>
      <c r="R19" s="3">
        <v>6855807.48046875</v>
      </c>
      <c r="S19" s="3">
        <v>7482373.24609375</v>
      </c>
      <c r="T19" s="3">
        <v>7600377.57421875</v>
      </c>
      <c r="U19" s="3">
        <v>7427169.37109375</v>
      </c>
      <c r="V19" s="3">
        <v>6996569.046875</v>
      </c>
    </row>
    <row r="20" spans="1:22" x14ac:dyDescent="0.3">
      <c r="A20" t="s">
        <v>59</v>
      </c>
      <c r="B20" t="s">
        <v>312</v>
      </c>
      <c r="C20" s="3">
        <f>NPV(DiscountRate,Capital!E20:V20)+Capital!D20</f>
        <v>-2496875.0189457051</v>
      </c>
      <c r="D20" s="3">
        <v>-62752.58203125</v>
      </c>
      <c r="E20" s="3">
        <v>-296949.64453125</v>
      </c>
      <c r="F20" s="3">
        <v>-181914.98046875</v>
      </c>
      <c r="G20" s="3">
        <v>-144791.359375</v>
      </c>
      <c r="H20" s="3">
        <v>-184228.6328125</v>
      </c>
      <c r="I20" s="3">
        <v>-211716.171875</v>
      </c>
      <c r="J20" s="3">
        <v>-275047.84375</v>
      </c>
      <c r="K20" s="3">
        <v>-235863.42510986328</v>
      </c>
      <c r="L20" s="3">
        <v>-520338.46875</v>
      </c>
      <c r="M20" s="3">
        <v>-1131904.81640625</v>
      </c>
      <c r="N20" s="3">
        <v>-1006927.140625</v>
      </c>
      <c r="O20" s="3">
        <v>-337952.8203125</v>
      </c>
      <c r="P20" s="3">
        <v>70405.869506835938</v>
      </c>
      <c r="Q20" s="3">
        <v>-11693.8515625</v>
      </c>
      <c r="R20" s="3">
        <v>-117646.328125</v>
      </c>
      <c r="S20" s="3">
        <v>-258699.06640625</v>
      </c>
      <c r="T20" s="3">
        <v>268678.41796875</v>
      </c>
      <c r="U20" s="3">
        <v>492190.96484375</v>
      </c>
      <c r="V20" s="3">
        <v>744386.4609375</v>
      </c>
    </row>
    <row r="21" spans="1:22" x14ac:dyDescent="0.3">
      <c r="A21" t="s">
        <v>60</v>
      </c>
      <c r="B21" t="s">
        <v>312</v>
      </c>
      <c r="C21" s="3">
        <f>NPV(DiscountRate,Capital!E21:V21)+Capital!D21</f>
        <v>1592456.4027082885</v>
      </c>
      <c r="D21" s="3">
        <v>2837.8853759765625</v>
      </c>
      <c r="E21" s="3">
        <v>19291.947143554688</v>
      </c>
      <c r="F21" s="3">
        <v>26962.977294921875</v>
      </c>
      <c r="G21" s="3">
        <v>34456.95703125</v>
      </c>
      <c r="H21" s="3">
        <v>44104.34375</v>
      </c>
      <c r="I21" s="3">
        <v>58633.410888671875</v>
      </c>
      <c r="J21" s="3">
        <v>73765.14208984375</v>
      </c>
      <c r="K21" s="3">
        <v>87703.517658233643</v>
      </c>
      <c r="L21" s="3">
        <v>113048.63916015625</v>
      </c>
      <c r="M21" s="3">
        <v>183403.591796875</v>
      </c>
      <c r="N21" s="3">
        <v>255088.806640625</v>
      </c>
      <c r="O21" s="3">
        <v>275653.64379882813</v>
      </c>
      <c r="P21" s="3">
        <v>301930.05197143555</v>
      </c>
      <c r="Q21" s="3">
        <v>340545.78173828125</v>
      </c>
      <c r="R21" s="3">
        <v>389058.630859375</v>
      </c>
      <c r="S21" s="3">
        <v>367867.10266113281</v>
      </c>
      <c r="T21" s="3">
        <v>386682.5048828125</v>
      </c>
      <c r="U21" s="3">
        <v>318982.7802734375</v>
      </c>
      <c r="V21" s="3">
        <v>313786.12573242188</v>
      </c>
    </row>
    <row r="22" spans="1:22" x14ac:dyDescent="0.3">
      <c r="A22" t="s">
        <v>61</v>
      </c>
      <c r="B22" t="s">
        <v>312</v>
      </c>
      <c r="C22" s="3"/>
      <c r="D22" s="3">
        <v>4952.785400390625</v>
      </c>
      <c r="E22" s="3">
        <v>33824.060302734375</v>
      </c>
      <c r="F22" s="3">
        <v>23254.265625</v>
      </c>
      <c r="G22" s="3">
        <v>22882.197265625</v>
      </c>
      <c r="H22" s="3">
        <v>27958.65966796875</v>
      </c>
      <c r="I22" s="3">
        <v>42762.21875</v>
      </c>
      <c r="J22" s="3">
        <v>51050.2216796875</v>
      </c>
      <c r="K22" s="3">
        <v>52132.46443939209</v>
      </c>
      <c r="L22" s="3">
        <v>71665.517822265625</v>
      </c>
      <c r="M22" s="3">
        <v>174858.27978515625</v>
      </c>
      <c r="N22" s="3">
        <v>242104.482421875</v>
      </c>
      <c r="O22" s="3">
        <v>186840.8984375</v>
      </c>
      <c r="P22" s="3">
        <v>229436.41068267822</v>
      </c>
      <c r="Q22" s="3">
        <v>331048.18273925781</v>
      </c>
      <c r="R22" s="3">
        <v>449521.76953125</v>
      </c>
      <c r="S22" s="3">
        <v>273181.7548828125</v>
      </c>
      <c r="T22" s="3">
        <v>302478.3955078125</v>
      </c>
      <c r="U22" s="3">
        <v>46640.04296875</v>
      </c>
      <c r="V22" s="3">
        <v>76605.7109375</v>
      </c>
    </row>
    <row r="23" spans="1:22" x14ac:dyDescent="0.3">
      <c r="A23" t="s">
        <v>62</v>
      </c>
      <c r="B23" t="s">
        <v>312</v>
      </c>
      <c r="C23" s="3"/>
      <c r="D23" s="3">
        <v>2837.8853759765625</v>
      </c>
      <c r="E23" s="3">
        <v>19291.947143554688</v>
      </c>
      <c r="F23" s="3">
        <v>13266.138916015625</v>
      </c>
      <c r="G23" s="3">
        <v>13053.8818359375</v>
      </c>
      <c r="H23" s="3">
        <v>15963.548828125</v>
      </c>
      <c r="I23" s="3">
        <v>24349.1005859375</v>
      </c>
      <c r="J23" s="3">
        <v>29086.7021484375</v>
      </c>
      <c r="K23" s="3">
        <v>29695.892658233643</v>
      </c>
      <c r="L23" s="3">
        <v>40940.47314453125</v>
      </c>
      <c r="M23" s="3">
        <v>99534.708984375</v>
      </c>
      <c r="N23" s="3">
        <v>136626.5986328125</v>
      </c>
      <c r="O23" s="3">
        <v>104299.673828125</v>
      </c>
      <c r="P23" s="3">
        <v>125896.24655151367</v>
      </c>
      <c r="Q23" s="3">
        <v>179769.857421875</v>
      </c>
      <c r="R23" s="3">
        <v>241300.07666015625</v>
      </c>
      <c r="S23" s="3">
        <v>148745.21142578125</v>
      </c>
      <c r="T23" s="3">
        <v>161346.3193359375</v>
      </c>
      <c r="U23" s="3">
        <v>26498.078125</v>
      </c>
      <c r="V23" s="3">
        <v>42822.07421875</v>
      </c>
    </row>
    <row r="24" spans="1:22" x14ac:dyDescent="0.3">
      <c r="A24" t="s">
        <v>63</v>
      </c>
      <c r="B24" t="s">
        <v>312</v>
      </c>
      <c r="C24" s="3"/>
      <c r="D24" s="3"/>
      <c r="E24" s="3"/>
      <c r="F24" s="3">
        <v>693862.171875</v>
      </c>
      <c r="G24" s="3">
        <v>1084249</v>
      </c>
      <c r="H24" s="3">
        <v>1425572.171875</v>
      </c>
      <c r="I24" s="3">
        <v>1736793.890625</v>
      </c>
      <c r="J24" s="3">
        <v>2263345.703125</v>
      </c>
      <c r="K24" s="3">
        <v>2938582.8046875</v>
      </c>
      <c r="L24" s="3">
        <v>3652896.109375</v>
      </c>
      <c r="M24" s="3">
        <v>4248677.03125</v>
      </c>
      <c r="N24" s="3">
        <v>6001125.21875</v>
      </c>
      <c r="O24" s="3">
        <v>8680545.359375</v>
      </c>
      <c r="P24" s="3">
        <v>8917619.171875</v>
      </c>
      <c r="Q24" s="3">
        <v>8144677.125</v>
      </c>
      <c r="R24" s="3">
        <v>7485235.4921875</v>
      </c>
      <c r="S24" s="3">
        <v>11100399.4375</v>
      </c>
      <c r="T24" s="3">
        <v>11415207.390625</v>
      </c>
      <c r="U24" s="3">
        <v>14816854.46875</v>
      </c>
      <c r="V24" s="3">
        <v>13726649.109375</v>
      </c>
    </row>
    <row r="25" spans="1:22" x14ac:dyDescent="0.3">
      <c r="A25" t="s">
        <v>64</v>
      </c>
      <c r="B25" t="s">
        <v>312</v>
      </c>
      <c r="C25" s="3">
        <f>NPV(DiscountRate,Capital!E25:V25)+Capital!D25</f>
        <v>4257970.5070617115</v>
      </c>
      <c r="D25" s="3">
        <v>0</v>
      </c>
      <c r="E25" s="3">
        <v>0</v>
      </c>
      <c r="F25" s="3">
        <v>63448.95703125</v>
      </c>
      <c r="G25" s="3">
        <v>99147.169921875</v>
      </c>
      <c r="H25" s="3">
        <v>130358.845703125</v>
      </c>
      <c r="I25" s="3">
        <v>158817.939453125</v>
      </c>
      <c r="J25" s="3">
        <v>206967.5185546875</v>
      </c>
      <c r="K25" s="3">
        <v>268713.3408203125</v>
      </c>
      <c r="L25" s="3">
        <v>334032.4150390625</v>
      </c>
      <c r="M25" s="3">
        <v>388512.509765625</v>
      </c>
      <c r="N25" s="3">
        <v>548761.908203125</v>
      </c>
      <c r="O25" s="3">
        <v>793776.6416015625</v>
      </c>
      <c r="P25" s="3">
        <v>815455.4267578125</v>
      </c>
      <c r="Q25" s="3">
        <v>744775.1162109375</v>
      </c>
      <c r="R25" s="3">
        <v>684473.7001953125</v>
      </c>
      <c r="S25" s="3">
        <v>1015055.73828125</v>
      </c>
      <c r="T25" s="3">
        <v>1043842.7822265625</v>
      </c>
      <c r="U25" s="3">
        <v>1354900.2182617188</v>
      </c>
      <c r="V25" s="3">
        <v>1255208.43359375</v>
      </c>
    </row>
    <row r="26" spans="1:22" x14ac:dyDescent="0.3">
      <c r="A26" t="s">
        <v>65</v>
      </c>
      <c r="B26" t="s">
        <v>312</v>
      </c>
      <c r="C26" s="3">
        <f>NPV(DiscountRate,Capital!E26:V26)+Capital!D26</f>
        <v>27585954.63603783</v>
      </c>
      <c r="D26" s="3">
        <v>2924338.8682024949</v>
      </c>
      <c r="E26" s="3">
        <v>2374970.6474036933</v>
      </c>
      <c r="F26" s="3">
        <v>2122715.2269092882</v>
      </c>
      <c r="G26" s="3">
        <v>2025671.7827759259</v>
      </c>
      <c r="H26" s="3">
        <v>1994907.1406824826</v>
      </c>
      <c r="I26" s="3">
        <v>2045639.8254641122</v>
      </c>
      <c r="J26" s="3">
        <v>2037847.1174822501</v>
      </c>
      <c r="K26" s="3">
        <v>2021593.0824642873</v>
      </c>
      <c r="L26" s="3">
        <v>2032431.6556359541</v>
      </c>
      <c r="M26" s="3">
        <v>2064734.3199868007</v>
      </c>
      <c r="N26" s="3">
        <v>2196952.1593359504</v>
      </c>
      <c r="O26" s="3">
        <v>2421667.6278411476</v>
      </c>
      <c r="P26" s="3">
        <v>2630088.0474932827</v>
      </c>
      <c r="Q26" s="3">
        <v>2983495.7296433463</v>
      </c>
      <c r="R26" s="3">
        <v>3067888.7451483095</v>
      </c>
      <c r="S26" s="3">
        <v>3450066.1759379376</v>
      </c>
      <c r="T26" s="3">
        <v>3276026.75095936</v>
      </c>
      <c r="U26" s="3">
        <v>4036867.2529870989</v>
      </c>
      <c r="V26" s="3">
        <v>4004378.1356610861</v>
      </c>
    </row>
    <row r="27" spans="1:22" x14ac:dyDescent="0.3">
      <c r="A27" t="s">
        <v>175</v>
      </c>
      <c r="B27" t="s">
        <v>312</v>
      </c>
      <c r="C27" s="16"/>
      <c r="D27" s="16"/>
      <c r="E27" s="16">
        <v>6.8300023330755799</v>
      </c>
      <c r="F27" s="16">
        <v>6.8299984796482027</v>
      </c>
      <c r="G27" s="16">
        <v>6.8299990770811725</v>
      </c>
      <c r="H27" s="16">
        <v>6.8299996824761733</v>
      </c>
      <c r="I27" s="16">
        <v>6.8300036774091133</v>
      </c>
      <c r="J27" s="16">
        <v>6.829998798568071</v>
      </c>
      <c r="K27" s="16">
        <v>6.8300017813626379</v>
      </c>
      <c r="L27" s="16">
        <v>6.8299955488116959</v>
      </c>
      <c r="M27" s="16">
        <v>6.8300057522637792</v>
      </c>
      <c r="N27" s="16">
        <v>6.8299947607606271</v>
      </c>
      <c r="O27" s="16">
        <v>6.8300027627875126</v>
      </c>
      <c r="P27" s="16">
        <v>6.8300032972089086</v>
      </c>
      <c r="Q27" s="16">
        <v>6.8300040816883678</v>
      </c>
      <c r="R27" s="16">
        <v>6.8300015812519987</v>
      </c>
      <c r="S27" s="16">
        <v>6.8300038056333001</v>
      </c>
      <c r="T27" s="16">
        <v>6.8300003190691072</v>
      </c>
      <c r="U27" s="16">
        <v>6.8300040995015188</v>
      </c>
      <c r="V27" s="16">
        <v>6.8299995379698775</v>
      </c>
    </row>
    <row r="28" spans="1:22" x14ac:dyDescent="0.3">
      <c r="A28" t="s">
        <v>190</v>
      </c>
      <c r="B28" t="s">
        <v>312</v>
      </c>
      <c r="C28" s="3">
        <f>NPV(DiscountRate,Capital!E28:V28)+Capital!D28</f>
        <v>6514489.138701438</v>
      </c>
      <c r="D28" s="3">
        <v>0</v>
      </c>
      <c r="E28" s="3">
        <v>0</v>
      </c>
      <c r="F28" s="3">
        <v>93477.822784423828</v>
      </c>
      <c r="G28" s="3">
        <v>148874.97213745117</v>
      </c>
      <c r="H28" s="3">
        <v>199470.40017700195</v>
      </c>
      <c r="I28" s="3">
        <v>247003.10800170945</v>
      </c>
      <c r="J28" s="3">
        <v>301082.41549682617</v>
      </c>
      <c r="K28" s="3">
        <v>371602.66934204102</v>
      </c>
      <c r="L28" s="3">
        <v>482482.24923706055</v>
      </c>
      <c r="M28" s="3">
        <v>544985.16036987305</v>
      </c>
      <c r="N28" s="3">
        <v>628827.86154174805</v>
      </c>
      <c r="O28" s="3">
        <v>875275.75300598168</v>
      </c>
      <c r="P28" s="3">
        <v>1099823.2205352772</v>
      </c>
      <c r="Q28" s="3">
        <v>1369470.8806915286</v>
      </c>
      <c r="R28" s="3">
        <v>1309169.4646759045</v>
      </c>
      <c r="S28" s="3">
        <v>1760758.231765748</v>
      </c>
      <c r="T28" s="3">
        <v>1537263.2583618166</v>
      </c>
      <c r="U28" s="3">
        <v>2307816.5664672852</v>
      </c>
      <c r="V28" s="3">
        <v>2208124.7817993164</v>
      </c>
    </row>
    <row r="31" spans="1:22" x14ac:dyDescent="0.3">
      <c r="A31" s="8" t="s">
        <v>345</v>
      </c>
    </row>
    <row r="32" spans="1:22" x14ac:dyDescent="0.3">
      <c r="A32" s="2" t="s">
        <v>198</v>
      </c>
      <c r="B32" s="2" t="s">
        <v>46</v>
      </c>
      <c r="C32" s="8" t="s">
        <v>346</v>
      </c>
      <c r="D32" s="8">
        <v>2023</v>
      </c>
      <c r="E32" s="8">
        <v>2024</v>
      </c>
      <c r="F32" s="8">
        <v>2025</v>
      </c>
      <c r="G32" s="8">
        <v>2026</v>
      </c>
      <c r="H32" s="8">
        <v>2027</v>
      </c>
      <c r="I32" s="8">
        <v>2028</v>
      </c>
      <c r="J32" s="8">
        <v>2029</v>
      </c>
      <c r="K32" s="8">
        <v>2030</v>
      </c>
      <c r="L32" s="8">
        <v>2031</v>
      </c>
      <c r="M32" s="8">
        <v>2032</v>
      </c>
      <c r="N32" s="8">
        <v>2033</v>
      </c>
      <c r="O32" s="8">
        <v>2034</v>
      </c>
      <c r="P32" s="8">
        <v>2035</v>
      </c>
      <c r="Q32" s="8">
        <v>2036</v>
      </c>
      <c r="R32" s="8">
        <v>2037</v>
      </c>
      <c r="S32" s="8">
        <v>2038</v>
      </c>
      <c r="T32" s="8">
        <v>2039</v>
      </c>
      <c r="U32" s="8">
        <v>2040</v>
      </c>
      <c r="V32" s="8">
        <v>2041</v>
      </c>
    </row>
    <row r="33" spans="1:22" x14ac:dyDescent="0.3">
      <c r="A33" t="s">
        <v>47</v>
      </c>
      <c r="B33" t="s">
        <v>312</v>
      </c>
      <c r="C33" s="3">
        <f>NPV(DiscountRate,Capital!E33:V33)+Capital!D33</f>
        <v>21060883.00487211</v>
      </c>
      <c r="D33" s="3">
        <v>2923983.815868807</v>
      </c>
      <c r="E33" s="3">
        <v>2374970.6474036933</v>
      </c>
      <c r="F33" s="3">
        <v>2029237.4041248644</v>
      </c>
      <c r="G33" s="3">
        <v>1876630.3090431103</v>
      </c>
      <c r="H33" s="3">
        <v>1794020.6697507417</v>
      </c>
      <c r="I33" s="3">
        <v>1796262.2733009793</v>
      </c>
      <c r="J33" s="3">
        <v>1733480.7298203276</v>
      </c>
      <c r="K33" s="3">
        <v>1647951.9128758456</v>
      </c>
      <c r="L33" s="3">
        <v>1549029.2993110269</v>
      </c>
      <c r="M33" s="3">
        <v>1518488.59378533</v>
      </c>
      <c r="N33" s="3">
        <v>1567326.59454676</v>
      </c>
      <c r="O33" s="3">
        <v>1545169.6141796769</v>
      </c>
      <c r="P33" s="3">
        <v>1529400.9007885039</v>
      </c>
      <c r="Q33" s="3">
        <v>1614186.8248382544</v>
      </c>
      <c r="R33" s="3">
        <v>1758221.8194160417</v>
      </c>
      <c r="S33" s="3">
        <v>1687322.7430320748</v>
      </c>
      <c r="T33" s="3">
        <v>1739739.8234921857</v>
      </c>
      <c r="U33" s="3">
        <v>1728241.1459023193</v>
      </c>
      <c r="V33" s="3">
        <v>1795004.0207235017</v>
      </c>
    </row>
    <row r="34" spans="1:22" x14ac:dyDescent="0.3">
      <c r="A34" t="s">
        <v>48</v>
      </c>
      <c r="B34" t="s">
        <v>312</v>
      </c>
      <c r="C34" s="3">
        <f>NPV(DiscountRate,Capital!E34:V34)+Capital!D34</f>
        <v>5475315.5248302454</v>
      </c>
      <c r="D34" s="3">
        <v>0</v>
      </c>
      <c r="E34" s="3">
        <v>0</v>
      </c>
      <c r="F34" s="3">
        <v>78619.025390625</v>
      </c>
      <c r="G34" s="3">
        <v>129385.2734375</v>
      </c>
      <c r="H34" s="3">
        <v>194601.09375</v>
      </c>
      <c r="I34" s="3">
        <v>242898.5546875</v>
      </c>
      <c r="J34" s="3">
        <v>315782.70703125</v>
      </c>
      <c r="K34" s="3">
        <v>399293.203125</v>
      </c>
      <c r="L34" s="3">
        <v>493036.216796875</v>
      </c>
      <c r="M34" s="3">
        <v>417303</v>
      </c>
      <c r="N34" s="3">
        <v>593324.66796875</v>
      </c>
      <c r="O34" s="3">
        <v>851018.9609375</v>
      </c>
      <c r="P34" s="3">
        <v>941981.595703125</v>
      </c>
      <c r="Q34" s="3">
        <v>957239.4423828125</v>
      </c>
      <c r="R34" s="3">
        <v>972765.6572265625</v>
      </c>
      <c r="S34" s="3">
        <v>1285084.6806640625</v>
      </c>
      <c r="T34" s="3">
        <v>1395381.6767578125</v>
      </c>
      <c r="U34" s="3">
        <v>1721658.0419921875</v>
      </c>
      <c r="V34" s="3">
        <v>1748070.9326171875</v>
      </c>
    </row>
    <row r="35" spans="1:22" x14ac:dyDescent="0.3">
      <c r="A35" t="s">
        <v>49</v>
      </c>
      <c r="B35" t="s">
        <v>312</v>
      </c>
      <c r="C35" s="3">
        <f>NPV(DiscountRate,Capital!E35:V35)+Capital!D35</f>
        <v>11328313.332305506</v>
      </c>
      <c r="D35" s="3">
        <v>135137.40234375</v>
      </c>
      <c r="E35" s="3">
        <v>642713.5703125</v>
      </c>
      <c r="F35" s="3">
        <v>450697.328125</v>
      </c>
      <c r="G35" s="3">
        <v>604014.453125</v>
      </c>
      <c r="H35" s="3">
        <v>584891.828125</v>
      </c>
      <c r="I35" s="3">
        <v>683768.40625</v>
      </c>
      <c r="J35" s="3">
        <v>778812.03125</v>
      </c>
      <c r="K35" s="3">
        <v>774933.470703125</v>
      </c>
      <c r="L35" s="3">
        <v>1567459.6640625</v>
      </c>
      <c r="M35" s="3">
        <v>2979992.3984375</v>
      </c>
      <c r="N35" s="3">
        <v>2908720.171875</v>
      </c>
      <c r="O35" s="3">
        <v>1775729.625</v>
      </c>
      <c r="P35" s="3">
        <v>1083935.7346191406</v>
      </c>
      <c r="Q35" s="3">
        <v>1229682.4765625</v>
      </c>
      <c r="R35" s="3">
        <v>1340788.453125</v>
      </c>
      <c r="S35" s="3">
        <v>1795953.90234375</v>
      </c>
      <c r="T35" s="3">
        <v>869506.65625</v>
      </c>
      <c r="U35" s="3">
        <v>618346.125</v>
      </c>
      <c r="V35" s="3">
        <v>340173.7109375</v>
      </c>
    </row>
    <row r="36" spans="1:22" x14ac:dyDescent="0.3">
      <c r="A36" t="s">
        <v>50</v>
      </c>
      <c r="B36" t="s">
        <v>312</v>
      </c>
      <c r="C36" s="3"/>
      <c r="D36" s="3"/>
      <c r="E36" s="3"/>
      <c r="F36" s="3">
        <v>724728.65625</v>
      </c>
      <c r="G36" s="3">
        <v>475422</v>
      </c>
      <c r="H36" s="3">
        <v>634226.84375</v>
      </c>
      <c r="I36" s="3">
        <v>460330.21875</v>
      </c>
      <c r="J36" s="3">
        <v>708675.125</v>
      </c>
      <c r="K36" s="3">
        <v>809143.875</v>
      </c>
      <c r="L36" s="3">
        <v>906216.59375</v>
      </c>
      <c r="M36" s="3">
        <v>937577.40625</v>
      </c>
      <c r="N36" s="3">
        <v>2201804</v>
      </c>
      <c r="O36" s="3">
        <v>3338266.28125</v>
      </c>
      <c r="P36" s="3">
        <v>1035561.75</v>
      </c>
      <c r="Q36" s="3"/>
      <c r="R36" s="3"/>
      <c r="S36" s="3">
        <v>4423623</v>
      </c>
      <c r="T36" s="3">
        <v>1206230.6875</v>
      </c>
      <c r="U36" s="3">
        <v>4536696</v>
      </c>
      <c r="V36" s="3"/>
    </row>
    <row r="37" spans="1:22" x14ac:dyDescent="0.3">
      <c r="A37" t="s">
        <v>51</v>
      </c>
      <c r="B37" t="s">
        <v>312</v>
      </c>
      <c r="C37" s="3"/>
      <c r="D37" s="3">
        <v>139554.17578125</v>
      </c>
      <c r="E37" s="3">
        <v>812408.6171875</v>
      </c>
      <c r="F37" s="3">
        <v>1229830.8515625</v>
      </c>
      <c r="G37" s="3">
        <v>1748484.828125</v>
      </c>
      <c r="H37" s="3">
        <v>2204711.984375</v>
      </c>
      <c r="I37" s="3">
        <v>2748689.515625</v>
      </c>
      <c r="J37" s="3">
        <v>3354870.65625</v>
      </c>
      <c r="K37" s="3">
        <v>3914122.4134521484</v>
      </c>
      <c r="L37" s="3">
        <v>5243385.61328125</v>
      </c>
      <c r="M37" s="3">
        <v>8027926.0625</v>
      </c>
      <c r="N37" s="3">
        <v>10646038.4140625</v>
      </c>
      <c r="O37" s="3">
        <v>11837658.55859375</v>
      </c>
      <c r="P37" s="3">
        <v>12298671.512695313</v>
      </c>
      <c r="Q37" s="3">
        <v>13109945.99609375</v>
      </c>
      <c r="R37" s="3">
        <v>14244134.1640625</v>
      </c>
      <c r="S37" s="3">
        <v>15479138.69140625</v>
      </c>
      <c r="T37" s="3">
        <v>15650676.119140625</v>
      </c>
      <c r="U37" s="3">
        <v>15221427.96875</v>
      </c>
      <c r="V37" s="3">
        <v>14549030.630859375</v>
      </c>
    </row>
    <row r="38" spans="1:22" x14ac:dyDescent="0.3">
      <c r="A38" t="s">
        <v>52</v>
      </c>
      <c r="B38" t="s">
        <v>312</v>
      </c>
      <c r="C38" s="3">
        <f>NPV(DiscountRate,Capital!E38:V38)+Capital!D38</f>
        <v>2496674.4261830472</v>
      </c>
      <c r="D38" s="3">
        <v>0</v>
      </c>
      <c r="E38" s="3">
        <v>0</v>
      </c>
      <c r="F38" s="3">
        <v>24157.62158203125</v>
      </c>
      <c r="G38" s="3">
        <v>40005.02197265625</v>
      </c>
      <c r="H38" s="3">
        <v>66692.97119140625</v>
      </c>
      <c r="I38" s="3">
        <v>82037.31201171875</v>
      </c>
      <c r="J38" s="3">
        <v>105659.81591796875</v>
      </c>
      <c r="K38" s="3">
        <v>132631.27880859375</v>
      </c>
      <c r="L38" s="3">
        <v>162838.49755859375</v>
      </c>
      <c r="M38" s="3">
        <v>203765.22802734375</v>
      </c>
      <c r="N38" s="3">
        <v>306847.20458984375</v>
      </c>
      <c r="O38" s="3">
        <v>454300.0703125</v>
      </c>
      <c r="P38" s="3">
        <v>523337.5234375</v>
      </c>
      <c r="Q38" s="3">
        <v>523337.5234375</v>
      </c>
      <c r="R38" s="3">
        <v>523337.5234375</v>
      </c>
      <c r="S38" s="3">
        <v>597064.5703125</v>
      </c>
      <c r="T38" s="3">
        <v>670406.57275390625</v>
      </c>
      <c r="U38" s="3">
        <v>746018.18212890625</v>
      </c>
      <c r="V38" s="3">
        <v>746018.18212890625</v>
      </c>
    </row>
    <row r="39" spans="1:22" x14ac:dyDescent="0.3">
      <c r="A39" t="s">
        <v>53</v>
      </c>
      <c r="B39" t="s">
        <v>312</v>
      </c>
      <c r="C39" s="3"/>
      <c r="D39" s="3">
        <v>2114.9000244140625</v>
      </c>
      <c r="E39" s="3">
        <v>14532.113159179688</v>
      </c>
      <c r="F39" s="3">
        <v>151881.92749023438</v>
      </c>
      <c r="G39" s="3">
        <v>332453.02807617188</v>
      </c>
      <c r="H39" s="3">
        <v>421517.81103515625</v>
      </c>
      <c r="I39" s="3">
        <v>478627.189453125</v>
      </c>
      <c r="J39" s="3">
        <v>557525.3671875</v>
      </c>
      <c r="K39" s="3">
        <v>652358.8867225647</v>
      </c>
      <c r="L39" s="3">
        <v>742927.59838867188</v>
      </c>
      <c r="M39" s="3">
        <v>860877.02685546875</v>
      </c>
      <c r="N39" s="3">
        <v>1198009.96484375</v>
      </c>
      <c r="O39" s="3">
        <v>1703659.4428710938</v>
      </c>
      <c r="P39" s="3">
        <v>1821510.6953811646</v>
      </c>
      <c r="Q39" s="3">
        <v>1415496.6319580078</v>
      </c>
      <c r="R39" s="3">
        <v>1047248.7651367188</v>
      </c>
      <c r="S39" s="3">
        <v>1503756.5571289063</v>
      </c>
      <c r="T39" s="3">
        <v>1943933.267578125</v>
      </c>
      <c r="U39" s="3">
        <v>2061855.091796875</v>
      </c>
      <c r="V39" s="3">
        <v>2075767.599609375</v>
      </c>
    </row>
    <row r="40" spans="1:22" x14ac:dyDescent="0.3">
      <c r="A40" t="s">
        <v>173</v>
      </c>
      <c r="B40" t="s">
        <v>312</v>
      </c>
      <c r="C40" s="3">
        <f>NPV(DiscountRate,Capital!E40:V40)+Capital!D40</f>
        <v>1544213.7712138109</v>
      </c>
      <c r="D40" s="3">
        <v>536.02143859863281</v>
      </c>
      <c r="E40" s="3">
        <v>3683.1640930175781</v>
      </c>
      <c r="F40" s="3">
        <v>32371.726165771484</v>
      </c>
      <c r="G40" s="3">
        <v>74120.953186035156</v>
      </c>
      <c r="H40" s="3">
        <v>89930.35546875</v>
      </c>
      <c r="I40" s="3">
        <v>100515.70532226563</v>
      </c>
      <c r="J40" s="3">
        <v>114525.32763671875</v>
      </c>
      <c r="K40" s="3">
        <v>131724.96023654938</v>
      </c>
      <c r="L40" s="3">
        <v>147023.59791564941</v>
      </c>
      <c r="M40" s="3">
        <v>166544.9951171875</v>
      </c>
      <c r="N40" s="3">
        <v>225865.21313476563</v>
      </c>
      <c r="O40" s="3">
        <v>316650.13604736328</v>
      </c>
      <c r="P40" s="3">
        <v>329022.00722789764</v>
      </c>
      <c r="Q40" s="3">
        <v>226117.73500061035</v>
      </c>
      <c r="R40" s="3">
        <v>132785.3125</v>
      </c>
      <c r="S40" s="3">
        <v>227334.51416015625</v>
      </c>
      <c r="T40" s="3">
        <v>320308.78186035156</v>
      </c>
      <c r="U40" s="3">
        <v>328502.66882324219</v>
      </c>
      <c r="V40" s="3">
        <v>332028.79919433594</v>
      </c>
    </row>
    <row r="41" spans="1:22" x14ac:dyDescent="0.3">
      <c r="A41" t="s">
        <v>174</v>
      </c>
      <c r="B41" t="s">
        <v>312</v>
      </c>
      <c r="C41" s="3"/>
      <c r="D41" s="3">
        <v>536.02143859863281</v>
      </c>
      <c r="E41" s="3">
        <v>4219.1855773925781</v>
      </c>
      <c r="F41" s="3">
        <v>36590.912933349609</v>
      </c>
      <c r="G41" s="3">
        <v>110711.86920166016</v>
      </c>
      <c r="H41" s="3">
        <v>200642.216796875</v>
      </c>
      <c r="I41" s="3">
        <v>301157.91772460938</v>
      </c>
      <c r="J41" s="3">
        <v>415683.24609375</v>
      </c>
      <c r="K41" s="3">
        <v>547408.20156955719</v>
      </c>
      <c r="L41" s="3">
        <v>694431.77369689941</v>
      </c>
      <c r="M41" s="3">
        <v>860976.73303222656</v>
      </c>
      <c r="N41" s="3">
        <v>1086841.9732666016</v>
      </c>
      <c r="O41" s="3">
        <v>1403492.0859375</v>
      </c>
      <c r="P41" s="3">
        <v>1732514.1212415695</v>
      </c>
      <c r="Q41" s="3">
        <v>1958631.814743042</v>
      </c>
      <c r="R41" s="3">
        <v>2091417.1797485352</v>
      </c>
      <c r="S41" s="3">
        <v>2318751.6286621094</v>
      </c>
      <c r="T41" s="3">
        <v>2639060.416015625</v>
      </c>
      <c r="U41" s="3">
        <v>2967563.1162109375</v>
      </c>
      <c r="V41" s="3">
        <v>3299591.8798828125</v>
      </c>
    </row>
    <row r="42" spans="1:22" x14ac:dyDescent="0.3">
      <c r="A42" t="s">
        <v>54</v>
      </c>
      <c r="B42" t="s">
        <v>312</v>
      </c>
      <c r="C42" s="3"/>
      <c r="D42" s="3">
        <v>0</v>
      </c>
      <c r="E42" s="3">
        <v>0</v>
      </c>
      <c r="F42" s="3">
        <v>0</v>
      </c>
      <c r="G42" s="3">
        <v>0</v>
      </c>
      <c r="H42" s="3">
        <v>0</v>
      </c>
      <c r="I42" s="3">
        <v>0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0</v>
      </c>
      <c r="S42" s="3">
        <v>0</v>
      </c>
      <c r="T42" s="3">
        <v>0</v>
      </c>
      <c r="U42" s="3">
        <v>0</v>
      </c>
      <c r="V42" s="3">
        <v>0</v>
      </c>
    </row>
    <row r="43" spans="1:22" x14ac:dyDescent="0.3">
      <c r="A43" t="s">
        <v>55</v>
      </c>
      <c r="B43" t="s">
        <v>312</v>
      </c>
      <c r="C43" s="3">
        <f>NPV(DiscountRate,Capital!E43:V43)+Capital!D43</f>
        <v>479097.91504890262</v>
      </c>
      <c r="D43" s="3">
        <v>0</v>
      </c>
      <c r="E43" s="3">
        <v>0</v>
      </c>
      <c r="F43" s="3">
        <v>5216.5968017578125</v>
      </c>
      <c r="G43" s="3">
        <v>8638.6842041015625</v>
      </c>
      <c r="H43" s="3">
        <v>13203.848999023438</v>
      </c>
      <c r="I43" s="3">
        <v>16517.306030273438</v>
      </c>
      <c r="J43" s="3">
        <v>21618.349487304688</v>
      </c>
      <c r="K43" s="3">
        <v>27442.566772460938</v>
      </c>
      <c r="L43" s="3">
        <v>33965.514038085938</v>
      </c>
      <c r="M43" s="3">
        <v>40714.195678710938</v>
      </c>
      <c r="N43" s="3">
        <v>56562.780639648438</v>
      </c>
      <c r="O43" s="3">
        <v>80591.620483398438</v>
      </c>
      <c r="P43" s="3">
        <v>88045.594116210938</v>
      </c>
      <c r="Q43" s="3">
        <v>88045.594116210938</v>
      </c>
      <c r="R43" s="3">
        <v>88045.594116210938</v>
      </c>
      <c r="S43" s="3">
        <v>119886.83239746094</v>
      </c>
      <c r="T43" s="3">
        <v>128569.28076171875</v>
      </c>
      <c r="U43" s="3">
        <v>161224.41748046875</v>
      </c>
      <c r="V43" s="3">
        <v>161224.41748046875</v>
      </c>
    </row>
    <row r="44" spans="1:22" x14ac:dyDescent="0.3">
      <c r="A44" t="s">
        <v>56</v>
      </c>
      <c r="B44" t="s">
        <v>312</v>
      </c>
      <c r="C44" s="3">
        <f>NPV(DiscountRate,Capital!E44:V44)+Capital!D44</f>
        <v>19417.174127311191</v>
      </c>
      <c r="D44" s="3">
        <v>0</v>
      </c>
      <c r="E44" s="3">
        <v>0</v>
      </c>
      <c r="F44" s="3">
        <v>0</v>
      </c>
      <c r="G44" s="3">
        <v>0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0</v>
      </c>
      <c r="R44" s="3">
        <v>0</v>
      </c>
      <c r="S44" s="3">
        <v>9731.970703125</v>
      </c>
      <c r="T44" s="3">
        <v>9731.970703125</v>
      </c>
      <c r="U44" s="3">
        <v>19712.703125</v>
      </c>
      <c r="V44" s="3">
        <v>19712.703125</v>
      </c>
    </row>
    <row r="45" spans="1:22" x14ac:dyDescent="0.3">
      <c r="A45" t="s">
        <v>57</v>
      </c>
      <c r="B45" t="s">
        <v>312</v>
      </c>
      <c r="C45" s="3">
        <f>NPV(DiscountRate,Capital!E45:V45)+Capital!D45</f>
        <v>-721980.29232154251</v>
      </c>
      <c r="D45" s="3">
        <v>0</v>
      </c>
      <c r="E45" s="3">
        <v>0</v>
      </c>
      <c r="F45" s="3">
        <v>654.64736938476563</v>
      </c>
      <c r="G45" s="3">
        <v>1084.0960388183594</v>
      </c>
      <c r="H45" s="3">
        <v>-53033.451507568359</v>
      </c>
      <c r="I45" s="3">
        <v>2072.809326171875</v>
      </c>
      <c r="J45" s="3">
        <v>-20721.009643554688</v>
      </c>
      <c r="K45" s="3">
        <v>-19639.18798828125</v>
      </c>
      <c r="L45" s="3">
        <v>-18474.932495117188</v>
      </c>
      <c r="M45" s="3">
        <v>-90270.289916992188</v>
      </c>
      <c r="N45" s="3">
        <v>-285607.53869628906</v>
      </c>
      <c r="O45" s="3">
        <v>-455656.10963439941</v>
      </c>
      <c r="P45" s="3">
        <v>-329278.86964416504</v>
      </c>
      <c r="Q45" s="3">
        <v>11049.122543334961</v>
      </c>
      <c r="R45" s="3">
        <v>11049.122543334961</v>
      </c>
      <c r="S45" s="3">
        <v>16755.595687866211</v>
      </c>
      <c r="T45" s="3">
        <v>-317550.86270141602</v>
      </c>
      <c r="U45" s="3">
        <v>23697.521087646484</v>
      </c>
      <c r="V45" s="3">
        <v>23697.521087646484</v>
      </c>
    </row>
    <row r="46" spans="1:22" x14ac:dyDescent="0.3">
      <c r="A46" t="s">
        <v>58</v>
      </c>
      <c r="B46" t="s">
        <v>312</v>
      </c>
      <c r="C46" s="3"/>
      <c r="D46" s="3">
        <v>65590.46484375</v>
      </c>
      <c r="E46" s="3">
        <v>381832.0546875</v>
      </c>
      <c r="F46" s="3">
        <v>590710.00390625</v>
      </c>
      <c r="G46" s="3">
        <v>847872.484375</v>
      </c>
      <c r="H46" s="3">
        <v>1072306.734375</v>
      </c>
      <c r="I46" s="3">
        <v>1333687.359375</v>
      </c>
      <c r="J46" s="3">
        <v>1627313.55078125</v>
      </c>
      <c r="K46" s="3">
        <v>1900513.0364379883</v>
      </c>
      <c r="L46" s="3">
        <v>2535378.96484375</v>
      </c>
      <c r="M46" s="3">
        <v>3855661.9296875</v>
      </c>
      <c r="N46" s="3">
        <v>5122543.14453125</v>
      </c>
      <c r="O46" s="3">
        <v>5739956.73046875</v>
      </c>
      <c r="P46" s="3">
        <v>5974513.2520751953</v>
      </c>
      <c r="Q46" s="3">
        <v>6328786.734375</v>
      </c>
      <c r="R46" s="3">
        <v>6836530.36328125</v>
      </c>
      <c r="S46" s="3">
        <v>7463804.3837890625</v>
      </c>
      <c r="T46" s="3">
        <v>7582516.7783203125</v>
      </c>
      <c r="U46" s="3">
        <v>7410016.7666015625</v>
      </c>
      <c r="V46" s="3">
        <v>7093787.7584228516</v>
      </c>
    </row>
    <row r="47" spans="1:22" x14ac:dyDescent="0.3">
      <c r="A47" t="s">
        <v>59</v>
      </c>
      <c r="B47" t="s">
        <v>312</v>
      </c>
      <c r="C47" s="3">
        <f>NPV(DiscountRate,Capital!E47:V47)+Capital!D47</f>
        <v>-2525950.8814168894</v>
      </c>
      <c r="D47" s="3">
        <v>-62752.58203125</v>
      </c>
      <c r="E47" s="3">
        <v>-296949.64453125</v>
      </c>
      <c r="F47" s="3">
        <v>-181914.98046875</v>
      </c>
      <c r="G47" s="3">
        <v>-219334.4609375</v>
      </c>
      <c r="H47" s="3">
        <v>-177221.25</v>
      </c>
      <c r="I47" s="3">
        <v>-200015.3125</v>
      </c>
      <c r="J47" s="3">
        <v>-219505.58984375</v>
      </c>
      <c r="K47" s="3">
        <v>-187255.28057861328</v>
      </c>
      <c r="L47" s="3">
        <v>-523456.5</v>
      </c>
      <c r="M47" s="3">
        <v>-1138309.68359375</v>
      </c>
      <c r="N47" s="3">
        <v>-1013018.4140625</v>
      </c>
      <c r="O47" s="3">
        <v>-342826.00390625</v>
      </c>
      <c r="P47" s="3">
        <v>66434.803100585938</v>
      </c>
      <c r="Q47" s="3">
        <v>-14580.802734375</v>
      </c>
      <c r="R47" s="3">
        <v>-119494.599609375</v>
      </c>
      <c r="S47" s="3">
        <v>-260187.0966796875</v>
      </c>
      <c r="T47" s="3">
        <v>267220.0986328125</v>
      </c>
      <c r="U47" s="3">
        <v>490762.38720703125</v>
      </c>
      <c r="V47" s="3">
        <v>634242.26611328125</v>
      </c>
    </row>
    <row r="48" spans="1:22" x14ac:dyDescent="0.3">
      <c r="A48" t="s">
        <v>60</v>
      </c>
      <c r="B48" t="s">
        <v>312</v>
      </c>
      <c r="C48" s="3">
        <f>NPV(DiscountRate,Capital!E48:V48)+Capital!D48</f>
        <v>1595193.5824188339</v>
      </c>
      <c r="D48" s="3">
        <v>2837.8853759765625</v>
      </c>
      <c r="E48" s="3">
        <v>19291.947143554688</v>
      </c>
      <c r="F48" s="3">
        <v>26962.977294921875</v>
      </c>
      <c r="G48" s="3">
        <v>37828.050537109375</v>
      </c>
      <c r="H48" s="3">
        <v>47212.9931640625</v>
      </c>
      <c r="I48" s="3">
        <v>61365.3662109375</v>
      </c>
      <c r="J48" s="3">
        <v>74120.60693359375</v>
      </c>
      <c r="K48" s="3">
        <v>85944.186359405518</v>
      </c>
      <c r="L48" s="3">
        <v>111409.42614746094</v>
      </c>
      <c r="M48" s="3">
        <v>181973.31042480469</v>
      </c>
      <c r="N48" s="3">
        <v>253862.86938476563</v>
      </c>
      <c r="O48" s="3">
        <v>274587.6044921875</v>
      </c>
      <c r="P48" s="3">
        <v>300991.37545776367</v>
      </c>
      <c r="Q48" s="3">
        <v>339692.51873779297</v>
      </c>
      <c r="R48" s="3">
        <v>388248.98840332031</v>
      </c>
      <c r="S48" s="3">
        <v>367087.20587158203</v>
      </c>
      <c r="T48" s="3">
        <v>385932.35363769531</v>
      </c>
      <c r="U48" s="3">
        <v>318262.37069702148</v>
      </c>
      <c r="V48" s="3">
        <v>318013.29373931885</v>
      </c>
    </row>
    <row r="49" spans="1:22" x14ac:dyDescent="0.3">
      <c r="A49" t="s">
        <v>61</v>
      </c>
      <c r="B49" t="s">
        <v>312</v>
      </c>
      <c r="C49" s="3"/>
      <c r="D49" s="3">
        <v>4952.785400390625</v>
      </c>
      <c r="E49" s="3">
        <v>33824.060302734375</v>
      </c>
      <c r="F49" s="3">
        <v>23254.265625</v>
      </c>
      <c r="G49" s="3">
        <v>28765.55810546875</v>
      </c>
      <c r="H49" s="3">
        <v>27958.65966796875</v>
      </c>
      <c r="I49" s="3">
        <v>42762.21875</v>
      </c>
      <c r="J49" s="3">
        <v>47554.376953125</v>
      </c>
      <c r="K49" s="3">
        <v>48674.637046813965</v>
      </c>
      <c r="L49" s="3">
        <v>71665.517822265625</v>
      </c>
      <c r="M49" s="3">
        <v>174858.27978515625</v>
      </c>
      <c r="N49" s="3">
        <v>242104.482421875</v>
      </c>
      <c r="O49" s="3">
        <v>186840.8984375</v>
      </c>
      <c r="P49" s="3">
        <v>229436.41068267822</v>
      </c>
      <c r="Q49" s="3">
        <v>331048.18273925781</v>
      </c>
      <c r="R49" s="3">
        <v>449521.76953125</v>
      </c>
      <c r="S49" s="3">
        <v>273181.7548828125</v>
      </c>
      <c r="T49" s="3">
        <v>302478.3955078125</v>
      </c>
      <c r="U49" s="3">
        <v>46640.04296875</v>
      </c>
      <c r="V49" s="3">
        <v>85188.5068359375</v>
      </c>
    </row>
    <row r="50" spans="1:22" x14ac:dyDescent="0.3">
      <c r="A50" t="s">
        <v>62</v>
      </c>
      <c r="B50" t="s">
        <v>312</v>
      </c>
      <c r="C50" s="3"/>
      <c r="D50" s="3">
        <v>2837.8853759765625</v>
      </c>
      <c r="E50" s="3">
        <v>19291.947143554688</v>
      </c>
      <c r="F50" s="3">
        <v>13266.138916015625</v>
      </c>
      <c r="G50" s="3">
        <v>16424.975341796875</v>
      </c>
      <c r="H50" s="3">
        <v>15963.548828125</v>
      </c>
      <c r="I50" s="3">
        <v>24349.1005859375</v>
      </c>
      <c r="J50" s="3">
        <v>27083.6259765625</v>
      </c>
      <c r="K50" s="3">
        <v>27714.599933624268</v>
      </c>
      <c r="L50" s="3">
        <v>40940.47314453125</v>
      </c>
      <c r="M50" s="3">
        <v>99534.708984375</v>
      </c>
      <c r="N50" s="3">
        <v>136626.5986328125</v>
      </c>
      <c r="O50" s="3">
        <v>104299.673828125</v>
      </c>
      <c r="P50" s="3">
        <v>125896.24655151367</v>
      </c>
      <c r="Q50" s="3">
        <v>179769.857421875</v>
      </c>
      <c r="R50" s="3">
        <v>241300.07666015625</v>
      </c>
      <c r="S50" s="3">
        <v>148745.21142578125</v>
      </c>
      <c r="T50" s="3">
        <v>161346.3193359375</v>
      </c>
      <c r="U50" s="3">
        <v>26498.078125</v>
      </c>
      <c r="V50" s="3">
        <v>47739.9111328125</v>
      </c>
    </row>
    <row r="51" spans="1:22" x14ac:dyDescent="0.3">
      <c r="A51" t="s">
        <v>63</v>
      </c>
      <c r="B51" t="s">
        <v>312</v>
      </c>
      <c r="C51" s="3"/>
      <c r="D51" s="3"/>
      <c r="E51" s="3"/>
      <c r="F51" s="3">
        <v>693862.171875</v>
      </c>
      <c r="G51" s="3">
        <v>1084249</v>
      </c>
      <c r="H51" s="3">
        <v>1583051.875</v>
      </c>
      <c r="I51" s="3">
        <v>1875190.8125</v>
      </c>
      <c r="J51" s="3">
        <v>2382826</v>
      </c>
      <c r="K51" s="3">
        <v>2949827.0546875</v>
      </c>
      <c r="L51" s="3">
        <v>3569855.8984375</v>
      </c>
      <c r="M51" s="3">
        <v>4176221.0390625</v>
      </c>
      <c r="N51" s="3">
        <v>5939020.9296875</v>
      </c>
      <c r="O51" s="3">
        <v>8626541.38671875</v>
      </c>
      <c r="P51" s="3">
        <v>8870067.14453125</v>
      </c>
      <c r="Q51" s="3">
        <v>8101452.04296875</v>
      </c>
      <c r="R51" s="3">
        <v>7444220.35546875</v>
      </c>
      <c r="S51" s="3">
        <v>11060890.99609375</v>
      </c>
      <c r="T51" s="3">
        <v>11377205.89453125</v>
      </c>
      <c r="U51" s="3">
        <v>14780359.416992188</v>
      </c>
      <c r="V51" s="3">
        <v>13691660.750976563</v>
      </c>
    </row>
    <row r="52" spans="1:22" x14ac:dyDescent="0.3">
      <c r="A52" t="s">
        <v>64</v>
      </c>
      <c r="B52" t="s">
        <v>312</v>
      </c>
      <c r="C52" s="3">
        <f>NPV(DiscountRate,Capital!E52:V52)+Capital!D52</f>
        <v>4262925.1544918977</v>
      </c>
      <c r="D52" s="3">
        <v>0</v>
      </c>
      <c r="E52" s="3">
        <v>0</v>
      </c>
      <c r="F52" s="3">
        <v>63448.95703125</v>
      </c>
      <c r="G52" s="3">
        <v>99147.169921875</v>
      </c>
      <c r="H52" s="3">
        <v>144759.2890625</v>
      </c>
      <c r="I52" s="3">
        <v>171473.3935546875</v>
      </c>
      <c r="J52" s="3">
        <v>217893.17578125</v>
      </c>
      <c r="K52" s="3">
        <v>269741.55078125</v>
      </c>
      <c r="L52" s="3">
        <v>326438.9541015625</v>
      </c>
      <c r="M52" s="3">
        <v>381886.9052734375</v>
      </c>
      <c r="N52" s="3">
        <v>543082.8994140625</v>
      </c>
      <c r="O52" s="3">
        <v>788838.3427734375</v>
      </c>
      <c r="P52" s="3">
        <v>811107.111328125</v>
      </c>
      <c r="Q52" s="3">
        <v>740822.5029296875</v>
      </c>
      <c r="R52" s="3">
        <v>680723.13305664063</v>
      </c>
      <c r="S52" s="3">
        <v>1011442.9670410156</v>
      </c>
      <c r="T52" s="3">
        <v>1040367.7915039063</v>
      </c>
      <c r="U52" s="3">
        <v>1351563.0078125</v>
      </c>
      <c r="V52" s="3">
        <v>1252009.0033569336</v>
      </c>
    </row>
    <row r="53" spans="1:22" x14ac:dyDescent="0.3">
      <c r="A53" t="s">
        <v>65</v>
      </c>
      <c r="B53" t="s">
        <v>312</v>
      </c>
      <c r="C53" s="3">
        <f>NPV(DiscountRate,Capital!E53:V53)+Capital!D53</f>
        <v>27597017.38240172</v>
      </c>
      <c r="D53" s="3">
        <v>2923983.815868807</v>
      </c>
      <c r="E53" s="3">
        <v>2374970.6474036933</v>
      </c>
      <c r="F53" s="3">
        <v>2122715.2269092882</v>
      </c>
      <c r="G53" s="3">
        <v>2025505.2811805615</v>
      </c>
      <c r="H53" s="3">
        <v>1965643.3274961025</v>
      </c>
      <c r="I53" s="3">
        <v>2068363.0942238313</v>
      </c>
      <c r="J53" s="3">
        <v>2057931.0613632964</v>
      </c>
      <c r="K53" s="3">
        <v>2058128.121249869</v>
      </c>
      <c r="L53" s="3">
        <v>2053797.3325141522</v>
      </c>
      <c r="M53" s="3">
        <v>2054584.6328478295</v>
      </c>
      <c r="N53" s="3">
        <v>2188211.9404940256</v>
      </c>
      <c r="O53" s="3">
        <v>2413243.5381146139</v>
      </c>
      <c r="P53" s="3">
        <v>2622612.2600261741</v>
      </c>
      <c r="Q53" s="3">
        <v>2977441.5678649875</v>
      </c>
      <c r="R53" s="3">
        <v>3061377.192569728</v>
      </c>
      <c r="S53" s="3">
        <v>3442204.6791740432</v>
      </c>
      <c r="T53" s="3">
        <v>3271264.5765134259</v>
      </c>
      <c r="U53" s="3">
        <v>4030456.9775368418</v>
      </c>
      <c r="V53" s="3">
        <v>3997665.8479024563</v>
      </c>
    </row>
    <row r="54" spans="1:22" x14ac:dyDescent="0.3">
      <c r="A54" t="s">
        <v>175</v>
      </c>
      <c r="B54" t="s">
        <v>312</v>
      </c>
      <c r="C54" s="16"/>
      <c r="D54" s="16"/>
      <c r="E54" s="16">
        <v>6.8300023330755799</v>
      </c>
      <c r="F54" s="16">
        <v>6.8299984796482027</v>
      </c>
      <c r="G54" s="16">
        <v>6.8299990770811725</v>
      </c>
      <c r="H54" s="16">
        <v>6.8299996824761733</v>
      </c>
      <c r="I54" s="16">
        <v>6.8300036774091133</v>
      </c>
      <c r="J54" s="16">
        <v>6.829998798568071</v>
      </c>
      <c r="K54" s="16">
        <v>6.8300017813626379</v>
      </c>
      <c r="L54" s="16">
        <v>6.8299955488116959</v>
      </c>
      <c r="M54" s="16">
        <v>6.8300057522637792</v>
      </c>
      <c r="N54" s="16">
        <v>6.8299947607606271</v>
      </c>
      <c r="O54" s="16">
        <v>6.8300027627875126</v>
      </c>
      <c r="P54" s="16">
        <v>6.8300032972089086</v>
      </c>
      <c r="Q54" s="16">
        <v>6.8300040816883678</v>
      </c>
      <c r="R54" s="16">
        <v>6.8300015812519987</v>
      </c>
      <c r="S54" s="16">
        <v>6.8300038056333001</v>
      </c>
      <c r="T54" s="16">
        <v>6.8300003190691072</v>
      </c>
      <c r="U54" s="16">
        <v>6.8300040995015188</v>
      </c>
      <c r="V54" s="16">
        <v>6.8299995379698775</v>
      </c>
    </row>
    <row r="55" spans="1:22" x14ac:dyDescent="0.3">
      <c r="A55" t="s">
        <v>190</v>
      </c>
      <c r="B55" t="s">
        <v>312</v>
      </c>
      <c r="C55" s="3">
        <f>NPV(DiscountRate,Capital!E55:V55)+Capital!D55</f>
        <v>6536134.3775296174</v>
      </c>
      <c r="D55" s="3">
        <v>0</v>
      </c>
      <c r="E55" s="3">
        <v>0</v>
      </c>
      <c r="F55" s="3">
        <v>93477.822784423828</v>
      </c>
      <c r="G55" s="3">
        <v>148874.97213745117</v>
      </c>
      <c r="H55" s="3">
        <v>171622.65774536086</v>
      </c>
      <c r="I55" s="3">
        <v>272100.82092285203</v>
      </c>
      <c r="J55" s="3">
        <v>324450.33154296875</v>
      </c>
      <c r="K55" s="3">
        <v>410176.20837402344</v>
      </c>
      <c r="L55" s="3">
        <v>504768.03320312523</v>
      </c>
      <c r="M55" s="3">
        <v>536096.03906249953</v>
      </c>
      <c r="N55" s="3">
        <v>620885.34594726563</v>
      </c>
      <c r="O55" s="3">
        <v>868073.92393493699</v>
      </c>
      <c r="P55" s="3">
        <v>1093211.3592376702</v>
      </c>
      <c r="Q55" s="3">
        <v>1363254.7430267332</v>
      </c>
      <c r="R55" s="3">
        <v>1303155.3731536863</v>
      </c>
      <c r="S55" s="3">
        <v>1754881.9361419685</v>
      </c>
      <c r="T55" s="3">
        <v>1531524.7530212402</v>
      </c>
      <c r="U55" s="3">
        <v>2302215.8316345224</v>
      </c>
      <c r="V55" s="3">
        <v>2202661.8271789546</v>
      </c>
    </row>
  </sheetData>
  <sortState xmlns:xlrd2="http://schemas.microsoft.com/office/spreadsheetml/2017/richdata2" ref="A33:V55">
    <sortCondition ref="B32"/>
  </sortState>
  <pageMargins left="0.7" right="0.7" top="0.75" bottom="0.75" header="0.3" footer="0.3"/>
  <pageSetup scale="45" orientation="landscape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C733D6-3373-4CF3-9D47-E19B79BB133E}">
  <sheetPr codeName="shProgramCost">
    <pageSetUpPr fitToPage="1"/>
  </sheetPr>
  <dimension ref="A1:W63"/>
  <sheetViews>
    <sheetView tabSelected="1" zoomScaleNormal="100" workbookViewId="0">
      <pane xSplit="4" ySplit="5" topLeftCell="Q29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9.5546875" bestFit="1" customWidth="1"/>
    <col min="4" max="47" width="9.109375" customWidth="1"/>
  </cols>
  <sheetData>
    <row r="1" spans="1:23" x14ac:dyDescent="0.3">
      <c r="A1" s="2" t="s">
        <v>183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202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330</v>
      </c>
      <c r="B6" s="3" t="s">
        <v>101</v>
      </c>
      <c r="C6" s="3" t="s">
        <v>310</v>
      </c>
      <c r="D6" s="3" t="s">
        <v>227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>
        <v>-145155.423828125</v>
      </c>
      <c r="U6" s="3">
        <v>-247871.1376953125</v>
      </c>
      <c r="V6" s="3">
        <v>-405277.240234375</v>
      </c>
      <c r="W6" s="3">
        <v>-508164.78515625</v>
      </c>
    </row>
    <row r="7" spans="1:23" x14ac:dyDescent="0.3">
      <c r="A7" s="3" t="s">
        <v>287</v>
      </c>
      <c r="B7" s="3" t="s">
        <v>8</v>
      </c>
      <c r="C7" s="3" t="s">
        <v>311</v>
      </c>
      <c r="D7" s="3" t="s">
        <v>227</v>
      </c>
      <c r="E7" s="3">
        <v>-4212.7274169921875</v>
      </c>
      <c r="F7" s="3">
        <v>-6795.3334350585938</v>
      </c>
      <c r="G7" s="3">
        <v>-6745.1014709472656</v>
      </c>
      <c r="H7" s="3">
        <v>-6711.3758239746094</v>
      </c>
      <c r="I7" s="3">
        <v>-7419.7992248535156</v>
      </c>
      <c r="J7" s="3">
        <v>-7400.4936218261719</v>
      </c>
      <c r="K7" s="3">
        <v>-7957.9314270019531</v>
      </c>
      <c r="L7" s="3">
        <v>-7918.1444702148438</v>
      </c>
      <c r="M7" s="3">
        <v>-7866.4749145507813</v>
      </c>
      <c r="N7" s="3">
        <v>-8462.5195617675781</v>
      </c>
      <c r="O7" s="3">
        <v>-2733.8226928710938</v>
      </c>
      <c r="P7" s="3"/>
      <c r="Q7" s="3"/>
      <c r="R7" s="3"/>
      <c r="S7" s="3"/>
      <c r="T7" s="3"/>
      <c r="U7" s="3"/>
      <c r="V7" s="3"/>
      <c r="W7" s="3"/>
    </row>
    <row r="8" spans="1:23" x14ac:dyDescent="0.3">
      <c r="A8" s="3" t="s">
        <v>288</v>
      </c>
      <c r="B8" s="3" t="s">
        <v>8</v>
      </c>
      <c r="C8" s="3" t="s">
        <v>311</v>
      </c>
      <c r="D8" s="3" t="s">
        <v>227</v>
      </c>
      <c r="E8" s="3">
        <v>-6231.1819152832031</v>
      </c>
      <c r="F8" s="3">
        <v>-6779.9242858886719</v>
      </c>
      <c r="G8" s="3">
        <v>-6729.8495788574219</v>
      </c>
      <c r="H8" s="3">
        <v>-6696.1994323730469</v>
      </c>
      <c r="I8" s="3">
        <v>-7403.0232543945313</v>
      </c>
      <c r="J8" s="3">
        <v>-7383.7095947265625</v>
      </c>
      <c r="K8" s="3">
        <v>-7939.9379272460938</v>
      </c>
      <c r="L8" s="3">
        <v>-7900.2392578125</v>
      </c>
      <c r="M8" s="3">
        <v>-7855.3437805175781</v>
      </c>
      <c r="N8" s="3">
        <v>-7378.4420166015625</v>
      </c>
      <c r="O8" s="3"/>
      <c r="P8" s="3"/>
      <c r="Q8" s="3"/>
      <c r="R8" s="3"/>
      <c r="S8" s="3"/>
      <c r="T8" s="3"/>
      <c r="U8" s="3"/>
      <c r="V8" s="3"/>
      <c r="W8" s="3"/>
    </row>
    <row r="9" spans="1:23" x14ac:dyDescent="0.3">
      <c r="A9" s="3" t="s">
        <v>135</v>
      </c>
      <c r="B9" s="3" t="s">
        <v>8</v>
      </c>
      <c r="C9" s="3" t="s">
        <v>311</v>
      </c>
      <c r="D9" s="3" t="s">
        <v>227</v>
      </c>
      <c r="E9" s="3">
        <v>-5916.1932067871094</v>
      </c>
      <c r="F9" s="3">
        <v>-6437.0753479003906</v>
      </c>
      <c r="G9" s="3">
        <v>-6389.6501159667969</v>
      </c>
      <c r="H9" s="3">
        <v>-6357.7004089355469</v>
      </c>
      <c r="I9" s="3">
        <v>-7028.7928466796875</v>
      </c>
      <c r="J9" s="3">
        <v>-7010.3301086425781</v>
      </c>
      <c r="K9" s="3">
        <v>-7538.5687561035156</v>
      </c>
      <c r="L9" s="3">
        <v>-7500.8764038085938</v>
      </c>
      <c r="M9" s="3">
        <v>-7440.6634216308594</v>
      </c>
      <c r="N9" s="3">
        <v>-5755.5387268066406</v>
      </c>
      <c r="O9" s="3"/>
      <c r="P9" s="3"/>
      <c r="Q9" s="3"/>
      <c r="R9" s="3"/>
      <c r="S9" s="3"/>
      <c r="T9" s="3"/>
      <c r="U9" s="3"/>
      <c r="V9" s="3"/>
      <c r="W9" s="3"/>
    </row>
    <row r="10" spans="1:23" x14ac:dyDescent="0.3">
      <c r="A10" s="3" t="s">
        <v>289</v>
      </c>
      <c r="B10" s="3" t="s">
        <v>8</v>
      </c>
      <c r="C10" s="3" t="s">
        <v>310</v>
      </c>
      <c r="D10" s="3" t="s">
        <v>227</v>
      </c>
      <c r="E10" s="3"/>
      <c r="F10" s="3"/>
      <c r="G10" s="3">
        <v>-6150.3913269042969</v>
      </c>
      <c r="H10" s="3">
        <v>-6770.1602478027344</v>
      </c>
      <c r="I10" s="3">
        <v>-7734.2840881347656</v>
      </c>
      <c r="J10" s="3">
        <v>-7714.089111328125</v>
      </c>
      <c r="K10" s="3">
        <v>-7904.1368103027344</v>
      </c>
      <c r="L10" s="3">
        <v>-7864.6156921386719</v>
      </c>
      <c r="M10" s="3">
        <v>-8069.8313598632813</v>
      </c>
      <c r="N10" s="3">
        <v>-8180.4719848632813</v>
      </c>
      <c r="O10" s="3">
        <v>-8137.185302734375</v>
      </c>
      <c r="P10" s="3">
        <v>-8341.4927673339844</v>
      </c>
      <c r="Q10" s="3">
        <v>-560.1468505859375</v>
      </c>
      <c r="R10" s="3"/>
      <c r="S10" s="3"/>
      <c r="T10" s="3"/>
      <c r="U10" s="3"/>
      <c r="V10" s="3"/>
      <c r="W10" s="3"/>
    </row>
    <row r="11" spans="1:23" x14ac:dyDescent="0.3">
      <c r="A11" s="3" t="s">
        <v>290</v>
      </c>
      <c r="B11" s="3" t="s">
        <v>8</v>
      </c>
      <c r="C11" s="3" t="s">
        <v>311</v>
      </c>
      <c r="D11" s="3" t="s">
        <v>227</v>
      </c>
      <c r="E11" s="3"/>
      <c r="F11" s="3">
        <v>-5904.9986877441406</v>
      </c>
      <c r="G11" s="3">
        <v>-6772.448486328125</v>
      </c>
      <c r="H11" s="3">
        <v>-6738.5887451171875</v>
      </c>
      <c r="I11" s="3">
        <v>-7449.8822326660156</v>
      </c>
      <c r="J11" s="3">
        <v>-7430.5182800292969</v>
      </c>
      <c r="K11" s="3">
        <v>-7990.1990661621094</v>
      </c>
      <c r="L11" s="3">
        <v>-7950.2484130859375</v>
      </c>
      <c r="M11" s="3">
        <v>-7873.1498107910156</v>
      </c>
      <c r="N11" s="3">
        <v>-8496.8509216308594</v>
      </c>
      <c r="O11" s="3">
        <v>-8434.0199584960938</v>
      </c>
      <c r="P11" s="3">
        <v>-1111.4530639648438</v>
      </c>
      <c r="Q11" s="3"/>
      <c r="R11" s="3"/>
      <c r="S11" s="3"/>
      <c r="T11" s="3"/>
      <c r="U11" s="3"/>
      <c r="V11" s="3"/>
      <c r="W11" s="3"/>
    </row>
    <row r="12" spans="1:23" x14ac:dyDescent="0.3">
      <c r="A12" s="3" t="s">
        <v>291</v>
      </c>
      <c r="B12" s="3" t="s">
        <v>8</v>
      </c>
      <c r="C12" s="3" t="s">
        <v>311</v>
      </c>
      <c r="D12" s="3" t="s">
        <v>227</v>
      </c>
      <c r="E12" s="3">
        <v>-6220.3638916015625</v>
      </c>
      <c r="F12" s="3">
        <v>-6768.1834411621094</v>
      </c>
      <c r="G12" s="3">
        <v>-6718.1659240722656</v>
      </c>
      <c r="H12" s="3">
        <v>-6684.5748596191406</v>
      </c>
      <c r="I12" s="3">
        <v>-7390.1696166992188</v>
      </c>
      <c r="J12" s="3">
        <v>-7370.9212036132813</v>
      </c>
      <c r="K12" s="3">
        <v>-7926.1553955078125</v>
      </c>
      <c r="L12" s="3">
        <v>-7886.5227661132813</v>
      </c>
      <c r="M12" s="3">
        <v>-7829.7787170410156</v>
      </c>
      <c r="N12" s="3">
        <v>-4453.8052368164063</v>
      </c>
      <c r="O12" s="3"/>
      <c r="P12" s="3"/>
      <c r="Q12" s="3"/>
      <c r="R12" s="3"/>
      <c r="S12" s="3"/>
      <c r="T12" s="3"/>
      <c r="U12" s="3"/>
      <c r="V12" s="3"/>
      <c r="W12" s="3"/>
    </row>
    <row r="13" spans="1:23" x14ac:dyDescent="0.3">
      <c r="A13" s="3" t="s">
        <v>292</v>
      </c>
      <c r="B13" s="3" t="s">
        <v>8</v>
      </c>
      <c r="C13" s="3" t="s">
        <v>311</v>
      </c>
      <c r="D13" s="3" t="s">
        <v>227</v>
      </c>
      <c r="E13" s="3">
        <v>-4212.7274169921875</v>
      </c>
      <c r="F13" s="3">
        <v>-6795.3334350585938</v>
      </c>
      <c r="G13" s="3">
        <v>-6745.1014709472656</v>
      </c>
      <c r="H13" s="3">
        <v>-6711.3758239746094</v>
      </c>
      <c r="I13" s="3">
        <v>-7419.7992248535156</v>
      </c>
      <c r="J13" s="3">
        <v>-7400.4936218261719</v>
      </c>
      <c r="K13" s="3">
        <v>-7957.9314270019531</v>
      </c>
      <c r="L13" s="3">
        <v>-7918.1444702148438</v>
      </c>
      <c r="M13" s="3">
        <v>-7874.4742431640625</v>
      </c>
      <c r="N13" s="3">
        <v>-8462.5195617675781</v>
      </c>
      <c r="O13" s="3">
        <v>-2733.8226928710938</v>
      </c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293</v>
      </c>
      <c r="B14" s="3" t="s">
        <v>8</v>
      </c>
      <c r="C14" s="3" t="s">
        <v>311</v>
      </c>
      <c r="D14" s="3" t="s">
        <v>227</v>
      </c>
      <c r="E14" s="3">
        <v>-2955.3067016601563</v>
      </c>
      <c r="F14" s="3">
        <v>-6802.1912231445313</v>
      </c>
      <c r="G14" s="3">
        <v>-6751.9255065917969</v>
      </c>
      <c r="H14" s="3">
        <v>-6718.1661071777344</v>
      </c>
      <c r="I14" s="3">
        <v>-7427.3059387207031</v>
      </c>
      <c r="J14" s="3">
        <v>-7407.9638366699219</v>
      </c>
      <c r="K14" s="3">
        <v>-7965.9834289550781</v>
      </c>
      <c r="L14" s="3">
        <v>-7926.1559448242188</v>
      </c>
      <c r="M14" s="3">
        <v>-7879.541259765625</v>
      </c>
      <c r="N14" s="3">
        <v>-8471.0602722167969</v>
      </c>
      <c r="O14" s="3">
        <v>-4433.5594482421875</v>
      </c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294</v>
      </c>
      <c r="B15" s="3" t="s">
        <v>8</v>
      </c>
      <c r="C15" s="3" t="s">
        <v>311</v>
      </c>
      <c r="D15" s="3" t="s">
        <v>227</v>
      </c>
      <c r="E15" s="3">
        <v>-4212.7274169921875</v>
      </c>
      <c r="F15" s="3">
        <v>-6795.3334350585938</v>
      </c>
      <c r="G15" s="3">
        <v>-6745.1014709472656</v>
      </c>
      <c r="H15" s="3">
        <v>-6711.3758239746094</v>
      </c>
      <c r="I15" s="3">
        <v>-7419.7992248535156</v>
      </c>
      <c r="J15" s="3">
        <v>-7400.4936218261719</v>
      </c>
      <c r="K15" s="3">
        <v>-7957.9314270019531</v>
      </c>
      <c r="L15" s="3">
        <v>-7918.1444702148438</v>
      </c>
      <c r="M15" s="3">
        <v>-7863.6797485351563</v>
      </c>
      <c r="N15" s="3">
        <v>-8462.5195617675781</v>
      </c>
      <c r="O15" s="3">
        <v>-2733.8226928710938</v>
      </c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295</v>
      </c>
      <c r="B16" s="3" t="s">
        <v>8</v>
      </c>
      <c r="C16" s="3" t="s">
        <v>311</v>
      </c>
      <c r="D16" s="3" t="s">
        <v>227</v>
      </c>
      <c r="E16" s="3"/>
      <c r="F16" s="3">
        <v>-6378.813720703125</v>
      </c>
      <c r="G16" s="3">
        <v>-6770.1608581542969</v>
      </c>
      <c r="H16" s="3">
        <v>-6736.3127746582031</v>
      </c>
      <c r="I16" s="3">
        <v>-7447.3665466308594</v>
      </c>
      <c r="J16" s="3">
        <v>-7427.9251403808594</v>
      </c>
      <c r="K16" s="3">
        <v>-7987.5000305175781</v>
      </c>
      <c r="L16" s="3">
        <v>-7947.5629272460938</v>
      </c>
      <c r="M16" s="3">
        <v>-7877.8497619628906</v>
      </c>
      <c r="N16" s="3">
        <v>-8493.8860168457031</v>
      </c>
      <c r="O16" s="3">
        <v>-8431.1708984375</v>
      </c>
      <c r="P16" s="3">
        <v>-544.5872802734375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296</v>
      </c>
      <c r="B17" s="3" t="s">
        <v>8</v>
      </c>
      <c r="C17" s="3" t="s">
        <v>310</v>
      </c>
      <c r="D17" s="3" t="s">
        <v>227</v>
      </c>
      <c r="E17" s="3"/>
      <c r="F17" s="3"/>
      <c r="G17" s="3">
        <v>-12641.749938964844</v>
      </c>
      <c r="H17" s="3">
        <v>-13012.279846191406</v>
      </c>
      <c r="I17" s="3">
        <v>-14865.325012207031</v>
      </c>
      <c r="J17" s="3">
        <v>-14826.327392578125</v>
      </c>
      <c r="K17" s="3">
        <v>-15191.794006347656</v>
      </c>
      <c r="L17" s="3">
        <v>-15115.83251953125</v>
      </c>
      <c r="M17" s="3">
        <v>-15510.264343261719</v>
      </c>
      <c r="N17" s="3">
        <v>-15807.793395996094</v>
      </c>
      <c r="O17" s="3">
        <v>-15655.554077148438</v>
      </c>
      <c r="P17" s="3">
        <v>-16024.346862792969</v>
      </c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297</v>
      </c>
      <c r="B18" s="3" t="s">
        <v>8</v>
      </c>
      <c r="C18" s="3" t="s">
        <v>310</v>
      </c>
      <c r="D18" s="3" t="s">
        <v>227</v>
      </c>
      <c r="E18" s="3"/>
      <c r="F18" s="3"/>
      <c r="G18" s="3">
        <v>-9438.9752197265625</v>
      </c>
      <c r="H18" s="3">
        <v>-26106.516357421875</v>
      </c>
      <c r="I18" s="3">
        <v>-29824.278442382813</v>
      </c>
      <c r="J18" s="3">
        <v>-29746.162231445313</v>
      </c>
      <c r="K18" s="3">
        <v>-30479.258544921875</v>
      </c>
      <c r="L18" s="3">
        <v>-30326.870239257813</v>
      </c>
      <c r="M18" s="3">
        <v>-31118.214233398438</v>
      </c>
      <c r="N18" s="3">
        <v>-31533.611572265625</v>
      </c>
      <c r="O18" s="3">
        <v>-31409.934936523438</v>
      </c>
      <c r="P18" s="3">
        <v>-32318.781860351563</v>
      </c>
      <c r="Q18" s="3">
        <v>-20766.89013671875</v>
      </c>
      <c r="R18" s="3"/>
      <c r="S18" s="3"/>
      <c r="T18" s="3"/>
      <c r="U18" s="3"/>
      <c r="V18" s="3"/>
      <c r="W18" s="3"/>
    </row>
    <row r="19" spans="1:23" x14ac:dyDescent="0.3">
      <c r="A19" s="3" t="s">
        <v>298</v>
      </c>
      <c r="B19" s="3" t="s">
        <v>8</v>
      </c>
      <c r="C19" s="3" t="s">
        <v>310</v>
      </c>
      <c r="D19" s="3" t="s">
        <v>227</v>
      </c>
      <c r="E19" s="3"/>
      <c r="F19" s="3"/>
      <c r="G19" s="3"/>
      <c r="H19" s="3"/>
      <c r="I19" s="3">
        <v>-1695.97265625</v>
      </c>
      <c r="J19" s="3">
        <v>-31789.421020507813</v>
      </c>
      <c r="K19" s="3">
        <v>-63138.390625</v>
      </c>
      <c r="L19" s="3">
        <v>-86509.55126953125</v>
      </c>
      <c r="M19" s="3">
        <v>-121185.8798828125</v>
      </c>
      <c r="N19" s="3">
        <v>-165496.775390625</v>
      </c>
      <c r="O19" s="3">
        <v>-210855.138671875</v>
      </c>
      <c r="P19" s="3">
        <v>-215971.6875</v>
      </c>
      <c r="Q19" s="3">
        <v>-221432.1572265625</v>
      </c>
      <c r="R19" s="3">
        <v>-227425.21484375</v>
      </c>
      <c r="S19" s="3">
        <v>-223832.3447265625</v>
      </c>
      <c r="T19" s="3">
        <v>-193721.0087890625</v>
      </c>
      <c r="U19" s="3">
        <v>-162399.22265625</v>
      </c>
      <c r="V19" s="3">
        <v>-137903.08203125</v>
      </c>
      <c r="W19" s="3">
        <v>-99507.035888671875</v>
      </c>
    </row>
    <row r="20" spans="1:23" x14ac:dyDescent="0.3">
      <c r="A20" s="3" t="s">
        <v>299</v>
      </c>
      <c r="B20" s="3" t="s">
        <v>8</v>
      </c>
      <c r="C20" s="3" t="s">
        <v>310</v>
      </c>
      <c r="D20" s="3" t="s">
        <v>227</v>
      </c>
      <c r="E20" s="3"/>
      <c r="F20" s="3"/>
      <c r="G20" s="3"/>
      <c r="H20" s="3">
        <v>-1477.13818359375</v>
      </c>
      <c r="I20" s="3">
        <v>-30021.721557617188</v>
      </c>
      <c r="J20" s="3">
        <v>-29942.9853515625</v>
      </c>
      <c r="K20" s="3">
        <v>-30681.038330078125</v>
      </c>
      <c r="L20" s="3">
        <v>-30526.95654296875</v>
      </c>
      <c r="M20" s="3">
        <v>-31324.2236328125</v>
      </c>
      <c r="N20" s="3">
        <v>-31793.119140625</v>
      </c>
      <c r="O20" s="3">
        <v>-31645.990600585938</v>
      </c>
      <c r="P20" s="3">
        <v>-32440.661865234375</v>
      </c>
      <c r="Q20" s="3">
        <v>-33390.3876953125</v>
      </c>
      <c r="R20" s="3">
        <v>-32394.7099609375</v>
      </c>
      <c r="S20" s="3"/>
      <c r="T20" s="3"/>
      <c r="U20" s="3"/>
      <c r="V20" s="3"/>
      <c r="W20" s="3"/>
    </row>
    <row r="21" spans="1:23" x14ac:dyDescent="0.3">
      <c r="A21" s="3" t="s">
        <v>332</v>
      </c>
      <c r="B21" s="3" t="s">
        <v>8</v>
      </c>
      <c r="C21" s="3" t="s">
        <v>310</v>
      </c>
      <c r="D21" s="3" t="s">
        <v>227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>
        <v>-5580.296875</v>
      </c>
      <c r="P21" s="3">
        <v>-106147.28271484375</v>
      </c>
      <c r="Q21" s="3">
        <v>-199448.205078125</v>
      </c>
      <c r="R21" s="3">
        <v>-204959.634765625</v>
      </c>
      <c r="S21" s="3">
        <v>-203448.8349609375</v>
      </c>
      <c r="T21" s="3">
        <v>-207902.7890625</v>
      </c>
      <c r="U21" s="3">
        <v>-212307.0478515625</v>
      </c>
      <c r="V21" s="3">
        <v>-217179.697265625</v>
      </c>
      <c r="W21" s="3">
        <v>-215578.767578125</v>
      </c>
    </row>
    <row r="22" spans="1:23" x14ac:dyDescent="0.3">
      <c r="A22" s="3" t="s">
        <v>300</v>
      </c>
      <c r="B22" s="3" t="s">
        <v>8</v>
      </c>
      <c r="C22" s="3" t="s">
        <v>311</v>
      </c>
      <c r="D22" s="3" t="s">
        <v>227</v>
      </c>
      <c r="E22" s="3">
        <v>-5907.8998107910156</v>
      </c>
      <c r="F22" s="3">
        <v>-6428.0727233886719</v>
      </c>
      <c r="G22" s="3">
        <v>-6380.6923522949219</v>
      </c>
      <c r="H22" s="3">
        <v>-6348.7879943847656</v>
      </c>
      <c r="I22" s="3">
        <v>-7018.9383544921875</v>
      </c>
      <c r="J22" s="3">
        <v>-7000.5258483886719</v>
      </c>
      <c r="K22" s="3">
        <v>-7528.0011291503906</v>
      </c>
      <c r="L22" s="3">
        <v>-7490.3601684570313</v>
      </c>
      <c r="M22" s="3">
        <v>-7439.6763610839844</v>
      </c>
      <c r="N22" s="3">
        <v>-3513.3764343261719</v>
      </c>
      <c r="O22" s="3"/>
      <c r="P22" s="3"/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301</v>
      </c>
      <c r="B23" s="3" t="s">
        <v>8</v>
      </c>
      <c r="C23" s="3" t="s">
        <v>311</v>
      </c>
      <c r="D23" s="3" t="s">
        <v>227</v>
      </c>
      <c r="E23" s="3"/>
      <c r="F23" s="3">
        <v>-6378.813720703125</v>
      </c>
      <c r="G23" s="3">
        <v>-6770.1608581542969</v>
      </c>
      <c r="H23" s="3">
        <v>-6736.3127746582031</v>
      </c>
      <c r="I23" s="3">
        <v>-7447.3665466308594</v>
      </c>
      <c r="J23" s="3">
        <v>-7427.9251403808594</v>
      </c>
      <c r="K23" s="3">
        <v>-7987.5000305175781</v>
      </c>
      <c r="L23" s="3">
        <v>-7947.5629272460938</v>
      </c>
      <c r="M23" s="3">
        <v>-7896.9646301269531</v>
      </c>
      <c r="N23" s="3">
        <v>-8493.8860168457031</v>
      </c>
      <c r="O23" s="3">
        <v>-8431.1708984375</v>
      </c>
      <c r="P23" s="3">
        <v>-544.5872802734375</v>
      </c>
      <c r="Q23" s="3"/>
      <c r="R23" s="3"/>
      <c r="S23" s="3"/>
      <c r="T23" s="3"/>
      <c r="U23" s="3"/>
      <c r="V23" s="3"/>
      <c r="W23" s="3"/>
    </row>
    <row r="24" spans="1:23" x14ac:dyDescent="0.3">
      <c r="A24" s="10" t="s">
        <v>334</v>
      </c>
      <c r="B24" s="10" t="s">
        <v>8</v>
      </c>
      <c r="C24" s="10" t="s">
        <v>310</v>
      </c>
      <c r="D24" s="10" t="s">
        <v>227</v>
      </c>
      <c r="E24" s="10"/>
      <c r="F24" s="10"/>
      <c r="G24" s="10"/>
      <c r="H24" s="10"/>
      <c r="I24" s="10"/>
      <c r="J24" s="10"/>
      <c r="K24" s="10">
        <v>-1079.2708740234375</v>
      </c>
      <c r="L24" s="10">
        <v>-20185.756713867188</v>
      </c>
      <c r="M24" s="10">
        <v>-40430.95361328125</v>
      </c>
      <c r="N24" s="10">
        <v>-60093.7646484375</v>
      </c>
      <c r="O24" s="10">
        <v>-59442.5771484375</v>
      </c>
      <c r="P24" s="10">
        <v>-61128.662841796875</v>
      </c>
      <c r="Q24" s="10">
        <v>-62725.297119140625</v>
      </c>
      <c r="R24" s="10">
        <v>-64780.864990234375</v>
      </c>
      <c r="S24" s="10">
        <v>-64317.6142578125</v>
      </c>
      <c r="T24" s="10">
        <v>-65725.7578125</v>
      </c>
      <c r="U24" s="10">
        <v>-65863.22265625</v>
      </c>
      <c r="V24" s="10">
        <v>-44591.7705078125</v>
      </c>
      <c r="W24" s="10">
        <v>-21547.134033203125</v>
      </c>
    </row>
    <row r="25" spans="1:23" x14ac:dyDescent="0.3">
      <c r="A25" t="s">
        <v>13</v>
      </c>
      <c r="E25" s="3">
        <f t="shared" ref="E25:W25" si="0">SUM(E6:E24)</f>
        <v>-39869.127777099609</v>
      </c>
      <c r="F25" s="3">
        <f t="shared" si="0"/>
        <v>-72264.073455810547</v>
      </c>
      <c r="G25" s="3">
        <f t="shared" si="0"/>
        <v>-101749.47457885742</v>
      </c>
      <c r="H25" s="3">
        <f t="shared" si="0"/>
        <v>-120516.86520385742</v>
      </c>
      <c r="I25" s="3">
        <f t="shared" si="0"/>
        <v>-165013.82476806641</v>
      </c>
      <c r="J25" s="3">
        <f t="shared" si="0"/>
        <v>-194680.28512573242</v>
      </c>
      <c r="K25" s="3">
        <f t="shared" si="0"/>
        <v>-235211.52923583984</v>
      </c>
      <c r="L25" s="3">
        <f t="shared" si="0"/>
        <v>-276833.5451965332</v>
      </c>
      <c r="M25" s="3">
        <f t="shared" si="0"/>
        <v>-333336.96371459961</v>
      </c>
      <c r="N25" s="3">
        <f t="shared" si="0"/>
        <v>-393349.94046020508</v>
      </c>
      <c r="O25" s="3">
        <f t="shared" si="0"/>
        <v>-400658.06689453125</v>
      </c>
      <c r="P25" s="3">
        <f t="shared" si="0"/>
        <v>-474573.54403686523</v>
      </c>
      <c r="Q25" s="3">
        <f t="shared" si="0"/>
        <v>-538323.08410644531</v>
      </c>
      <c r="R25" s="3">
        <f t="shared" si="0"/>
        <v>-529560.42456054688</v>
      </c>
      <c r="S25" s="3">
        <f t="shared" si="0"/>
        <v>-491598.7939453125</v>
      </c>
      <c r="T25" s="3">
        <f t="shared" si="0"/>
        <v>-612504.9794921875</v>
      </c>
      <c r="U25" s="3">
        <f t="shared" si="0"/>
        <v>-688440.630859375</v>
      </c>
      <c r="V25" s="3">
        <f t="shared" si="0"/>
        <v>-804951.7900390625</v>
      </c>
      <c r="W25" s="3">
        <f t="shared" si="0"/>
        <v>-844797.72265625</v>
      </c>
    </row>
    <row r="28" spans="1:23" x14ac:dyDescent="0.3">
      <c r="A28" s="2" t="s">
        <v>206</v>
      </c>
    </row>
    <row r="29" spans="1:23" x14ac:dyDescent="0.3">
      <c r="A29" s="2" t="s">
        <v>0</v>
      </c>
      <c r="B29" s="2" t="s">
        <v>2</v>
      </c>
      <c r="C29" s="2" t="s">
        <v>202</v>
      </c>
      <c r="D29" s="8" t="s">
        <v>1</v>
      </c>
      <c r="E29" s="8">
        <v>2023</v>
      </c>
      <c r="F29" s="8">
        <v>2024</v>
      </c>
      <c r="G29" s="8">
        <v>2025</v>
      </c>
      <c r="H29" s="8">
        <v>2026</v>
      </c>
      <c r="I29" s="8">
        <v>2027</v>
      </c>
      <c r="J29" s="8">
        <v>2028</v>
      </c>
      <c r="K29" s="8">
        <v>2029</v>
      </c>
      <c r="L29" s="8">
        <v>2030</v>
      </c>
      <c r="M29" s="8">
        <v>2031</v>
      </c>
      <c r="N29" s="8">
        <v>2032</v>
      </c>
      <c r="O29" s="8">
        <v>2033</v>
      </c>
      <c r="P29" s="8">
        <v>2034</v>
      </c>
      <c r="Q29" s="8">
        <v>2035</v>
      </c>
      <c r="R29" s="8">
        <v>2036</v>
      </c>
      <c r="S29" s="8">
        <v>2037</v>
      </c>
      <c r="T29" s="8">
        <v>2038</v>
      </c>
      <c r="U29" s="8">
        <v>2039</v>
      </c>
      <c r="V29" s="8">
        <v>2040</v>
      </c>
      <c r="W29" s="8">
        <v>2041</v>
      </c>
    </row>
    <row r="30" spans="1:23" x14ac:dyDescent="0.3">
      <c r="A30" s="3" t="s">
        <v>13</v>
      </c>
      <c r="B30" s="3" t="s">
        <v>101</v>
      </c>
      <c r="C30" s="3" t="s">
        <v>310</v>
      </c>
      <c r="D30" s="3" t="s">
        <v>227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>
        <v>-145155.423828125</v>
      </c>
      <c r="U30" s="3">
        <v>-247871.1376953125</v>
      </c>
      <c r="V30" s="3">
        <v>-405277.240234375</v>
      </c>
      <c r="W30" s="3">
        <v>-508164.78515625</v>
      </c>
    </row>
    <row r="31" spans="1:23" x14ac:dyDescent="0.3">
      <c r="A31" s="3" t="s">
        <v>13</v>
      </c>
      <c r="B31" s="3" t="s">
        <v>8</v>
      </c>
      <c r="C31" s="3" t="s">
        <v>311</v>
      </c>
      <c r="D31" s="3" t="s">
        <v>227</v>
      </c>
      <c r="E31" s="3">
        <v>-39869.127777099609</v>
      </c>
      <c r="F31" s="3">
        <v>-72264.073455810547</v>
      </c>
      <c r="G31" s="3">
        <v>-73518.358093261719</v>
      </c>
      <c r="H31" s="3">
        <v>-73150.770568847656</v>
      </c>
      <c r="I31" s="3">
        <v>-80872.243011474609</v>
      </c>
      <c r="J31" s="3">
        <v>-80661.300018310547</v>
      </c>
      <c r="K31" s="3">
        <v>-86737.640045166016</v>
      </c>
      <c r="L31" s="3">
        <v>-86303.962219238281</v>
      </c>
      <c r="M31" s="3">
        <v>-85697.596649169922</v>
      </c>
      <c r="N31" s="3">
        <v>-80444.404327392578</v>
      </c>
      <c r="O31" s="3">
        <v>-37931.389282226563</v>
      </c>
      <c r="P31" s="3">
        <v>-2200.6276245117188</v>
      </c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13</v>
      </c>
      <c r="B32" s="3" t="s">
        <v>8</v>
      </c>
      <c r="C32" s="3" t="s">
        <v>310</v>
      </c>
      <c r="D32" s="3" t="s">
        <v>227</v>
      </c>
      <c r="E32" s="3"/>
      <c r="F32" s="3"/>
      <c r="G32" s="3">
        <v>-28231.116485595703</v>
      </c>
      <c r="H32" s="3">
        <v>-47366.094635009766</v>
      </c>
      <c r="I32" s="3">
        <v>-84141.581756591797</v>
      </c>
      <c r="J32" s="3">
        <v>-114018.98510742188</v>
      </c>
      <c r="K32" s="3">
        <v>-148473.88919067383</v>
      </c>
      <c r="L32" s="3">
        <v>-190529.58297729492</v>
      </c>
      <c r="M32" s="3">
        <v>-247639.36706542969</v>
      </c>
      <c r="N32" s="3">
        <v>-312905.5361328125</v>
      </c>
      <c r="O32" s="3">
        <v>-362726.67761230469</v>
      </c>
      <c r="P32" s="3">
        <v>-472372.91641235352</v>
      </c>
      <c r="Q32" s="3">
        <v>-538323.08410644531</v>
      </c>
      <c r="R32" s="3">
        <v>-529560.42456054688</v>
      </c>
      <c r="S32" s="3">
        <v>-491598.7939453125</v>
      </c>
      <c r="T32" s="3">
        <v>-467349.5556640625</v>
      </c>
      <c r="U32" s="3">
        <v>-440569.4931640625</v>
      </c>
      <c r="V32" s="3">
        <v>-399674.5498046875</v>
      </c>
      <c r="W32" s="3">
        <v>-336632.9375</v>
      </c>
    </row>
    <row r="35" spans="1:23" x14ac:dyDescent="0.3">
      <c r="A35" s="20" t="s">
        <v>345</v>
      </c>
    </row>
    <row r="36" spans="1:23" x14ac:dyDescent="0.3">
      <c r="A36" s="2" t="s">
        <v>0</v>
      </c>
      <c r="B36" s="2" t="s">
        <v>2</v>
      </c>
      <c r="C36" s="2" t="s">
        <v>202</v>
      </c>
      <c r="D36" s="8" t="s">
        <v>1</v>
      </c>
      <c r="E36" s="8">
        <v>2023</v>
      </c>
      <c r="F36" s="8">
        <v>2024</v>
      </c>
      <c r="G36" s="8">
        <v>2025</v>
      </c>
      <c r="H36" s="8">
        <v>2026</v>
      </c>
      <c r="I36" s="8">
        <v>2027</v>
      </c>
      <c r="J36" s="8">
        <v>2028</v>
      </c>
      <c r="K36" s="8">
        <v>2029</v>
      </c>
      <c r="L36" s="8">
        <v>2030</v>
      </c>
      <c r="M36" s="8">
        <v>2031</v>
      </c>
      <c r="N36" s="8">
        <v>2032</v>
      </c>
      <c r="O36" s="8">
        <v>2033</v>
      </c>
      <c r="P36" s="8">
        <v>2034</v>
      </c>
      <c r="Q36" s="8">
        <v>2035</v>
      </c>
      <c r="R36" s="8">
        <v>2036</v>
      </c>
      <c r="S36" s="8">
        <v>2037</v>
      </c>
      <c r="T36" s="8">
        <v>2038</v>
      </c>
      <c r="U36" s="8">
        <v>2039</v>
      </c>
      <c r="V36" s="8">
        <v>2040</v>
      </c>
      <c r="W36" s="8">
        <v>2041</v>
      </c>
    </row>
    <row r="37" spans="1:23" x14ac:dyDescent="0.3">
      <c r="A37" s="3" t="s">
        <v>330</v>
      </c>
      <c r="B37" s="3" t="s">
        <v>101</v>
      </c>
      <c r="C37" s="3" t="s">
        <v>310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-145233.396484375</v>
      </c>
      <c r="U37" s="3">
        <v>-247617.5859375</v>
      </c>
      <c r="V37" s="3">
        <v>-405277.658203125</v>
      </c>
      <c r="W37" s="3">
        <v>-508436.5859375</v>
      </c>
    </row>
    <row r="38" spans="1:23" x14ac:dyDescent="0.3">
      <c r="A38" s="3" t="s">
        <v>287</v>
      </c>
      <c r="B38" s="3" t="s">
        <v>8</v>
      </c>
      <c r="C38" s="3" t="s">
        <v>311</v>
      </c>
      <c r="D38" s="3" t="s">
        <v>227</v>
      </c>
      <c r="E38" s="3">
        <v>-4212.7274169921875</v>
      </c>
      <c r="F38" s="3">
        <v>-6795.3334350585938</v>
      </c>
      <c r="G38" s="3">
        <v>-6745.1014709472656</v>
      </c>
      <c r="H38" s="3">
        <v>-6711.3758239746094</v>
      </c>
      <c r="I38" s="3">
        <v>-7419.7992248535156</v>
      </c>
      <c r="J38" s="3">
        <v>-7400.4936218261719</v>
      </c>
      <c r="K38" s="3">
        <v>-7957.9314270019531</v>
      </c>
      <c r="L38" s="3">
        <v>-7918.1444702148438</v>
      </c>
      <c r="M38" s="3">
        <v>-7874.0326538085938</v>
      </c>
      <c r="N38" s="3">
        <v>-8462.5195617675781</v>
      </c>
      <c r="O38" s="3">
        <v>-2733.8226928710938</v>
      </c>
      <c r="P38" s="3"/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288</v>
      </c>
      <c r="B39" s="3" t="s">
        <v>8</v>
      </c>
      <c r="C39" s="3" t="s">
        <v>311</v>
      </c>
      <c r="D39" s="3" t="s">
        <v>227</v>
      </c>
      <c r="E39" s="3">
        <v>-6231.1819152832031</v>
      </c>
      <c r="F39" s="3">
        <v>-6779.9242858886719</v>
      </c>
      <c r="G39" s="3">
        <v>-6729.8495788574219</v>
      </c>
      <c r="H39" s="3">
        <v>-6696.1994323730469</v>
      </c>
      <c r="I39" s="3">
        <v>-7403.0232543945313</v>
      </c>
      <c r="J39" s="3">
        <v>-7383.7095947265625</v>
      </c>
      <c r="K39" s="3">
        <v>-7939.9379272460938</v>
      </c>
      <c r="L39" s="3">
        <v>-7900.2392578125</v>
      </c>
      <c r="M39" s="3">
        <v>-7837.4562683105469</v>
      </c>
      <c r="N39" s="3">
        <v>-7378.4420166015625</v>
      </c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3">
      <c r="A40" s="3" t="s">
        <v>135</v>
      </c>
      <c r="B40" s="3" t="s">
        <v>8</v>
      </c>
      <c r="C40" s="3" t="s">
        <v>311</v>
      </c>
      <c r="D40" s="3" t="s">
        <v>227</v>
      </c>
      <c r="E40" s="3">
        <v>-5916.1932067871094</v>
      </c>
      <c r="F40" s="3">
        <v>-6437.0753479003906</v>
      </c>
      <c r="G40" s="3">
        <v>-6389.6501159667969</v>
      </c>
      <c r="H40" s="3">
        <v>-6357.7004089355469</v>
      </c>
      <c r="I40" s="3">
        <v>-7028.7928466796875</v>
      </c>
      <c r="J40" s="3">
        <v>-7010.3301086425781</v>
      </c>
      <c r="K40" s="3">
        <v>-7538.5687561035156</v>
      </c>
      <c r="L40" s="3">
        <v>-7500.8764038085938</v>
      </c>
      <c r="M40" s="3">
        <v>-7457.338623046875</v>
      </c>
      <c r="N40" s="3">
        <v>-5755.5387268066406</v>
      </c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289</v>
      </c>
      <c r="B41" s="3" t="s">
        <v>8</v>
      </c>
      <c r="C41" s="3" t="s">
        <v>310</v>
      </c>
      <c r="D41" s="3" t="s">
        <v>227</v>
      </c>
      <c r="E41" s="3"/>
      <c r="F41" s="3"/>
      <c r="G41" s="3">
        <v>-6150.3913269042969</v>
      </c>
      <c r="H41" s="3">
        <v>-6770.1602478027344</v>
      </c>
      <c r="I41" s="3">
        <v>-7734.2840881347656</v>
      </c>
      <c r="J41" s="3">
        <v>-7714.089111328125</v>
      </c>
      <c r="K41" s="3">
        <v>-7904.1368103027344</v>
      </c>
      <c r="L41" s="3">
        <v>-7864.6156921386719</v>
      </c>
      <c r="M41" s="3">
        <v>-8069.8313598632813</v>
      </c>
      <c r="N41" s="3">
        <v>-8158.4641723632813</v>
      </c>
      <c r="O41" s="3">
        <v>-8113.8998413085938</v>
      </c>
      <c r="P41" s="3">
        <v>-8339.9951477050781</v>
      </c>
      <c r="Q41" s="3">
        <v>-560.1468505859375</v>
      </c>
      <c r="R41" s="3"/>
      <c r="S41" s="3"/>
      <c r="T41" s="3"/>
      <c r="U41" s="3"/>
      <c r="V41" s="3"/>
      <c r="W41" s="3"/>
    </row>
    <row r="42" spans="1:23" x14ac:dyDescent="0.3">
      <c r="A42" s="3" t="s">
        <v>290</v>
      </c>
      <c r="B42" s="3" t="s">
        <v>8</v>
      </c>
      <c r="C42" s="3" t="s">
        <v>311</v>
      </c>
      <c r="D42" s="3" t="s">
        <v>227</v>
      </c>
      <c r="E42" s="3"/>
      <c r="F42" s="3">
        <v>-5904.9986877441406</v>
      </c>
      <c r="G42" s="3">
        <v>-6772.448486328125</v>
      </c>
      <c r="H42" s="3">
        <v>-6738.5887451171875</v>
      </c>
      <c r="I42" s="3">
        <v>-7449.8822326660156</v>
      </c>
      <c r="J42" s="3">
        <v>-7430.5182800292969</v>
      </c>
      <c r="K42" s="3">
        <v>-7990.1990661621094</v>
      </c>
      <c r="L42" s="3">
        <v>-7950.2484130859375</v>
      </c>
      <c r="M42" s="3">
        <v>-7870.9672241210938</v>
      </c>
      <c r="N42" s="3">
        <v>-8496.8509216308594</v>
      </c>
      <c r="O42" s="3">
        <v>-8434.0199584960938</v>
      </c>
      <c r="P42" s="3">
        <v>-1111.4530639648438</v>
      </c>
      <c r="Q42" s="3"/>
      <c r="R42" s="3"/>
      <c r="S42" s="3"/>
      <c r="T42" s="3"/>
      <c r="U42" s="3"/>
      <c r="V42" s="3"/>
      <c r="W42" s="3"/>
    </row>
    <row r="43" spans="1:23" x14ac:dyDescent="0.3">
      <c r="A43" s="3" t="s">
        <v>291</v>
      </c>
      <c r="B43" s="3" t="s">
        <v>8</v>
      </c>
      <c r="C43" s="3" t="s">
        <v>311</v>
      </c>
      <c r="D43" s="3" t="s">
        <v>227</v>
      </c>
      <c r="E43" s="3">
        <v>-6220.3638916015625</v>
      </c>
      <c r="F43" s="3">
        <v>-6768.1834411621094</v>
      </c>
      <c r="G43" s="3">
        <v>-6718.1659240722656</v>
      </c>
      <c r="H43" s="3">
        <v>-6684.5748596191406</v>
      </c>
      <c r="I43" s="3">
        <v>-7390.1696166992188</v>
      </c>
      <c r="J43" s="3">
        <v>-7370.9212036132813</v>
      </c>
      <c r="K43" s="3">
        <v>-7926.1553955078125</v>
      </c>
      <c r="L43" s="3">
        <v>-7886.5227661132813</v>
      </c>
      <c r="M43" s="3">
        <v>-7842.4179382324219</v>
      </c>
      <c r="N43" s="3">
        <v>-4453.8052368164063</v>
      </c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3">
      <c r="A44" s="3" t="s">
        <v>292</v>
      </c>
      <c r="B44" s="3" t="s">
        <v>8</v>
      </c>
      <c r="C44" s="3" t="s">
        <v>311</v>
      </c>
      <c r="D44" s="3" t="s">
        <v>227</v>
      </c>
      <c r="E44" s="3">
        <v>-4212.7274169921875</v>
      </c>
      <c r="F44" s="3">
        <v>-6795.3334350585938</v>
      </c>
      <c r="G44" s="3">
        <v>-6745.1014709472656</v>
      </c>
      <c r="H44" s="3">
        <v>-6711.3758239746094</v>
      </c>
      <c r="I44" s="3">
        <v>-7419.7992248535156</v>
      </c>
      <c r="J44" s="3">
        <v>-7400.4936218261719</v>
      </c>
      <c r="K44" s="3">
        <v>-7957.9314270019531</v>
      </c>
      <c r="L44" s="3">
        <v>-7918.1444702148438</v>
      </c>
      <c r="M44" s="3">
        <v>-7874.013427734375</v>
      </c>
      <c r="N44" s="3">
        <v>-8462.5195617675781</v>
      </c>
      <c r="O44" s="3">
        <v>-2733.8226928710938</v>
      </c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293</v>
      </c>
      <c r="B45" s="3" t="s">
        <v>8</v>
      </c>
      <c r="C45" s="3" t="s">
        <v>311</v>
      </c>
      <c r="D45" s="3" t="s">
        <v>227</v>
      </c>
      <c r="E45" s="3">
        <v>-2955.3067016601563</v>
      </c>
      <c r="F45" s="3">
        <v>-6802.1912231445313</v>
      </c>
      <c r="G45" s="3">
        <v>-6751.9255065917969</v>
      </c>
      <c r="H45" s="3">
        <v>-6718.1661071777344</v>
      </c>
      <c r="I45" s="3">
        <v>-7427.3059387207031</v>
      </c>
      <c r="J45" s="3">
        <v>-7407.9638366699219</v>
      </c>
      <c r="K45" s="3">
        <v>-7965.9834289550781</v>
      </c>
      <c r="L45" s="3">
        <v>-7926.1559448242188</v>
      </c>
      <c r="M45" s="3">
        <v>-7869.4492797851563</v>
      </c>
      <c r="N45" s="3">
        <v>-8471.0602722167969</v>
      </c>
      <c r="O45" s="3">
        <v>-4433.5594482421875</v>
      </c>
      <c r="P45" s="3"/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294</v>
      </c>
      <c r="B46" s="3" t="s">
        <v>8</v>
      </c>
      <c r="C46" s="3" t="s">
        <v>311</v>
      </c>
      <c r="D46" s="3" t="s">
        <v>227</v>
      </c>
      <c r="E46" s="3">
        <v>-4212.7274169921875</v>
      </c>
      <c r="F46" s="3">
        <v>-6795.3334350585938</v>
      </c>
      <c r="G46" s="3">
        <v>-6745.1014709472656</v>
      </c>
      <c r="H46" s="3">
        <v>-6711.3758239746094</v>
      </c>
      <c r="I46" s="3">
        <v>-7419.7992248535156</v>
      </c>
      <c r="J46" s="3">
        <v>-7400.4936218261719</v>
      </c>
      <c r="K46" s="3">
        <v>-7957.9314270019531</v>
      </c>
      <c r="L46" s="3">
        <v>-7918.1444702148438</v>
      </c>
      <c r="M46" s="3">
        <v>-7867.4044189453125</v>
      </c>
      <c r="N46" s="3">
        <v>-8462.5195617675781</v>
      </c>
      <c r="O46" s="3">
        <v>-2733.8226928710938</v>
      </c>
      <c r="P46" s="3"/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295</v>
      </c>
      <c r="B47" s="3" t="s">
        <v>8</v>
      </c>
      <c r="C47" s="3" t="s">
        <v>311</v>
      </c>
      <c r="D47" s="3" t="s">
        <v>227</v>
      </c>
      <c r="E47" s="3"/>
      <c r="F47" s="3">
        <v>-6378.813720703125</v>
      </c>
      <c r="G47" s="3">
        <v>-6770.1608581542969</v>
      </c>
      <c r="H47" s="3">
        <v>-6736.3127746582031</v>
      </c>
      <c r="I47" s="3">
        <v>-7447.3665466308594</v>
      </c>
      <c r="J47" s="3">
        <v>-7427.9251403808594</v>
      </c>
      <c r="K47" s="3">
        <v>-7987.5000305175781</v>
      </c>
      <c r="L47" s="3">
        <v>-7947.5629272460938</v>
      </c>
      <c r="M47" s="3">
        <v>-7904.7015075683594</v>
      </c>
      <c r="N47" s="3">
        <v>-8493.8860168457031</v>
      </c>
      <c r="O47" s="3">
        <v>-8431.1708984375</v>
      </c>
      <c r="P47" s="3">
        <v>-544.5872802734375</v>
      </c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296</v>
      </c>
      <c r="B48" s="3" t="s">
        <v>8</v>
      </c>
      <c r="C48" s="3" t="s">
        <v>310</v>
      </c>
      <c r="D48" s="3" t="s">
        <v>227</v>
      </c>
      <c r="E48" s="3"/>
      <c r="F48" s="3"/>
      <c r="G48" s="3">
        <v>-12641.749938964844</v>
      </c>
      <c r="H48" s="3">
        <v>-13012.279846191406</v>
      </c>
      <c r="I48" s="3">
        <v>-14865.325012207031</v>
      </c>
      <c r="J48" s="3">
        <v>-14826.327392578125</v>
      </c>
      <c r="K48" s="3">
        <v>-15191.794006347656</v>
      </c>
      <c r="L48" s="3">
        <v>-15115.83251953125</v>
      </c>
      <c r="M48" s="3">
        <v>-15510.264343261719</v>
      </c>
      <c r="N48" s="3">
        <v>-15702.649841308594</v>
      </c>
      <c r="O48" s="3">
        <v>-15561.234130859375</v>
      </c>
      <c r="P48" s="3">
        <v>-16011.914978027344</v>
      </c>
      <c r="Q48" s="3"/>
      <c r="R48" s="3"/>
      <c r="S48" s="3"/>
      <c r="T48" s="3"/>
      <c r="U48" s="3"/>
      <c r="V48" s="3"/>
      <c r="W48" s="3"/>
    </row>
    <row r="49" spans="1:23" x14ac:dyDescent="0.3">
      <c r="A49" s="3" t="s">
        <v>297</v>
      </c>
      <c r="B49" s="3" t="s">
        <v>8</v>
      </c>
      <c r="C49" s="3" t="s">
        <v>310</v>
      </c>
      <c r="D49" s="3" t="s">
        <v>227</v>
      </c>
      <c r="E49" s="3"/>
      <c r="F49" s="3"/>
      <c r="G49" s="3">
        <v>-9438.9752197265625</v>
      </c>
      <c r="H49" s="3">
        <v>-26106.516357421875</v>
      </c>
      <c r="I49" s="3">
        <v>-29824.278442382813</v>
      </c>
      <c r="J49" s="3">
        <v>-29746.162231445313</v>
      </c>
      <c r="K49" s="3">
        <v>-30479.258544921875</v>
      </c>
      <c r="L49" s="3">
        <v>-30326.870239257813</v>
      </c>
      <c r="M49" s="3">
        <v>-31118.214233398438</v>
      </c>
      <c r="N49" s="3">
        <v>-31605.144653320313</v>
      </c>
      <c r="O49" s="3">
        <v>-31327.5908203125</v>
      </c>
      <c r="P49" s="3">
        <v>-32249.242065429688</v>
      </c>
      <c r="Q49" s="3">
        <v>-20791.069091796875</v>
      </c>
      <c r="R49" s="3"/>
      <c r="S49" s="3"/>
      <c r="T49" s="3"/>
      <c r="U49" s="3"/>
      <c r="V49" s="3"/>
      <c r="W49" s="3"/>
    </row>
    <row r="50" spans="1:23" x14ac:dyDescent="0.3">
      <c r="A50" s="3" t="s">
        <v>298</v>
      </c>
      <c r="B50" s="3" t="s">
        <v>8</v>
      </c>
      <c r="C50" s="3" t="s">
        <v>310</v>
      </c>
      <c r="D50" s="3" t="s">
        <v>227</v>
      </c>
      <c r="E50" s="3"/>
      <c r="F50" s="3"/>
      <c r="G50" s="3"/>
      <c r="H50" s="3"/>
      <c r="I50" s="3">
        <v>-1695.97265625</v>
      </c>
      <c r="J50" s="3">
        <v>-31789.421020507813</v>
      </c>
      <c r="K50" s="3">
        <v>-63138.390625</v>
      </c>
      <c r="L50" s="3">
        <v>-86509.55126953125</v>
      </c>
      <c r="M50" s="3">
        <v>-121185.8798828125</v>
      </c>
      <c r="N50" s="3">
        <v>-165649.2431640625</v>
      </c>
      <c r="O50" s="3">
        <v>-210851.1640625</v>
      </c>
      <c r="P50" s="3">
        <v>-216006.5361328125</v>
      </c>
      <c r="Q50" s="3">
        <v>-221483.7470703125</v>
      </c>
      <c r="R50" s="3">
        <v>-227434.1796875</v>
      </c>
      <c r="S50" s="3">
        <v>-223832.3447265625</v>
      </c>
      <c r="T50" s="3">
        <v>-193721.0087890625</v>
      </c>
      <c r="U50" s="3">
        <v>-162399.22265625</v>
      </c>
      <c r="V50" s="3">
        <v>-137903.08203125</v>
      </c>
      <c r="W50" s="3">
        <v>-99507.035888671875</v>
      </c>
    </row>
    <row r="51" spans="1:23" x14ac:dyDescent="0.3">
      <c r="A51" s="3" t="s">
        <v>299</v>
      </c>
      <c r="B51" s="3" t="s">
        <v>8</v>
      </c>
      <c r="C51" s="3" t="s">
        <v>310</v>
      </c>
      <c r="D51" s="3" t="s">
        <v>227</v>
      </c>
      <c r="E51" s="3"/>
      <c r="F51" s="3"/>
      <c r="G51" s="3"/>
      <c r="H51" s="3">
        <v>-1477.13818359375</v>
      </c>
      <c r="I51" s="3">
        <v>-30021.721557617188</v>
      </c>
      <c r="J51" s="3">
        <v>-29942.9853515625</v>
      </c>
      <c r="K51" s="3">
        <v>-30681.038330078125</v>
      </c>
      <c r="L51" s="3">
        <v>-30527.634887695313</v>
      </c>
      <c r="M51" s="3">
        <v>-31324.2236328125</v>
      </c>
      <c r="N51" s="3">
        <v>-31714.64697265625</v>
      </c>
      <c r="O51" s="3">
        <v>-31501.07568359375</v>
      </c>
      <c r="P51" s="3">
        <v>-32428.9775390625</v>
      </c>
      <c r="Q51" s="3">
        <v>-33434.212890625</v>
      </c>
      <c r="R51" s="3">
        <v>-32397.65087890625</v>
      </c>
      <c r="S51" s="3"/>
      <c r="T51" s="3"/>
      <c r="U51" s="3"/>
      <c r="V51" s="3"/>
      <c r="W51" s="3"/>
    </row>
    <row r="52" spans="1:23" x14ac:dyDescent="0.3">
      <c r="A52" s="3" t="s">
        <v>332</v>
      </c>
      <c r="B52" s="3" t="s">
        <v>8</v>
      </c>
      <c r="C52" s="3" t="s">
        <v>310</v>
      </c>
      <c r="D52" s="3" t="s">
        <v>227</v>
      </c>
      <c r="E52" s="3"/>
      <c r="F52" s="3"/>
      <c r="G52" s="3"/>
      <c r="H52" s="3"/>
      <c r="I52" s="3"/>
      <c r="J52" s="3"/>
      <c r="K52" s="3"/>
      <c r="L52" s="3"/>
      <c r="M52" s="3"/>
      <c r="N52" s="3"/>
      <c r="O52" s="3">
        <v>-5580.296875</v>
      </c>
      <c r="P52" s="3">
        <v>-106037.162109375</v>
      </c>
      <c r="Q52" s="3">
        <v>-199079.8564453125</v>
      </c>
      <c r="R52" s="3">
        <v>-204959.634765625</v>
      </c>
      <c r="S52" s="3">
        <v>-203448.8349609375</v>
      </c>
      <c r="T52" s="3">
        <v>-207902.7890625</v>
      </c>
      <c r="U52" s="3">
        <v>-212307.0478515625</v>
      </c>
      <c r="V52" s="3">
        <v>-217179.697265625</v>
      </c>
      <c r="W52" s="3">
        <v>-215578.767578125</v>
      </c>
    </row>
    <row r="53" spans="1:23" x14ac:dyDescent="0.3">
      <c r="A53" s="3" t="s">
        <v>300</v>
      </c>
      <c r="B53" s="3" t="s">
        <v>8</v>
      </c>
      <c r="C53" s="3" t="s">
        <v>311</v>
      </c>
      <c r="D53" s="3" t="s">
        <v>227</v>
      </c>
      <c r="E53" s="3">
        <v>-5907.8998107910156</v>
      </c>
      <c r="F53" s="3">
        <v>-6428.0727233886719</v>
      </c>
      <c r="G53" s="3">
        <v>-6380.6923522949219</v>
      </c>
      <c r="H53" s="3">
        <v>-6348.7879943847656</v>
      </c>
      <c r="I53" s="3">
        <v>-7018.9383544921875</v>
      </c>
      <c r="J53" s="3">
        <v>-7000.5258483886719</v>
      </c>
      <c r="K53" s="3">
        <v>-7528.0011291503906</v>
      </c>
      <c r="L53" s="3">
        <v>-7490.3601684570313</v>
      </c>
      <c r="M53" s="3">
        <v>-7441.0353698730469</v>
      </c>
      <c r="N53" s="3">
        <v>-3513.3764343261719</v>
      </c>
      <c r="O53" s="3"/>
      <c r="P53" s="3"/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301</v>
      </c>
      <c r="B54" s="3" t="s">
        <v>8</v>
      </c>
      <c r="C54" s="3" t="s">
        <v>311</v>
      </c>
      <c r="D54" s="3" t="s">
        <v>227</v>
      </c>
      <c r="E54" s="3"/>
      <c r="F54" s="3">
        <v>-6378.813720703125</v>
      </c>
      <c r="G54" s="3">
        <v>-6770.1608581542969</v>
      </c>
      <c r="H54" s="3">
        <v>-6736.3127746582031</v>
      </c>
      <c r="I54" s="3">
        <v>-7447.3665466308594</v>
      </c>
      <c r="J54" s="3">
        <v>-7427.9251403808594</v>
      </c>
      <c r="K54" s="3">
        <v>-7987.5000305175781</v>
      </c>
      <c r="L54" s="3">
        <v>-7947.5629272460938</v>
      </c>
      <c r="M54" s="3">
        <v>-7888.1590881347656</v>
      </c>
      <c r="N54" s="3">
        <v>-8493.8860168457031</v>
      </c>
      <c r="O54" s="3">
        <v>-8431.1708984375</v>
      </c>
      <c r="P54" s="3">
        <v>-544.5872802734375</v>
      </c>
      <c r="Q54" s="3"/>
      <c r="R54" s="3"/>
      <c r="S54" s="3"/>
      <c r="T54" s="3"/>
      <c r="U54" s="3"/>
      <c r="V54" s="3"/>
      <c r="W54" s="3"/>
    </row>
    <row r="55" spans="1:23" x14ac:dyDescent="0.3">
      <c r="A55" s="10" t="s">
        <v>334</v>
      </c>
      <c r="B55" s="10" t="s">
        <v>8</v>
      </c>
      <c r="C55" s="10" t="s">
        <v>310</v>
      </c>
      <c r="D55" s="10" t="s">
        <v>227</v>
      </c>
      <c r="E55" s="10"/>
      <c r="F55" s="10"/>
      <c r="G55" s="10"/>
      <c r="H55" s="10"/>
      <c r="I55" s="10"/>
      <c r="J55" s="10"/>
      <c r="K55" s="10">
        <v>-1079.2708740234375</v>
      </c>
      <c r="L55" s="10">
        <v>-20185.756713867188</v>
      </c>
      <c r="M55" s="10">
        <v>-40430.95361328125</v>
      </c>
      <c r="N55" s="10">
        <v>-59820.6630859375</v>
      </c>
      <c r="O55" s="10">
        <v>-59521.22802734375</v>
      </c>
      <c r="P55" s="10">
        <v>-61022.79052734375</v>
      </c>
      <c r="Q55" s="10">
        <v>-62834.275634765625</v>
      </c>
      <c r="R55" s="10">
        <v>-64755.391357421875</v>
      </c>
      <c r="S55" s="10">
        <v>-64317.6142578125</v>
      </c>
      <c r="T55" s="10">
        <v>-65725.7578125</v>
      </c>
      <c r="U55" s="10">
        <v>-65863.22265625</v>
      </c>
      <c r="V55" s="10">
        <v>-44591.7705078125</v>
      </c>
      <c r="W55" s="10">
        <v>-21547.134033203125</v>
      </c>
    </row>
    <row r="56" spans="1:23" x14ac:dyDescent="0.3">
      <c r="A56" t="s">
        <v>13</v>
      </c>
      <c r="E56" s="3">
        <f t="shared" ref="E56:W56" si="1">SUM(E37:E55)</f>
        <v>-39869.127777099609</v>
      </c>
      <c r="F56" s="3">
        <f t="shared" si="1"/>
        <v>-72264.073455810547</v>
      </c>
      <c r="G56" s="3">
        <f t="shared" si="1"/>
        <v>-101749.47457885742</v>
      </c>
      <c r="H56" s="3">
        <f t="shared" si="1"/>
        <v>-120516.86520385742</v>
      </c>
      <c r="I56" s="3">
        <f t="shared" si="1"/>
        <v>-165013.82476806641</v>
      </c>
      <c r="J56" s="3">
        <f t="shared" si="1"/>
        <v>-194680.28512573242</v>
      </c>
      <c r="K56" s="3">
        <f t="shared" si="1"/>
        <v>-235211.52923583984</v>
      </c>
      <c r="L56" s="3">
        <f t="shared" si="1"/>
        <v>-276834.22354125977</v>
      </c>
      <c r="M56" s="3">
        <f t="shared" si="1"/>
        <v>-333366.34286499023</v>
      </c>
      <c r="N56" s="3">
        <f t="shared" si="1"/>
        <v>-393095.21621704102</v>
      </c>
      <c r="O56" s="3">
        <f t="shared" si="1"/>
        <v>-400387.87872314453</v>
      </c>
      <c r="P56" s="3">
        <f t="shared" si="1"/>
        <v>-474297.24612426758</v>
      </c>
      <c r="Q56" s="3">
        <f t="shared" si="1"/>
        <v>-538183.30798339844</v>
      </c>
      <c r="R56" s="3">
        <f t="shared" si="1"/>
        <v>-529546.85668945313</v>
      </c>
      <c r="S56" s="3">
        <f t="shared" si="1"/>
        <v>-491598.7939453125</v>
      </c>
      <c r="T56" s="3">
        <f t="shared" si="1"/>
        <v>-612582.9521484375</v>
      </c>
      <c r="U56" s="3">
        <f t="shared" si="1"/>
        <v>-688187.0791015625</v>
      </c>
      <c r="V56" s="3">
        <f t="shared" si="1"/>
        <v>-804952.2080078125</v>
      </c>
      <c r="W56" s="3">
        <f t="shared" si="1"/>
        <v>-845069.5234375</v>
      </c>
    </row>
    <row r="59" spans="1:23" x14ac:dyDescent="0.3">
      <c r="A59" s="2" t="s">
        <v>206</v>
      </c>
    </row>
    <row r="60" spans="1:23" x14ac:dyDescent="0.3">
      <c r="A60" s="2" t="s">
        <v>0</v>
      </c>
      <c r="B60" s="2" t="s">
        <v>2</v>
      </c>
      <c r="C60" s="2" t="s">
        <v>202</v>
      </c>
      <c r="D60" s="8" t="s">
        <v>1</v>
      </c>
      <c r="E60" s="8">
        <v>2023</v>
      </c>
      <c r="F60" s="8">
        <v>2024</v>
      </c>
      <c r="G60" s="8">
        <v>2025</v>
      </c>
      <c r="H60" s="8">
        <v>2026</v>
      </c>
      <c r="I60" s="8">
        <v>2027</v>
      </c>
      <c r="J60" s="8">
        <v>2028</v>
      </c>
      <c r="K60" s="8">
        <v>2029</v>
      </c>
      <c r="L60" s="8">
        <v>2030</v>
      </c>
      <c r="M60" s="8">
        <v>2031</v>
      </c>
      <c r="N60" s="8">
        <v>2032</v>
      </c>
      <c r="O60" s="8">
        <v>2033</v>
      </c>
      <c r="P60" s="8">
        <v>2034</v>
      </c>
      <c r="Q60" s="8">
        <v>2035</v>
      </c>
      <c r="R60" s="8">
        <v>2036</v>
      </c>
      <c r="S60" s="8">
        <v>2037</v>
      </c>
      <c r="T60" s="8">
        <v>2038</v>
      </c>
      <c r="U60" s="8">
        <v>2039</v>
      </c>
      <c r="V60" s="8">
        <v>2040</v>
      </c>
      <c r="W60" s="8">
        <v>2041</v>
      </c>
    </row>
    <row r="61" spans="1:23" x14ac:dyDescent="0.3">
      <c r="A61" s="3" t="s">
        <v>13</v>
      </c>
      <c r="B61" s="3" t="s">
        <v>101</v>
      </c>
      <c r="C61" s="3" t="s">
        <v>310</v>
      </c>
      <c r="D61" s="3" t="s">
        <v>227</v>
      </c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>
        <v>-145233.396484375</v>
      </c>
      <c r="U61" s="3">
        <v>-247617.5859375</v>
      </c>
      <c r="V61" s="3">
        <v>-405277.658203125</v>
      </c>
      <c r="W61" s="3">
        <v>-508436.5859375</v>
      </c>
    </row>
    <row r="62" spans="1:23" x14ac:dyDescent="0.3">
      <c r="A62" s="3" t="s">
        <v>13</v>
      </c>
      <c r="B62" s="3" t="s">
        <v>8</v>
      </c>
      <c r="C62" s="3" t="s">
        <v>311</v>
      </c>
      <c r="D62" s="3" t="s">
        <v>227</v>
      </c>
      <c r="E62" s="3">
        <v>-39869.127777099609</v>
      </c>
      <c r="F62" s="3">
        <v>-72264.073455810547</v>
      </c>
      <c r="G62" s="3">
        <v>-73518.358093261719</v>
      </c>
      <c r="H62" s="3">
        <v>-73150.770568847656</v>
      </c>
      <c r="I62" s="3">
        <v>-80872.243011474609</v>
      </c>
      <c r="J62" s="3">
        <v>-80661.300018310547</v>
      </c>
      <c r="K62" s="3">
        <v>-86737.640045166016</v>
      </c>
      <c r="L62" s="3">
        <v>-86303.962219238281</v>
      </c>
      <c r="M62" s="3">
        <v>-85726.975799560547</v>
      </c>
      <c r="N62" s="3">
        <v>-80444.404327392578</v>
      </c>
      <c r="O62" s="3">
        <v>-37931.389282226563</v>
      </c>
      <c r="P62" s="3">
        <v>-2200.6276245117188</v>
      </c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13</v>
      </c>
      <c r="B63" s="3" t="s">
        <v>8</v>
      </c>
      <c r="C63" s="3" t="s">
        <v>310</v>
      </c>
      <c r="D63" s="3" t="s">
        <v>227</v>
      </c>
      <c r="E63" s="3"/>
      <c r="F63" s="3"/>
      <c r="G63" s="3">
        <v>-28231.116485595703</v>
      </c>
      <c r="H63" s="3">
        <v>-47366.094635009766</v>
      </c>
      <c r="I63" s="3">
        <v>-84141.581756591797</v>
      </c>
      <c r="J63" s="3">
        <v>-114018.98510742188</v>
      </c>
      <c r="K63" s="3">
        <v>-148473.88919067383</v>
      </c>
      <c r="L63" s="3">
        <v>-190530.26132202148</v>
      </c>
      <c r="M63" s="3">
        <v>-247639.36706542969</v>
      </c>
      <c r="N63" s="3">
        <v>-312650.81188964844</v>
      </c>
      <c r="O63" s="3">
        <v>-362456.48944091797</v>
      </c>
      <c r="P63" s="3">
        <v>-472096.61849975586</v>
      </c>
      <c r="Q63" s="3">
        <v>-538183.30798339844</v>
      </c>
      <c r="R63" s="3">
        <v>-529546.85668945313</v>
      </c>
      <c r="S63" s="3">
        <v>-491598.7939453125</v>
      </c>
      <c r="T63" s="3">
        <v>-467349.5556640625</v>
      </c>
      <c r="U63" s="3">
        <v>-440569.4931640625</v>
      </c>
      <c r="V63" s="3">
        <v>-399674.5498046875</v>
      </c>
      <c r="W63" s="3">
        <v>-336632.9375</v>
      </c>
    </row>
  </sheetData>
  <pageMargins left="0.7" right="0.7" top="0.75" bottom="0.75" header="0.3" footer="0.3"/>
  <pageSetup scale="46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7B4C9F-74EB-4B55-9C5C-E39115BEE1DE}">
  <sheetPr codeName="shProgramRate">
    <pageSetUpPr fitToPage="1"/>
  </sheetPr>
  <dimension ref="A1:W61"/>
  <sheetViews>
    <sheetView tabSelected="1" workbookViewId="0">
      <pane xSplit="4" ySplit="5" topLeftCell="E29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9.5546875" bestFit="1" customWidth="1"/>
  </cols>
  <sheetData>
    <row r="1" spans="1:23" x14ac:dyDescent="0.3">
      <c r="A1" s="2" t="s">
        <v>193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202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16" t="s">
        <v>330</v>
      </c>
      <c r="B6" s="16" t="s">
        <v>101</v>
      </c>
      <c r="C6" s="16" t="s">
        <v>310</v>
      </c>
      <c r="D6" s="16" t="s">
        <v>227</v>
      </c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>
        <v>-50.900714832250173</v>
      </c>
      <c r="U6" s="16">
        <v>-52.23999386876865</v>
      </c>
      <c r="V6" s="16">
        <v>-53.579458790088893</v>
      </c>
      <c r="W6" s="16">
        <v>-53.579473255841407</v>
      </c>
    </row>
    <row r="7" spans="1:23" x14ac:dyDescent="0.3">
      <c r="A7" s="16" t="s">
        <v>287</v>
      </c>
      <c r="B7" s="16" t="s">
        <v>8</v>
      </c>
      <c r="C7" s="16" t="s">
        <v>311</v>
      </c>
      <c r="D7" s="16" t="s">
        <v>227</v>
      </c>
      <c r="E7" s="16">
        <v>-33.152503110070107</v>
      </c>
      <c r="F7" s="16">
        <v>-36.166364401508439</v>
      </c>
      <c r="G7" s="16">
        <v>-36.166366117679303</v>
      </c>
      <c r="H7" s="16">
        <v>-36.166367433055406</v>
      </c>
      <c r="I7" s="16">
        <v>-40.184856145780401</v>
      </c>
      <c r="J7" s="16">
        <v>-40.184851830534761</v>
      </c>
      <c r="K7" s="16">
        <v>-43.533580287551111</v>
      </c>
      <c r="L7" s="16">
        <v>-43.533584265444929</v>
      </c>
      <c r="M7" s="16">
        <v>-43.533585441125446</v>
      </c>
      <c r="N7" s="16">
        <v>-46.882321021963755</v>
      </c>
      <c r="O7" s="16">
        <v>-46.882320018487192</v>
      </c>
      <c r="P7" s="16"/>
      <c r="Q7" s="16"/>
      <c r="R7" s="16"/>
      <c r="S7" s="16"/>
      <c r="T7" s="16"/>
      <c r="U7" s="16"/>
      <c r="V7" s="16"/>
      <c r="W7" s="16"/>
    </row>
    <row r="8" spans="1:23" x14ac:dyDescent="0.3">
      <c r="A8" s="16" t="s">
        <v>288</v>
      </c>
      <c r="B8" s="16" t="s">
        <v>8</v>
      </c>
      <c r="C8" s="16" t="s">
        <v>311</v>
      </c>
      <c r="D8" s="16" t="s">
        <v>227</v>
      </c>
      <c r="E8" s="16">
        <v>-33.15250985179437</v>
      </c>
      <c r="F8" s="16">
        <v>-36.166366164011301</v>
      </c>
      <c r="G8" s="16">
        <v>-36.166365000922177</v>
      </c>
      <c r="H8" s="16">
        <v>-36.166366499050319</v>
      </c>
      <c r="I8" s="16">
        <v>-40.184860101327892</v>
      </c>
      <c r="J8" s="16">
        <v>-40.184849899032876</v>
      </c>
      <c r="K8" s="16">
        <v>-43.533583188004016</v>
      </c>
      <c r="L8" s="16">
        <v>-43.533580221526719</v>
      </c>
      <c r="M8" s="16">
        <v>-43.533582183640171</v>
      </c>
      <c r="N8" s="16">
        <v>-46.882326902325211</v>
      </c>
      <c r="O8" s="16"/>
      <c r="P8" s="16"/>
      <c r="Q8" s="16"/>
      <c r="R8" s="16"/>
      <c r="S8" s="16"/>
      <c r="T8" s="16"/>
      <c r="U8" s="16"/>
      <c r="V8" s="16"/>
      <c r="W8" s="16"/>
    </row>
    <row r="9" spans="1:23" x14ac:dyDescent="0.3">
      <c r="A9" s="16" t="s">
        <v>135</v>
      </c>
      <c r="B9" s="16" t="s">
        <v>8</v>
      </c>
      <c r="C9" s="16" t="s">
        <v>311</v>
      </c>
      <c r="D9" s="16" t="s">
        <v>227</v>
      </c>
      <c r="E9" s="16">
        <v>-33.152517668302927</v>
      </c>
      <c r="F9" s="16">
        <v>-36.166372103089635</v>
      </c>
      <c r="G9" s="16">
        <v>-36.166367908782618</v>
      </c>
      <c r="H9" s="16">
        <v>-36.1663642148185</v>
      </c>
      <c r="I9" s="16">
        <v>-40.184855460057719</v>
      </c>
      <c r="J9" s="16">
        <v>-40.184859153697651</v>
      </c>
      <c r="K9" s="16">
        <v>-43.533589988957999</v>
      </c>
      <c r="L9" s="16">
        <v>-43.533591081261619</v>
      </c>
      <c r="M9" s="16">
        <v>-43.533584098482514</v>
      </c>
      <c r="N9" s="16">
        <v>-46.882326026928034</v>
      </c>
      <c r="O9" s="16"/>
      <c r="P9" s="16"/>
      <c r="Q9" s="16"/>
      <c r="R9" s="16"/>
      <c r="S9" s="16"/>
      <c r="T9" s="16"/>
      <c r="U9" s="16"/>
      <c r="V9" s="16"/>
      <c r="W9" s="16"/>
    </row>
    <row r="10" spans="1:23" x14ac:dyDescent="0.3">
      <c r="A10" s="16" t="s">
        <v>289</v>
      </c>
      <c r="B10" s="16" t="s">
        <v>8</v>
      </c>
      <c r="C10" s="16" t="s">
        <v>310</v>
      </c>
      <c r="D10" s="16" t="s">
        <v>227</v>
      </c>
      <c r="E10" s="16"/>
      <c r="F10" s="16"/>
      <c r="G10" s="16">
        <v>-34.96081308219231</v>
      </c>
      <c r="H10" s="16">
        <v>-36.166356217479667</v>
      </c>
      <c r="I10" s="16">
        <v>-41.524347186491035</v>
      </c>
      <c r="J10" s="16">
        <v>-41.524338424616204</v>
      </c>
      <c r="K10" s="16">
        <v>-42.863835620428389</v>
      </c>
      <c r="L10" s="16">
        <v>-42.863832220655624</v>
      </c>
      <c r="M10" s="16">
        <v>-44.203327718061615</v>
      </c>
      <c r="N10" s="16">
        <v>-45.542829408912361</v>
      </c>
      <c r="O10" s="16">
        <v>-45.542830485975422</v>
      </c>
      <c r="P10" s="16">
        <v>-46.882322581461267</v>
      </c>
      <c r="Q10" s="16">
        <v>-48.221809807944936</v>
      </c>
      <c r="R10" s="16"/>
      <c r="S10" s="16"/>
      <c r="T10" s="16"/>
      <c r="U10" s="16"/>
      <c r="V10" s="16"/>
      <c r="W10" s="16"/>
    </row>
    <row r="11" spans="1:23" x14ac:dyDescent="0.3">
      <c r="A11" s="16" t="s">
        <v>290</v>
      </c>
      <c r="B11" s="16" t="s">
        <v>8</v>
      </c>
      <c r="C11" s="16" t="s">
        <v>311</v>
      </c>
      <c r="D11" s="16" t="s">
        <v>227</v>
      </c>
      <c r="E11" s="16"/>
      <c r="F11" s="16">
        <v>-36.166365564542943</v>
      </c>
      <c r="G11" s="16">
        <v>-36.166362149368311</v>
      </c>
      <c r="H11" s="16">
        <v>-36.166372730194183</v>
      </c>
      <c r="I11" s="16">
        <v>-40.184851244369511</v>
      </c>
      <c r="J11" s="16">
        <v>-40.18486464093796</v>
      </c>
      <c r="K11" s="16">
        <v>-43.533579555933876</v>
      </c>
      <c r="L11" s="16">
        <v>-43.533589223113992</v>
      </c>
      <c r="M11" s="16">
        <v>-43.533581204949755</v>
      </c>
      <c r="N11" s="16">
        <v>-46.8823251156957</v>
      </c>
      <c r="O11" s="16">
        <v>-46.882323313677986</v>
      </c>
      <c r="P11" s="16">
        <v>-46.882312841924744</v>
      </c>
      <c r="Q11" s="16"/>
      <c r="R11" s="16"/>
      <c r="S11" s="16"/>
      <c r="T11" s="16"/>
      <c r="U11" s="16"/>
      <c r="V11" s="16"/>
      <c r="W11" s="16"/>
    </row>
    <row r="12" spans="1:23" x14ac:dyDescent="0.3">
      <c r="A12" s="16" t="s">
        <v>291</v>
      </c>
      <c r="B12" s="16" t="s">
        <v>8</v>
      </c>
      <c r="C12" s="16" t="s">
        <v>311</v>
      </c>
      <c r="D12" s="16" t="s">
        <v>227</v>
      </c>
      <c r="E12" s="16">
        <v>-33.152508381365109</v>
      </c>
      <c r="F12" s="16">
        <v>-36.166368230647933</v>
      </c>
      <c r="G12" s="16">
        <v>-36.166365616885358</v>
      </c>
      <c r="H12" s="16">
        <v>-36.166367115640796</v>
      </c>
      <c r="I12" s="16">
        <v>-40.184854194297522</v>
      </c>
      <c r="J12" s="16">
        <v>-40.184854934392405</v>
      </c>
      <c r="K12" s="16">
        <v>-43.533582201230168</v>
      </c>
      <c r="L12" s="16">
        <v>-43.533581443028027</v>
      </c>
      <c r="M12" s="16">
        <v>-43.533586922817292</v>
      </c>
      <c r="N12" s="16">
        <v>-46.882327934152144</v>
      </c>
      <c r="O12" s="16"/>
      <c r="P12" s="16"/>
      <c r="Q12" s="16"/>
      <c r="R12" s="16"/>
      <c r="S12" s="16"/>
      <c r="T12" s="16"/>
      <c r="U12" s="16"/>
      <c r="V12" s="16"/>
      <c r="W12" s="16"/>
    </row>
    <row r="13" spans="1:23" x14ac:dyDescent="0.3">
      <c r="A13" s="16" t="s">
        <v>292</v>
      </c>
      <c r="B13" s="16" t="s">
        <v>8</v>
      </c>
      <c r="C13" s="16" t="s">
        <v>311</v>
      </c>
      <c r="D13" s="16" t="s">
        <v>227</v>
      </c>
      <c r="E13" s="16">
        <v>-33.152503110070107</v>
      </c>
      <c r="F13" s="16">
        <v>-36.166364401508439</v>
      </c>
      <c r="G13" s="16">
        <v>-36.166366117679303</v>
      </c>
      <c r="H13" s="16">
        <v>-36.166367433055406</v>
      </c>
      <c r="I13" s="16">
        <v>-40.184856145780401</v>
      </c>
      <c r="J13" s="16">
        <v>-40.184851830534761</v>
      </c>
      <c r="K13" s="16">
        <v>-43.533580287551111</v>
      </c>
      <c r="L13" s="16">
        <v>-43.533584265444929</v>
      </c>
      <c r="M13" s="16">
        <v>-43.533584894335803</v>
      </c>
      <c r="N13" s="16">
        <v>-46.882321021963755</v>
      </c>
      <c r="O13" s="16">
        <v>-46.882320018487192</v>
      </c>
      <c r="P13" s="16"/>
      <c r="Q13" s="16"/>
      <c r="R13" s="16"/>
      <c r="S13" s="16"/>
      <c r="T13" s="16"/>
      <c r="U13" s="16"/>
      <c r="V13" s="16"/>
      <c r="W13" s="16"/>
    </row>
    <row r="14" spans="1:23" x14ac:dyDescent="0.3">
      <c r="A14" s="16" t="s">
        <v>293</v>
      </c>
      <c r="B14" s="16" t="s">
        <v>8</v>
      </c>
      <c r="C14" s="16" t="s">
        <v>311</v>
      </c>
      <c r="D14" s="16" t="s">
        <v>227</v>
      </c>
      <c r="E14" s="16">
        <v>-33.15250795633677</v>
      </c>
      <c r="F14" s="16">
        <v>-36.166366734449603</v>
      </c>
      <c r="G14" s="16">
        <v>-36.166362076002393</v>
      </c>
      <c r="H14" s="16">
        <v>-36.166368088029124</v>
      </c>
      <c r="I14" s="16">
        <v>-40.184854645672573</v>
      </c>
      <c r="J14" s="16">
        <v>-40.184857731911748</v>
      </c>
      <c r="K14" s="16">
        <v>-43.533582411728972</v>
      </c>
      <c r="L14" s="16">
        <v>-43.533585446320302</v>
      </c>
      <c r="M14" s="16">
        <v>-43.533582416325054</v>
      </c>
      <c r="N14" s="16">
        <v>-46.882323156039774</v>
      </c>
      <c r="O14" s="16">
        <v>-46.882322338709571</v>
      </c>
      <c r="P14" s="16"/>
      <c r="Q14" s="16"/>
      <c r="R14" s="16"/>
      <c r="S14" s="16"/>
      <c r="T14" s="16"/>
      <c r="U14" s="16"/>
      <c r="V14" s="16"/>
      <c r="W14" s="16"/>
    </row>
    <row r="15" spans="1:23" x14ac:dyDescent="0.3">
      <c r="A15" s="16" t="s">
        <v>294</v>
      </c>
      <c r="B15" s="16" t="s">
        <v>8</v>
      </c>
      <c r="C15" s="16" t="s">
        <v>311</v>
      </c>
      <c r="D15" s="16" t="s">
        <v>227</v>
      </c>
      <c r="E15" s="16">
        <v>-33.152503110070107</v>
      </c>
      <c r="F15" s="16">
        <v>-36.166364401508439</v>
      </c>
      <c r="G15" s="16">
        <v>-36.166366117679303</v>
      </c>
      <c r="H15" s="16">
        <v>-36.166367433055406</v>
      </c>
      <c r="I15" s="16">
        <v>-40.184856145780401</v>
      </c>
      <c r="J15" s="16">
        <v>-40.184851830534761</v>
      </c>
      <c r="K15" s="16">
        <v>-43.533580287551111</v>
      </c>
      <c r="L15" s="16">
        <v>-43.533584265444929</v>
      </c>
      <c r="M15" s="16">
        <v>-43.533584282288395</v>
      </c>
      <c r="N15" s="16">
        <v>-46.882321021963755</v>
      </c>
      <c r="O15" s="16">
        <v>-46.882320018487192</v>
      </c>
      <c r="P15" s="16"/>
      <c r="Q15" s="16"/>
      <c r="R15" s="16"/>
      <c r="S15" s="16"/>
      <c r="T15" s="16"/>
      <c r="U15" s="16"/>
      <c r="V15" s="16"/>
      <c r="W15" s="16"/>
    </row>
    <row r="16" spans="1:23" x14ac:dyDescent="0.3">
      <c r="A16" s="16" t="s">
        <v>295</v>
      </c>
      <c r="B16" s="16" t="s">
        <v>8</v>
      </c>
      <c r="C16" s="16" t="s">
        <v>311</v>
      </c>
      <c r="D16" s="16" t="s">
        <v>227</v>
      </c>
      <c r="E16" s="16"/>
      <c r="F16" s="16">
        <v>-36.166366939851073</v>
      </c>
      <c r="G16" s="16">
        <v>-36.166360583500314</v>
      </c>
      <c r="H16" s="16">
        <v>-36.166372640270744</v>
      </c>
      <c r="I16" s="16">
        <v>-40.184851690747855</v>
      </c>
      <c r="J16" s="16">
        <v>-40.184865702682139</v>
      </c>
      <c r="K16" s="16">
        <v>-43.533576931796112</v>
      </c>
      <c r="L16" s="16">
        <v>-43.533589629281217</v>
      </c>
      <c r="M16" s="16">
        <v>-43.533581858475181</v>
      </c>
      <c r="N16" s="16">
        <v>-46.882325255228146</v>
      </c>
      <c r="O16" s="16">
        <v>-46.882322458618773</v>
      </c>
      <c r="P16" s="16">
        <v>-46.882328335402384</v>
      </c>
      <c r="Q16" s="16"/>
      <c r="R16" s="16"/>
      <c r="S16" s="16"/>
      <c r="T16" s="16"/>
      <c r="U16" s="16"/>
      <c r="V16" s="16"/>
      <c r="W16" s="16"/>
    </row>
    <row r="17" spans="1:23" x14ac:dyDescent="0.3">
      <c r="A17" s="16" t="s">
        <v>296</v>
      </c>
      <c r="B17" s="16" t="s">
        <v>8</v>
      </c>
      <c r="C17" s="16" t="s">
        <v>310</v>
      </c>
      <c r="D17" s="16" t="s">
        <v>227</v>
      </c>
      <c r="E17" s="16"/>
      <c r="F17" s="16"/>
      <c r="G17" s="16">
        <v>-34.960821382721328</v>
      </c>
      <c r="H17" s="16">
        <v>-36.166359560342258</v>
      </c>
      <c r="I17" s="16">
        <v>-41.524341362753162</v>
      </c>
      <c r="J17" s="16">
        <v>-41.524343246007021</v>
      </c>
      <c r="K17" s="16">
        <v>-42.863828944199575</v>
      </c>
      <c r="L17" s="16">
        <v>-42.863835136759093</v>
      </c>
      <c r="M17" s="16">
        <v>-44.203326052565089</v>
      </c>
      <c r="N17" s="16">
        <v>-45.542821744420891</v>
      </c>
      <c r="O17" s="16">
        <v>-45.54282406509617</v>
      </c>
      <c r="P17" s="16">
        <v>-46.882320691213295</v>
      </c>
      <c r="Q17" s="16"/>
      <c r="R17" s="16"/>
      <c r="S17" s="16"/>
      <c r="T17" s="16"/>
      <c r="U17" s="16"/>
      <c r="V17" s="16"/>
      <c r="W17" s="16"/>
    </row>
    <row r="18" spans="1:23" x14ac:dyDescent="0.3">
      <c r="A18" s="16" t="s">
        <v>297</v>
      </c>
      <c r="B18" s="16" t="s">
        <v>8</v>
      </c>
      <c r="C18" s="16" t="s">
        <v>310</v>
      </c>
      <c r="D18" s="16" t="s">
        <v>227</v>
      </c>
      <c r="E18" s="16"/>
      <c r="F18" s="16"/>
      <c r="G18" s="16">
        <v>-34.960815278226612</v>
      </c>
      <c r="H18" s="16">
        <v>-36.166359766978999</v>
      </c>
      <c r="I18" s="16">
        <v>-41.524342262754303</v>
      </c>
      <c r="J18" s="16">
        <v>-41.524341113804219</v>
      </c>
      <c r="K18" s="16">
        <v>-42.863825730984857</v>
      </c>
      <c r="L18" s="16">
        <v>-42.86382984280268</v>
      </c>
      <c r="M18" s="16">
        <v>-44.203334839027953</v>
      </c>
      <c r="N18" s="16">
        <v>-45.5428201141684</v>
      </c>
      <c r="O18" s="16">
        <v>-45.542824791499903</v>
      </c>
      <c r="P18" s="16">
        <v>-46.882320034648821</v>
      </c>
      <c r="Q18" s="16">
        <v>-48.221816422794603</v>
      </c>
      <c r="R18" s="16"/>
      <c r="S18" s="16"/>
      <c r="T18" s="16"/>
      <c r="U18" s="16"/>
      <c r="V18" s="16"/>
      <c r="W18" s="16"/>
    </row>
    <row r="19" spans="1:23" x14ac:dyDescent="0.3">
      <c r="A19" s="16" t="s">
        <v>298</v>
      </c>
      <c r="B19" s="16" t="s">
        <v>8</v>
      </c>
      <c r="C19" s="16" t="s">
        <v>310</v>
      </c>
      <c r="D19" s="16" t="s">
        <v>227</v>
      </c>
      <c r="E19" s="16"/>
      <c r="F19" s="16"/>
      <c r="G19" s="16"/>
      <c r="H19" s="16"/>
      <c r="I19" s="16">
        <v>-41.524366184436047</v>
      </c>
      <c r="J19" s="16">
        <v>-41.524345831449537</v>
      </c>
      <c r="K19" s="16">
        <v>-42.863834509767159</v>
      </c>
      <c r="L19" s="16">
        <v>-42.863830404181911</v>
      </c>
      <c r="M19" s="16">
        <v>-44.203325177352198</v>
      </c>
      <c r="N19" s="16">
        <v>-45.542827279009693</v>
      </c>
      <c r="O19" s="16">
        <v>-45.542824251152616</v>
      </c>
      <c r="P19" s="16">
        <v>-46.882319543244797</v>
      </c>
      <c r="Q19" s="16">
        <v>-48.22181385022273</v>
      </c>
      <c r="R19" s="16">
        <v>-49.561309419380855</v>
      </c>
      <c r="S19" s="16">
        <v>-49.561296946253492</v>
      </c>
      <c r="T19" s="16">
        <v>-50.900814888939564</v>
      </c>
      <c r="U19" s="16">
        <v>-52.24029150360159</v>
      </c>
      <c r="V19" s="16">
        <v>-53.579787006267139</v>
      </c>
      <c r="W19" s="16">
        <v>-53.57979157555706</v>
      </c>
    </row>
    <row r="20" spans="1:23" x14ac:dyDescent="0.3">
      <c r="A20" s="16" t="s">
        <v>299</v>
      </c>
      <c r="B20" s="16" t="s">
        <v>8</v>
      </c>
      <c r="C20" s="16" t="s">
        <v>310</v>
      </c>
      <c r="D20" s="16" t="s">
        <v>227</v>
      </c>
      <c r="E20" s="16"/>
      <c r="F20" s="16"/>
      <c r="G20" s="16"/>
      <c r="H20" s="16">
        <v>-36.16639742725679</v>
      </c>
      <c r="I20" s="16">
        <v>-41.524336417368914</v>
      </c>
      <c r="J20" s="16">
        <v>-41.524344257942417</v>
      </c>
      <c r="K20" s="16">
        <v>-42.863838669676923</v>
      </c>
      <c r="L20" s="16">
        <v>-42.863831135479998</v>
      </c>
      <c r="M20" s="16">
        <v>-44.203319770292914</v>
      </c>
      <c r="N20" s="16">
        <v>-45.542822321786417</v>
      </c>
      <c r="O20" s="16">
        <v>-45.542825244882252</v>
      </c>
      <c r="P20" s="16">
        <v>-46.882315890655548</v>
      </c>
      <c r="Q20" s="16">
        <v>-48.221805645970129</v>
      </c>
      <c r="R20" s="16">
        <v>-49.561309434755657</v>
      </c>
      <c r="S20" s="16"/>
      <c r="T20" s="16"/>
      <c r="U20" s="16"/>
      <c r="V20" s="16"/>
      <c r="W20" s="16"/>
    </row>
    <row r="21" spans="1:23" x14ac:dyDescent="0.3">
      <c r="A21" s="16" t="s">
        <v>332</v>
      </c>
      <c r="B21" s="16" t="s">
        <v>8</v>
      </c>
      <c r="C21" s="16" t="s">
        <v>310</v>
      </c>
      <c r="D21" s="16" t="s">
        <v>227</v>
      </c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>
        <v>-45.542832745155827</v>
      </c>
      <c r="P21" s="16">
        <v>-46.882315968515726</v>
      </c>
      <c r="Q21" s="16">
        <v>-48.221806954048603</v>
      </c>
      <c r="R21" s="16">
        <v>-49.561298019306548</v>
      </c>
      <c r="S21" s="16">
        <v>-49.561307234221886</v>
      </c>
      <c r="T21" s="16">
        <v>-50.900805889370965</v>
      </c>
      <c r="U21" s="16">
        <v>-52.240295282643324</v>
      </c>
      <c r="V21" s="16">
        <v>-53.579795393915255</v>
      </c>
      <c r="W21" s="16">
        <v>-53.579789834363801</v>
      </c>
    </row>
    <row r="22" spans="1:23" x14ac:dyDescent="0.3">
      <c r="A22" s="16" t="s">
        <v>300</v>
      </c>
      <c r="B22" s="16" t="s">
        <v>8</v>
      </c>
      <c r="C22" s="16" t="s">
        <v>311</v>
      </c>
      <c r="D22" s="16" t="s">
        <v>227</v>
      </c>
      <c r="E22" s="16">
        <v>-33.152515791949277</v>
      </c>
      <c r="F22" s="16">
        <v>-36.166369351137298</v>
      </c>
      <c r="G22" s="16">
        <v>-36.166366040697824</v>
      </c>
      <c r="H22" s="16">
        <v>-36.166364260163697</v>
      </c>
      <c r="I22" s="16">
        <v>-40.184849042163471</v>
      </c>
      <c r="J22" s="16">
        <v>-40.184854647330432</v>
      </c>
      <c r="K22" s="16">
        <v>-43.533587789172806</v>
      </c>
      <c r="L22" s="16">
        <v>-43.533586905108926</v>
      </c>
      <c r="M22" s="16">
        <v>-43.533588973765802</v>
      </c>
      <c r="N22" s="16">
        <v>-46.882323153860419</v>
      </c>
      <c r="O22" s="16"/>
      <c r="P22" s="16"/>
      <c r="Q22" s="16"/>
      <c r="R22" s="16"/>
      <c r="S22" s="16"/>
      <c r="T22" s="16"/>
      <c r="U22" s="16"/>
      <c r="V22" s="16"/>
      <c r="W22" s="16"/>
    </row>
    <row r="23" spans="1:23" x14ac:dyDescent="0.3">
      <c r="A23" s="16" t="s">
        <v>301</v>
      </c>
      <c r="B23" s="16" t="s">
        <v>8</v>
      </c>
      <c r="C23" s="16" t="s">
        <v>311</v>
      </c>
      <c r="D23" s="16" t="s">
        <v>227</v>
      </c>
      <c r="E23" s="16"/>
      <c r="F23" s="16">
        <v>-36.166366939851073</v>
      </c>
      <c r="G23" s="16">
        <v>-36.166360583500314</v>
      </c>
      <c r="H23" s="16">
        <v>-36.166372640270744</v>
      </c>
      <c r="I23" s="16">
        <v>-40.184851690747855</v>
      </c>
      <c r="J23" s="16">
        <v>-40.184865702682139</v>
      </c>
      <c r="K23" s="16">
        <v>-43.533576931796112</v>
      </c>
      <c r="L23" s="16">
        <v>-43.533589629281217</v>
      </c>
      <c r="M23" s="16">
        <v>-43.533582132081591</v>
      </c>
      <c r="N23" s="16">
        <v>-46.882325255228146</v>
      </c>
      <c r="O23" s="16">
        <v>-46.882322458618773</v>
      </c>
      <c r="P23" s="16">
        <v>-46.882328335402384</v>
      </c>
      <c r="Q23" s="16"/>
      <c r="R23" s="16"/>
      <c r="S23" s="16"/>
      <c r="T23" s="16"/>
      <c r="U23" s="16"/>
      <c r="V23" s="16"/>
      <c r="W23" s="16"/>
    </row>
    <row r="24" spans="1:23" x14ac:dyDescent="0.3">
      <c r="A24" s="16" t="s">
        <v>334</v>
      </c>
      <c r="B24" s="16" t="s">
        <v>8</v>
      </c>
      <c r="C24" s="16" t="s">
        <v>310</v>
      </c>
      <c r="D24" s="16" t="s">
        <v>227</v>
      </c>
      <c r="E24" s="16"/>
      <c r="F24" s="16"/>
      <c r="G24" s="16"/>
      <c r="H24" s="16"/>
      <c r="I24" s="16"/>
      <c r="J24" s="16"/>
      <c r="K24" s="16">
        <v>-42.863853091919587</v>
      </c>
      <c r="L24" s="16">
        <v>-42.863834714082365</v>
      </c>
      <c r="M24" s="16">
        <v>-44.203350330859955</v>
      </c>
      <c r="N24" s="16">
        <v>-45.542830614552273</v>
      </c>
      <c r="O24" s="16">
        <v>-45.542816288367</v>
      </c>
      <c r="P24" s="16">
        <v>-46.882319747294353</v>
      </c>
      <c r="Q24" s="16">
        <v>-48.22181312214687</v>
      </c>
      <c r="R24" s="16">
        <v>-49.561290704806694</v>
      </c>
      <c r="S24" s="16">
        <v>-49.561309775143464</v>
      </c>
      <c r="T24" s="16">
        <v>-50.900792788641496</v>
      </c>
      <c r="U24" s="16">
        <v>-52.240321175407303</v>
      </c>
      <c r="V24" s="16">
        <v>-53.579806932212747</v>
      </c>
      <c r="W24" s="16">
        <v>-53.57980815239398</v>
      </c>
    </row>
    <row r="27" spans="1:23" x14ac:dyDescent="0.3">
      <c r="A27" s="2" t="s">
        <v>206</v>
      </c>
    </row>
    <row r="28" spans="1:23" x14ac:dyDescent="0.3">
      <c r="A28" s="2" t="s">
        <v>0</v>
      </c>
      <c r="B28" s="2" t="s">
        <v>2</v>
      </c>
      <c r="C28" s="2" t="s">
        <v>202</v>
      </c>
      <c r="D28" s="8" t="s">
        <v>1</v>
      </c>
      <c r="E28" s="8">
        <v>2023</v>
      </c>
      <c r="F28" s="8">
        <v>2024</v>
      </c>
      <c r="G28" s="8">
        <v>2025</v>
      </c>
      <c r="H28" s="8">
        <v>2026</v>
      </c>
      <c r="I28" s="8">
        <v>2027</v>
      </c>
      <c r="J28" s="8">
        <v>2028</v>
      </c>
      <c r="K28" s="8">
        <v>2029</v>
      </c>
      <c r="L28" s="8">
        <v>2030</v>
      </c>
      <c r="M28" s="8">
        <v>2031</v>
      </c>
      <c r="N28" s="8">
        <v>2032</v>
      </c>
      <c r="O28" s="8">
        <v>2033</v>
      </c>
      <c r="P28" s="8">
        <v>2034</v>
      </c>
      <c r="Q28" s="8">
        <v>2035</v>
      </c>
      <c r="R28" s="8">
        <v>2036</v>
      </c>
      <c r="S28" s="8">
        <v>2037</v>
      </c>
      <c r="T28" s="8">
        <v>2038</v>
      </c>
      <c r="U28" s="8">
        <v>2039</v>
      </c>
      <c r="V28" s="8">
        <v>2040</v>
      </c>
      <c r="W28" s="8">
        <v>2041</v>
      </c>
    </row>
    <row r="29" spans="1:23" x14ac:dyDescent="0.3">
      <c r="A29" s="16" t="s">
        <v>13</v>
      </c>
      <c r="B29" s="16" t="s">
        <v>101</v>
      </c>
      <c r="C29" s="16" t="s">
        <v>310</v>
      </c>
      <c r="D29" s="16" t="s">
        <v>227</v>
      </c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>
        <v>-50.900714832250173</v>
      </c>
      <c r="U29" s="16">
        <v>-52.23999386876865</v>
      </c>
      <c r="V29" s="16">
        <v>-53.579458790088893</v>
      </c>
      <c r="W29" s="16">
        <v>-53.579473255841407</v>
      </c>
    </row>
    <row r="30" spans="1:23" x14ac:dyDescent="0.3">
      <c r="A30" s="16" t="s">
        <v>13</v>
      </c>
      <c r="B30" s="16" t="s">
        <v>8</v>
      </c>
      <c r="C30" s="16" t="s">
        <v>311</v>
      </c>
      <c r="D30" s="16" t="s">
        <v>227</v>
      </c>
      <c r="E30" s="16">
        <v>-33.15250862249485</v>
      </c>
      <c r="F30" s="16">
        <v>-36.166366839282375</v>
      </c>
      <c r="G30" s="16">
        <v>-36.166364392063379</v>
      </c>
      <c r="H30" s="16">
        <v>-36.166368226145849</v>
      </c>
      <c r="I30" s="16">
        <v>-40.184854227884145</v>
      </c>
      <c r="J30" s="16">
        <v>-40.184857082206513</v>
      </c>
      <c r="K30" s="16">
        <v>-43.533581805570307</v>
      </c>
      <c r="L30" s="16">
        <v>-43.533586034114251</v>
      </c>
      <c r="M30" s="16">
        <v>-43.533584037116995</v>
      </c>
      <c r="N30" s="16">
        <v>-46.882324169577167</v>
      </c>
      <c r="O30" s="16">
        <v>-46.882321517869521</v>
      </c>
      <c r="P30" s="16">
        <v>-46.882323170909835</v>
      </c>
      <c r="Q30" s="16"/>
      <c r="R30" s="16"/>
      <c r="S30" s="16"/>
      <c r="T30" s="16"/>
      <c r="U30" s="16"/>
      <c r="V30" s="16"/>
      <c r="W30" s="16"/>
    </row>
    <row r="31" spans="1:23" x14ac:dyDescent="0.3">
      <c r="A31" s="16" t="s">
        <v>13</v>
      </c>
      <c r="B31" s="16" t="s">
        <v>8</v>
      </c>
      <c r="C31" s="16" t="s">
        <v>310</v>
      </c>
      <c r="D31" s="16" t="s">
        <v>227</v>
      </c>
      <c r="E31" s="16"/>
      <c r="F31" s="16"/>
      <c r="G31" s="16">
        <v>-34.96081658104675</v>
      </c>
      <c r="H31" s="16">
        <v>-36.166368243014432</v>
      </c>
      <c r="I31" s="16">
        <v>-41.524346682760694</v>
      </c>
      <c r="J31" s="16">
        <v>-41.524342574763878</v>
      </c>
      <c r="K31" s="16">
        <v>-42.863836094496072</v>
      </c>
      <c r="L31" s="16">
        <v>-42.863832242326943</v>
      </c>
      <c r="M31" s="16">
        <v>-44.203330648026622</v>
      </c>
      <c r="N31" s="16">
        <v>-45.542825247141671</v>
      </c>
      <c r="O31" s="16">
        <v>-45.542825410304168</v>
      </c>
      <c r="P31" s="16">
        <v>-46.882319208147685</v>
      </c>
      <c r="Q31" s="16">
        <v>-48.22181096718797</v>
      </c>
      <c r="R31" s="16">
        <v>-49.561301894562433</v>
      </c>
      <c r="S31" s="16">
        <v>-49.561304651872945</v>
      </c>
      <c r="T31" s="16">
        <v>-50.900804522317344</v>
      </c>
      <c r="U31" s="16">
        <v>-52.240302653884072</v>
      </c>
      <c r="V31" s="16">
        <v>-53.579796444131716</v>
      </c>
      <c r="W31" s="16">
        <v>-53.579796520771616</v>
      </c>
    </row>
    <row r="34" spans="1:23" x14ac:dyDescent="0.3">
      <c r="A34" s="20" t="s">
        <v>345</v>
      </c>
    </row>
    <row r="35" spans="1:23" x14ac:dyDescent="0.3">
      <c r="A35" s="2" t="s">
        <v>0</v>
      </c>
      <c r="B35" s="2" t="s">
        <v>2</v>
      </c>
      <c r="C35" s="2" t="s">
        <v>202</v>
      </c>
      <c r="D35" s="8" t="s">
        <v>1</v>
      </c>
      <c r="E35" s="8">
        <v>2023</v>
      </c>
      <c r="F35" s="8">
        <v>2024</v>
      </c>
      <c r="G35" s="8">
        <v>2025</v>
      </c>
      <c r="H35" s="8">
        <v>2026</v>
      </c>
      <c r="I35" s="8">
        <v>2027</v>
      </c>
      <c r="J35" s="8">
        <v>2028</v>
      </c>
      <c r="K35" s="8">
        <v>2029</v>
      </c>
      <c r="L35" s="8">
        <v>2030</v>
      </c>
      <c r="M35" s="8">
        <v>2031</v>
      </c>
      <c r="N35" s="8">
        <v>2032</v>
      </c>
      <c r="O35" s="8">
        <v>2033</v>
      </c>
      <c r="P35" s="8">
        <v>2034</v>
      </c>
      <c r="Q35" s="8">
        <v>2035</v>
      </c>
      <c r="R35" s="8">
        <v>2036</v>
      </c>
      <c r="S35" s="8">
        <v>2037</v>
      </c>
      <c r="T35" s="8">
        <v>2038</v>
      </c>
      <c r="U35" s="8">
        <v>2039</v>
      </c>
      <c r="V35" s="8">
        <v>2040</v>
      </c>
      <c r="W35" s="8">
        <v>2041</v>
      </c>
    </row>
    <row r="36" spans="1:23" x14ac:dyDescent="0.3">
      <c r="A36" s="16" t="s">
        <v>330</v>
      </c>
      <c r="B36" s="16" t="s">
        <v>101</v>
      </c>
      <c r="C36" s="16" t="s">
        <v>310</v>
      </c>
      <c r="D36" s="16" t="s">
        <v>227</v>
      </c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>
        <v>-50.900738740794615</v>
      </c>
      <c r="U36" s="16">
        <v>-52.240003423634882</v>
      </c>
      <c r="V36" s="16">
        <v>-53.579514047421881</v>
      </c>
      <c r="W36" s="16">
        <v>-53.579422810580574</v>
      </c>
    </row>
    <row r="37" spans="1:23" x14ac:dyDescent="0.3">
      <c r="A37" s="16" t="s">
        <v>287</v>
      </c>
      <c r="B37" s="16" t="s">
        <v>8</v>
      </c>
      <c r="C37" s="16" t="s">
        <v>311</v>
      </c>
      <c r="D37" s="16" t="s">
        <v>227</v>
      </c>
      <c r="E37" s="16">
        <v>-33.152503110070107</v>
      </c>
      <c r="F37" s="16">
        <v>-36.166364401508439</v>
      </c>
      <c r="G37" s="16">
        <v>-36.166366117679303</v>
      </c>
      <c r="H37" s="16">
        <v>-36.166367433055406</v>
      </c>
      <c r="I37" s="16">
        <v>-40.184856145780401</v>
      </c>
      <c r="J37" s="16">
        <v>-40.184851830534761</v>
      </c>
      <c r="K37" s="16">
        <v>-43.533580287551111</v>
      </c>
      <c r="L37" s="16">
        <v>-43.533584265444929</v>
      </c>
      <c r="M37" s="16">
        <v>-43.533585264875718</v>
      </c>
      <c r="N37" s="16">
        <v>-46.882321021963755</v>
      </c>
      <c r="O37" s="16">
        <v>-46.882320018487192</v>
      </c>
      <c r="P37" s="16"/>
      <c r="Q37" s="16"/>
      <c r="R37" s="16"/>
      <c r="S37" s="16"/>
      <c r="T37" s="16"/>
      <c r="U37" s="16"/>
      <c r="V37" s="16"/>
      <c r="W37" s="16"/>
    </row>
    <row r="38" spans="1:23" x14ac:dyDescent="0.3">
      <c r="A38" s="16" t="s">
        <v>288</v>
      </c>
      <c r="B38" s="16" t="s">
        <v>8</v>
      </c>
      <c r="C38" s="16" t="s">
        <v>311</v>
      </c>
      <c r="D38" s="16" t="s">
        <v>227</v>
      </c>
      <c r="E38" s="16">
        <v>-33.15250985179437</v>
      </c>
      <c r="F38" s="16">
        <v>-36.166366164011301</v>
      </c>
      <c r="G38" s="16">
        <v>-36.166365000922177</v>
      </c>
      <c r="H38" s="16">
        <v>-36.166366499050319</v>
      </c>
      <c r="I38" s="16">
        <v>-40.184860101327892</v>
      </c>
      <c r="J38" s="16">
        <v>-40.184849899032876</v>
      </c>
      <c r="K38" s="16">
        <v>-43.533583188004016</v>
      </c>
      <c r="L38" s="16">
        <v>-43.533580221526719</v>
      </c>
      <c r="M38" s="16">
        <v>-43.533581870132011</v>
      </c>
      <c r="N38" s="16">
        <v>-46.882326902325211</v>
      </c>
      <c r="O38" s="16"/>
      <c r="P38" s="16"/>
      <c r="Q38" s="16"/>
      <c r="R38" s="16"/>
      <c r="S38" s="16"/>
      <c r="T38" s="16"/>
      <c r="U38" s="16"/>
      <c r="V38" s="16"/>
      <c r="W38" s="16"/>
    </row>
    <row r="39" spans="1:23" x14ac:dyDescent="0.3">
      <c r="A39" s="16" t="s">
        <v>135</v>
      </c>
      <c r="B39" s="16" t="s">
        <v>8</v>
      </c>
      <c r="C39" s="16" t="s">
        <v>311</v>
      </c>
      <c r="D39" s="16" t="s">
        <v>227</v>
      </c>
      <c r="E39" s="16">
        <v>-33.152517668302927</v>
      </c>
      <c r="F39" s="16">
        <v>-36.166372103089635</v>
      </c>
      <c r="G39" s="16">
        <v>-36.166367908782618</v>
      </c>
      <c r="H39" s="16">
        <v>-36.1663642148185</v>
      </c>
      <c r="I39" s="16">
        <v>-40.184855460057719</v>
      </c>
      <c r="J39" s="16">
        <v>-40.184859153697651</v>
      </c>
      <c r="K39" s="16">
        <v>-43.533589988957999</v>
      </c>
      <c r="L39" s="16">
        <v>-43.533591081261619</v>
      </c>
      <c r="M39" s="16">
        <v>-43.533583103871749</v>
      </c>
      <c r="N39" s="16">
        <v>-46.882326026928034</v>
      </c>
      <c r="O39" s="16"/>
      <c r="P39" s="16"/>
      <c r="Q39" s="16"/>
      <c r="R39" s="16"/>
      <c r="S39" s="16"/>
      <c r="T39" s="16"/>
      <c r="U39" s="16"/>
      <c r="V39" s="16"/>
      <c r="W39" s="16"/>
    </row>
    <row r="40" spans="1:23" x14ac:dyDescent="0.3">
      <c r="A40" s="16" t="s">
        <v>289</v>
      </c>
      <c r="B40" s="16" t="s">
        <v>8</v>
      </c>
      <c r="C40" s="16" t="s">
        <v>310</v>
      </c>
      <c r="D40" s="16" t="s">
        <v>227</v>
      </c>
      <c r="E40" s="16"/>
      <c r="F40" s="16"/>
      <c r="G40" s="16">
        <v>-34.96081308219231</v>
      </c>
      <c r="H40" s="16">
        <v>-36.166356217479667</v>
      </c>
      <c r="I40" s="16">
        <v>-41.524347186491035</v>
      </c>
      <c r="J40" s="16">
        <v>-41.524338424616204</v>
      </c>
      <c r="K40" s="16">
        <v>-42.863835620428389</v>
      </c>
      <c r="L40" s="16">
        <v>-42.863832220655624</v>
      </c>
      <c r="M40" s="16">
        <v>-44.203327718061615</v>
      </c>
      <c r="N40" s="16">
        <v>-45.542828473489045</v>
      </c>
      <c r="O40" s="16">
        <v>-45.542830394486764</v>
      </c>
      <c r="P40" s="16">
        <v>-46.882322845003948</v>
      </c>
      <c r="Q40" s="16">
        <v>-48.221809807944936</v>
      </c>
      <c r="R40" s="16"/>
      <c r="S40" s="16"/>
      <c r="T40" s="16"/>
      <c r="U40" s="16"/>
      <c r="V40" s="16"/>
      <c r="W40" s="16"/>
    </row>
    <row r="41" spans="1:23" x14ac:dyDescent="0.3">
      <c r="A41" s="16" t="s">
        <v>290</v>
      </c>
      <c r="B41" s="16" t="s">
        <v>8</v>
      </c>
      <c r="C41" s="16" t="s">
        <v>311</v>
      </c>
      <c r="D41" s="16" t="s">
        <v>227</v>
      </c>
      <c r="E41" s="16"/>
      <c r="F41" s="16">
        <v>-36.166365564542943</v>
      </c>
      <c r="G41" s="16">
        <v>-36.166362149368311</v>
      </c>
      <c r="H41" s="16">
        <v>-36.166372730194183</v>
      </c>
      <c r="I41" s="16">
        <v>-40.184851244369511</v>
      </c>
      <c r="J41" s="16">
        <v>-40.18486464093796</v>
      </c>
      <c r="K41" s="16">
        <v>-43.533579555933876</v>
      </c>
      <c r="L41" s="16">
        <v>-43.533589223113992</v>
      </c>
      <c r="M41" s="16">
        <v>-43.533581183310503</v>
      </c>
      <c r="N41" s="16">
        <v>-46.8823251156957</v>
      </c>
      <c r="O41" s="16">
        <v>-46.882323313677986</v>
      </c>
      <c r="P41" s="16">
        <v>-46.882312841924744</v>
      </c>
      <c r="Q41" s="16"/>
      <c r="R41" s="16"/>
      <c r="S41" s="16"/>
      <c r="T41" s="16"/>
      <c r="U41" s="16"/>
      <c r="V41" s="16"/>
      <c r="W41" s="16"/>
    </row>
    <row r="42" spans="1:23" x14ac:dyDescent="0.3">
      <c r="A42" s="16" t="s">
        <v>291</v>
      </c>
      <c r="B42" s="16" t="s">
        <v>8</v>
      </c>
      <c r="C42" s="16" t="s">
        <v>311</v>
      </c>
      <c r="D42" s="16" t="s">
        <v>227</v>
      </c>
      <c r="E42" s="16">
        <v>-33.152508381365109</v>
      </c>
      <c r="F42" s="16">
        <v>-36.166368230647933</v>
      </c>
      <c r="G42" s="16">
        <v>-36.166365616885358</v>
      </c>
      <c r="H42" s="16">
        <v>-36.166367115640796</v>
      </c>
      <c r="I42" s="16">
        <v>-40.184854194297522</v>
      </c>
      <c r="J42" s="16">
        <v>-40.184854934392405</v>
      </c>
      <c r="K42" s="16">
        <v>-43.533582201230168</v>
      </c>
      <c r="L42" s="16">
        <v>-43.533581443028027</v>
      </c>
      <c r="M42" s="16">
        <v>-43.533586654935981</v>
      </c>
      <c r="N42" s="16">
        <v>-46.882327934152144</v>
      </c>
      <c r="O42" s="16"/>
      <c r="P42" s="16"/>
      <c r="Q42" s="16"/>
      <c r="R42" s="16"/>
      <c r="S42" s="16"/>
      <c r="T42" s="16"/>
      <c r="U42" s="16"/>
      <c r="V42" s="16"/>
      <c r="W42" s="16"/>
    </row>
    <row r="43" spans="1:23" x14ac:dyDescent="0.3">
      <c r="A43" s="16" t="s">
        <v>292</v>
      </c>
      <c r="B43" s="16" t="s">
        <v>8</v>
      </c>
      <c r="C43" s="16" t="s">
        <v>311</v>
      </c>
      <c r="D43" s="16" t="s">
        <v>227</v>
      </c>
      <c r="E43" s="16">
        <v>-33.152503110070107</v>
      </c>
      <c r="F43" s="16">
        <v>-36.166364401508439</v>
      </c>
      <c r="G43" s="16">
        <v>-36.166366117679303</v>
      </c>
      <c r="H43" s="16">
        <v>-36.166367433055406</v>
      </c>
      <c r="I43" s="16">
        <v>-40.184856145780401</v>
      </c>
      <c r="J43" s="16">
        <v>-40.184851830534761</v>
      </c>
      <c r="K43" s="16">
        <v>-43.533580287551111</v>
      </c>
      <c r="L43" s="16">
        <v>-43.533584265444929</v>
      </c>
      <c r="M43" s="16">
        <v>-43.533584784974551</v>
      </c>
      <c r="N43" s="16">
        <v>-46.882321021963755</v>
      </c>
      <c r="O43" s="16">
        <v>-46.882320018487192</v>
      </c>
      <c r="P43" s="16"/>
      <c r="Q43" s="16"/>
      <c r="R43" s="16"/>
      <c r="S43" s="16"/>
      <c r="T43" s="16"/>
      <c r="U43" s="16"/>
      <c r="V43" s="16"/>
      <c r="W43" s="16"/>
    </row>
    <row r="44" spans="1:23" x14ac:dyDescent="0.3">
      <c r="A44" s="16" t="s">
        <v>293</v>
      </c>
      <c r="B44" s="16" t="s">
        <v>8</v>
      </c>
      <c r="C44" s="16" t="s">
        <v>311</v>
      </c>
      <c r="D44" s="16" t="s">
        <v>227</v>
      </c>
      <c r="E44" s="16">
        <v>-33.15250795633677</v>
      </c>
      <c r="F44" s="16">
        <v>-36.166366734449603</v>
      </c>
      <c r="G44" s="16">
        <v>-36.166362076002393</v>
      </c>
      <c r="H44" s="16">
        <v>-36.166368088029124</v>
      </c>
      <c r="I44" s="16">
        <v>-40.184854645672573</v>
      </c>
      <c r="J44" s="16">
        <v>-40.184857731911748</v>
      </c>
      <c r="K44" s="16">
        <v>-43.533582411728972</v>
      </c>
      <c r="L44" s="16">
        <v>-43.533585446320302</v>
      </c>
      <c r="M44" s="16">
        <v>-43.533582533872547</v>
      </c>
      <c r="N44" s="16">
        <v>-46.882323156039774</v>
      </c>
      <c r="O44" s="16">
        <v>-46.882322338709571</v>
      </c>
      <c r="P44" s="16"/>
      <c r="Q44" s="16"/>
      <c r="R44" s="16"/>
      <c r="S44" s="16"/>
      <c r="T44" s="16"/>
      <c r="U44" s="16"/>
      <c r="V44" s="16"/>
      <c r="W44" s="16"/>
    </row>
    <row r="45" spans="1:23" x14ac:dyDescent="0.3">
      <c r="A45" s="16" t="s">
        <v>294</v>
      </c>
      <c r="B45" s="16" t="s">
        <v>8</v>
      </c>
      <c r="C45" s="16" t="s">
        <v>311</v>
      </c>
      <c r="D45" s="16" t="s">
        <v>227</v>
      </c>
      <c r="E45" s="16">
        <v>-33.152503110070107</v>
      </c>
      <c r="F45" s="16">
        <v>-36.166364401508439</v>
      </c>
      <c r="G45" s="16">
        <v>-36.166366117679303</v>
      </c>
      <c r="H45" s="16">
        <v>-36.166367433055406</v>
      </c>
      <c r="I45" s="16">
        <v>-40.184856145780401</v>
      </c>
      <c r="J45" s="16">
        <v>-40.184851830534761</v>
      </c>
      <c r="K45" s="16">
        <v>-43.533580287551111</v>
      </c>
      <c r="L45" s="16">
        <v>-43.533584265444929</v>
      </c>
      <c r="M45" s="16">
        <v>-43.533585349069867</v>
      </c>
      <c r="N45" s="16">
        <v>-46.882321021963755</v>
      </c>
      <c r="O45" s="16">
        <v>-46.882320018487192</v>
      </c>
      <c r="P45" s="16"/>
      <c r="Q45" s="16"/>
      <c r="R45" s="16"/>
      <c r="S45" s="16"/>
      <c r="T45" s="16"/>
      <c r="U45" s="16"/>
      <c r="V45" s="16"/>
      <c r="W45" s="16"/>
    </row>
    <row r="46" spans="1:23" x14ac:dyDescent="0.3">
      <c r="A46" s="16" t="s">
        <v>295</v>
      </c>
      <c r="B46" s="16" t="s">
        <v>8</v>
      </c>
      <c r="C46" s="16" t="s">
        <v>311</v>
      </c>
      <c r="D46" s="16" t="s">
        <v>227</v>
      </c>
      <c r="E46" s="16"/>
      <c r="F46" s="16">
        <v>-36.166366939851073</v>
      </c>
      <c r="G46" s="16">
        <v>-36.166360583500314</v>
      </c>
      <c r="H46" s="16">
        <v>-36.166372640270744</v>
      </c>
      <c r="I46" s="16">
        <v>-40.184851690747855</v>
      </c>
      <c r="J46" s="16">
        <v>-40.184865702682139</v>
      </c>
      <c r="K46" s="16">
        <v>-43.533576931796112</v>
      </c>
      <c r="L46" s="16">
        <v>-43.533589629281217</v>
      </c>
      <c r="M46" s="16">
        <v>-43.533581920777188</v>
      </c>
      <c r="N46" s="16">
        <v>-46.882325255228146</v>
      </c>
      <c r="O46" s="16">
        <v>-46.882322458618773</v>
      </c>
      <c r="P46" s="16">
        <v>-46.882328335402384</v>
      </c>
      <c r="Q46" s="16"/>
      <c r="R46" s="16"/>
      <c r="S46" s="16"/>
      <c r="T46" s="16"/>
      <c r="U46" s="16"/>
      <c r="V46" s="16"/>
      <c r="W46" s="16"/>
    </row>
    <row r="47" spans="1:23" x14ac:dyDescent="0.3">
      <c r="A47" s="16" t="s">
        <v>296</v>
      </c>
      <c r="B47" s="16" t="s">
        <v>8</v>
      </c>
      <c r="C47" s="16" t="s">
        <v>310</v>
      </c>
      <c r="D47" s="16" t="s">
        <v>227</v>
      </c>
      <c r="E47" s="16"/>
      <c r="F47" s="16"/>
      <c r="G47" s="16">
        <v>-34.960821382721328</v>
      </c>
      <c r="H47" s="16">
        <v>-36.166359560342258</v>
      </c>
      <c r="I47" s="16">
        <v>-41.524341362753162</v>
      </c>
      <c r="J47" s="16">
        <v>-41.524343246007021</v>
      </c>
      <c r="K47" s="16">
        <v>-42.863828944199575</v>
      </c>
      <c r="L47" s="16">
        <v>-42.863835136759093</v>
      </c>
      <c r="M47" s="16">
        <v>-44.203326052565089</v>
      </c>
      <c r="N47" s="16">
        <v>-45.542823161285554</v>
      </c>
      <c r="O47" s="16">
        <v>-45.542822242257138</v>
      </c>
      <c r="P47" s="16">
        <v>-46.88232028149045</v>
      </c>
      <c r="Q47" s="16"/>
      <c r="R47" s="16"/>
      <c r="S47" s="16"/>
      <c r="T47" s="16"/>
      <c r="U47" s="16"/>
      <c r="V47" s="16"/>
      <c r="W47" s="16"/>
    </row>
    <row r="48" spans="1:23" x14ac:dyDescent="0.3">
      <c r="A48" s="16" t="s">
        <v>297</v>
      </c>
      <c r="B48" s="16" t="s">
        <v>8</v>
      </c>
      <c r="C48" s="16" t="s">
        <v>310</v>
      </c>
      <c r="D48" s="16" t="s">
        <v>227</v>
      </c>
      <c r="E48" s="16"/>
      <c r="F48" s="16"/>
      <c r="G48" s="16">
        <v>-34.960815278226612</v>
      </c>
      <c r="H48" s="16">
        <v>-36.166359766978999</v>
      </c>
      <c r="I48" s="16">
        <v>-41.524342262754303</v>
      </c>
      <c r="J48" s="16">
        <v>-41.524341113804219</v>
      </c>
      <c r="K48" s="16">
        <v>-42.863825730984857</v>
      </c>
      <c r="L48" s="16">
        <v>-42.86382984280268</v>
      </c>
      <c r="M48" s="16">
        <v>-44.203334839027953</v>
      </c>
      <c r="N48" s="16">
        <v>-45.54282128386015</v>
      </c>
      <c r="O48" s="16">
        <v>-45.54282710757456</v>
      </c>
      <c r="P48" s="16">
        <v>-46.882319514823529</v>
      </c>
      <c r="Q48" s="16">
        <v>-48.221814254211807</v>
      </c>
      <c r="R48" s="16"/>
      <c r="S48" s="16"/>
      <c r="T48" s="16"/>
      <c r="U48" s="16"/>
      <c r="V48" s="16"/>
      <c r="W48" s="16"/>
    </row>
    <row r="49" spans="1:23" x14ac:dyDescent="0.3">
      <c r="A49" s="16" t="s">
        <v>298</v>
      </c>
      <c r="B49" s="16" t="s">
        <v>8</v>
      </c>
      <c r="C49" s="16" t="s">
        <v>310</v>
      </c>
      <c r="D49" s="16" t="s">
        <v>227</v>
      </c>
      <c r="E49" s="16"/>
      <c r="F49" s="16"/>
      <c r="G49" s="16"/>
      <c r="H49" s="16"/>
      <c r="I49" s="16">
        <v>-41.524366184436047</v>
      </c>
      <c r="J49" s="16">
        <v>-41.524345831449537</v>
      </c>
      <c r="K49" s="16">
        <v>-42.863834509767159</v>
      </c>
      <c r="L49" s="16">
        <v>-42.863830404181911</v>
      </c>
      <c r="M49" s="16">
        <v>-44.203325177352198</v>
      </c>
      <c r="N49" s="16">
        <v>-45.542826074553382</v>
      </c>
      <c r="O49" s="16">
        <v>-45.542823732994428</v>
      </c>
      <c r="P49" s="16">
        <v>-46.882318660295681</v>
      </c>
      <c r="Q49" s="16">
        <v>-48.221814383865976</v>
      </c>
      <c r="R49" s="16">
        <v>-49.561309486675079</v>
      </c>
      <c r="S49" s="16">
        <v>-49.561296946253492</v>
      </c>
      <c r="T49" s="16">
        <v>-50.900814888939564</v>
      </c>
      <c r="U49" s="16">
        <v>-52.24029150360159</v>
      </c>
      <c r="V49" s="16">
        <v>-53.579787006267139</v>
      </c>
      <c r="W49" s="16">
        <v>-53.57979157555706</v>
      </c>
    </row>
    <row r="50" spans="1:23" x14ac:dyDescent="0.3">
      <c r="A50" s="16" t="s">
        <v>299</v>
      </c>
      <c r="B50" s="16" t="s">
        <v>8</v>
      </c>
      <c r="C50" s="16" t="s">
        <v>310</v>
      </c>
      <c r="D50" s="16" t="s">
        <v>227</v>
      </c>
      <c r="E50" s="16"/>
      <c r="F50" s="16"/>
      <c r="G50" s="16"/>
      <c r="H50" s="16">
        <v>-36.16639742725679</v>
      </c>
      <c r="I50" s="16">
        <v>-41.524336417368914</v>
      </c>
      <c r="J50" s="16">
        <v>-41.524344257942417</v>
      </c>
      <c r="K50" s="16">
        <v>-42.863838669676923</v>
      </c>
      <c r="L50" s="16">
        <v>-42.863831498054331</v>
      </c>
      <c r="M50" s="16">
        <v>-44.203319770292914</v>
      </c>
      <c r="N50" s="16">
        <v>-45.542825324891389</v>
      </c>
      <c r="O50" s="16">
        <v>-45.542825580319963</v>
      </c>
      <c r="P50" s="16">
        <v>-46.882316590995558</v>
      </c>
      <c r="Q50" s="16">
        <v>-48.221806200567379</v>
      </c>
      <c r="R50" s="16">
        <v>-49.561309249592966</v>
      </c>
      <c r="S50" s="16"/>
      <c r="T50" s="16"/>
      <c r="U50" s="16"/>
      <c r="V50" s="16"/>
      <c r="W50" s="16"/>
    </row>
    <row r="51" spans="1:23" x14ac:dyDescent="0.3">
      <c r="A51" s="16" t="s">
        <v>332</v>
      </c>
      <c r="B51" s="16" t="s">
        <v>8</v>
      </c>
      <c r="C51" s="16" t="s">
        <v>310</v>
      </c>
      <c r="D51" s="16" t="s">
        <v>227</v>
      </c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>
        <v>-45.542832745155827</v>
      </c>
      <c r="P51" s="16">
        <v>-46.882316999618695</v>
      </c>
      <c r="Q51" s="16">
        <v>-48.221806351612472</v>
      </c>
      <c r="R51" s="16">
        <v>-49.561298019306548</v>
      </c>
      <c r="S51" s="16">
        <v>-49.561307234221886</v>
      </c>
      <c r="T51" s="16">
        <v>-50.900805889370965</v>
      </c>
      <c r="U51" s="16">
        <v>-52.240295282643324</v>
      </c>
      <c r="V51" s="16">
        <v>-53.579795393915255</v>
      </c>
      <c r="W51" s="16">
        <v>-53.579789834363801</v>
      </c>
    </row>
    <row r="52" spans="1:23" x14ac:dyDescent="0.3">
      <c r="A52" s="16" t="s">
        <v>300</v>
      </c>
      <c r="B52" s="16" t="s">
        <v>8</v>
      </c>
      <c r="C52" s="16" t="s">
        <v>311</v>
      </c>
      <c r="D52" s="16" t="s">
        <v>227</v>
      </c>
      <c r="E52" s="16">
        <v>-33.152515791949277</v>
      </c>
      <c r="F52" s="16">
        <v>-36.166369351137298</v>
      </c>
      <c r="G52" s="16">
        <v>-36.166366040697824</v>
      </c>
      <c r="H52" s="16">
        <v>-36.166364260163697</v>
      </c>
      <c r="I52" s="16">
        <v>-40.184849042163471</v>
      </c>
      <c r="J52" s="16">
        <v>-40.184854647330432</v>
      </c>
      <c r="K52" s="16">
        <v>-43.533587789172806</v>
      </c>
      <c r="L52" s="16">
        <v>-43.533586905108926</v>
      </c>
      <c r="M52" s="16">
        <v>-43.533588462863364</v>
      </c>
      <c r="N52" s="16">
        <v>-46.882323153860419</v>
      </c>
      <c r="O52" s="16"/>
      <c r="P52" s="16"/>
      <c r="Q52" s="16"/>
      <c r="R52" s="16"/>
      <c r="S52" s="16"/>
      <c r="T52" s="16"/>
      <c r="U52" s="16"/>
      <c r="V52" s="16"/>
      <c r="W52" s="16"/>
    </row>
    <row r="53" spans="1:23" x14ac:dyDescent="0.3">
      <c r="A53" s="16" t="s">
        <v>301</v>
      </c>
      <c r="B53" s="16" t="s">
        <v>8</v>
      </c>
      <c r="C53" s="16" t="s">
        <v>311</v>
      </c>
      <c r="D53" s="16" t="s">
        <v>227</v>
      </c>
      <c r="E53" s="16"/>
      <c r="F53" s="16">
        <v>-36.166366939851073</v>
      </c>
      <c r="G53" s="16">
        <v>-36.166360583500314</v>
      </c>
      <c r="H53" s="16">
        <v>-36.166372640270744</v>
      </c>
      <c r="I53" s="16">
        <v>-40.184851690747855</v>
      </c>
      <c r="J53" s="16">
        <v>-40.184865702682139</v>
      </c>
      <c r="K53" s="16">
        <v>-43.533576931796112</v>
      </c>
      <c r="L53" s="16">
        <v>-43.533589629281217</v>
      </c>
      <c r="M53" s="16">
        <v>-43.533581771914953</v>
      </c>
      <c r="N53" s="16">
        <v>-46.882325255228146</v>
      </c>
      <c r="O53" s="16">
        <v>-46.882322458618773</v>
      </c>
      <c r="P53" s="16">
        <v>-46.882328335402384</v>
      </c>
      <c r="Q53" s="16"/>
      <c r="R53" s="16"/>
      <c r="S53" s="16"/>
      <c r="T53" s="16"/>
      <c r="U53" s="16"/>
      <c r="V53" s="16"/>
      <c r="W53" s="16"/>
    </row>
    <row r="54" spans="1:23" x14ac:dyDescent="0.3">
      <c r="A54" s="16" t="s">
        <v>334</v>
      </c>
      <c r="B54" s="16" t="s">
        <v>8</v>
      </c>
      <c r="C54" s="16" t="s">
        <v>310</v>
      </c>
      <c r="D54" s="16" t="s">
        <v>227</v>
      </c>
      <c r="E54" s="16"/>
      <c r="F54" s="16"/>
      <c r="G54" s="16"/>
      <c r="H54" s="16"/>
      <c r="I54" s="16"/>
      <c r="J54" s="16"/>
      <c r="K54" s="16">
        <v>-42.863853091919587</v>
      </c>
      <c r="L54" s="16">
        <v>-42.863834714082365</v>
      </c>
      <c r="M54" s="16">
        <v>-44.203350330859955</v>
      </c>
      <c r="N54" s="16">
        <v>-45.542830165182494</v>
      </c>
      <c r="O54" s="16">
        <v>-45.542817043536324</v>
      </c>
      <c r="P54" s="16">
        <v>-46.882319959676785</v>
      </c>
      <c r="Q54" s="16">
        <v>-48.221814296179424</v>
      </c>
      <c r="R54" s="16">
        <v>-49.56129021122058</v>
      </c>
      <c r="S54" s="16">
        <v>-49.561309775143464</v>
      </c>
      <c r="T54" s="16">
        <v>-50.900792788641496</v>
      </c>
      <c r="U54" s="16">
        <v>-52.240321175407303</v>
      </c>
      <c r="V54" s="16">
        <v>-53.579806932212747</v>
      </c>
      <c r="W54" s="16">
        <v>-53.57980815239398</v>
      </c>
    </row>
    <row r="57" spans="1:23" x14ac:dyDescent="0.3">
      <c r="A57" s="2" t="s">
        <v>206</v>
      </c>
    </row>
    <row r="58" spans="1:23" x14ac:dyDescent="0.3">
      <c r="A58" s="2" t="s">
        <v>0</v>
      </c>
      <c r="B58" s="2" t="s">
        <v>2</v>
      </c>
      <c r="C58" s="2" t="s">
        <v>202</v>
      </c>
      <c r="D58" s="8" t="s">
        <v>1</v>
      </c>
      <c r="E58" s="8">
        <v>2023</v>
      </c>
      <c r="F58" s="8">
        <v>2024</v>
      </c>
      <c r="G58" s="8">
        <v>2025</v>
      </c>
      <c r="H58" s="8">
        <v>2026</v>
      </c>
      <c r="I58" s="8">
        <v>2027</v>
      </c>
      <c r="J58" s="8">
        <v>2028</v>
      </c>
      <c r="K58" s="8">
        <v>2029</v>
      </c>
      <c r="L58" s="8">
        <v>2030</v>
      </c>
      <c r="M58" s="8">
        <v>2031</v>
      </c>
      <c r="N58" s="8">
        <v>2032</v>
      </c>
      <c r="O58" s="8">
        <v>2033</v>
      </c>
      <c r="P58" s="8">
        <v>2034</v>
      </c>
      <c r="Q58" s="8">
        <v>2035</v>
      </c>
      <c r="R58" s="8">
        <v>2036</v>
      </c>
      <c r="S58" s="8">
        <v>2037</v>
      </c>
      <c r="T58" s="8">
        <v>2038</v>
      </c>
      <c r="U58" s="8">
        <v>2039</v>
      </c>
      <c r="V58" s="8">
        <v>2040</v>
      </c>
      <c r="W58" s="8">
        <v>2041</v>
      </c>
    </row>
    <row r="59" spans="1:23" x14ac:dyDescent="0.3">
      <c r="A59" s="16" t="s">
        <v>13</v>
      </c>
      <c r="B59" s="16" t="s">
        <v>101</v>
      </c>
      <c r="C59" s="16" t="s">
        <v>310</v>
      </c>
      <c r="D59" s="16" t="s">
        <v>227</v>
      </c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>
        <v>-50.900738740794615</v>
      </c>
      <c r="U59" s="16">
        <v>-52.240003423634882</v>
      </c>
      <c r="V59" s="16">
        <v>-53.579514047421881</v>
      </c>
      <c r="W59" s="16">
        <v>-53.579422810580574</v>
      </c>
    </row>
    <row r="60" spans="1:23" x14ac:dyDescent="0.3">
      <c r="A60" s="16" t="s">
        <v>13</v>
      </c>
      <c r="B60" s="16" t="s">
        <v>8</v>
      </c>
      <c r="C60" s="16" t="s">
        <v>311</v>
      </c>
      <c r="D60" s="16" t="s">
        <v>227</v>
      </c>
      <c r="E60" s="16">
        <v>-33.15250862249485</v>
      </c>
      <c r="F60" s="16">
        <v>-36.166366839282375</v>
      </c>
      <c r="G60" s="16">
        <v>-36.166364392063379</v>
      </c>
      <c r="H60" s="16">
        <v>-36.166368226145849</v>
      </c>
      <c r="I60" s="16">
        <v>-40.184854227884145</v>
      </c>
      <c r="J60" s="16">
        <v>-40.184857082206513</v>
      </c>
      <c r="K60" s="16">
        <v>-43.533581805570307</v>
      </c>
      <c r="L60" s="16">
        <v>-43.533586034114251</v>
      </c>
      <c r="M60" s="16">
        <v>-43.533583900054403</v>
      </c>
      <c r="N60" s="16">
        <v>-46.882324169577167</v>
      </c>
      <c r="O60" s="16">
        <v>-46.882321517869521</v>
      </c>
      <c r="P60" s="16">
        <v>-46.882323170909835</v>
      </c>
      <c r="Q60" s="16"/>
      <c r="R60" s="16"/>
      <c r="S60" s="16"/>
      <c r="T60" s="16"/>
      <c r="U60" s="16"/>
      <c r="V60" s="16"/>
      <c r="W60" s="16"/>
    </row>
    <row r="61" spans="1:23" x14ac:dyDescent="0.3">
      <c r="A61" s="16" t="s">
        <v>13</v>
      </c>
      <c r="B61" s="16" t="s">
        <v>8</v>
      </c>
      <c r="C61" s="16" t="s">
        <v>310</v>
      </c>
      <c r="D61" s="16" t="s">
        <v>227</v>
      </c>
      <c r="E61" s="16"/>
      <c r="F61" s="16"/>
      <c r="G61" s="16">
        <v>-34.96081658104675</v>
      </c>
      <c r="H61" s="16">
        <v>-36.166368243014432</v>
      </c>
      <c r="I61" s="16">
        <v>-41.524346682760694</v>
      </c>
      <c r="J61" s="16">
        <v>-41.524342574763878</v>
      </c>
      <c r="K61" s="16">
        <v>-42.863836094496072</v>
      </c>
      <c r="L61" s="16">
        <v>-42.863832302756002</v>
      </c>
      <c r="M61" s="16">
        <v>-44.203330648026622</v>
      </c>
      <c r="N61" s="16">
        <v>-45.542825747210337</v>
      </c>
      <c r="O61" s="16">
        <v>-45.542825549475005</v>
      </c>
      <c r="P61" s="16">
        <v>-46.882319264557808</v>
      </c>
      <c r="Q61" s="16">
        <v>-48.221810882397001</v>
      </c>
      <c r="R61" s="16">
        <v>-49.561301741698792</v>
      </c>
      <c r="S61" s="16">
        <v>-49.561304651872945</v>
      </c>
      <c r="T61" s="16">
        <v>-50.900804522317344</v>
      </c>
      <c r="U61" s="16">
        <v>-52.240302653884072</v>
      </c>
      <c r="V61" s="16">
        <v>-53.579796444131716</v>
      </c>
      <c r="W61" s="16">
        <v>-53.579796520771616</v>
      </c>
    </row>
  </sheetData>
  <pageMargins left="0.7" right="0.7" top="0.75" bottom="0.75" header="0.3" footer="0.3"/>
  <pageSetup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671D0-80D2-4B34-A365-B83A641F174D}">
  <sheetPr codeName="shProjCapital">
    <pageSetUpPr fitToPage="1"/>
  </sheetPr>
  <dimension ref="A1:V2238"/>
  <sheetViews>
    <sheetView tabSelected="1" topLeftCell="A57" zoomScaleNormal="100" workbookViewId="0">
      <selection activeCell="D1" sqref="D1"/>
    </sheetView>
  </sheetViews>
  <sheetFormatPr defaultRowHeight="14.4" x14ac:dyDescent="0.3"/>
  <cols>
    <col min="1" max="1" width="30.6640625" customWidth="1"/>
    <col min="2" max="2" width="10.6640625" customWidth="1"/>
    <col min="3" max="3" width="24.6640625" customWidth="1"/>
    <col min="4" max="33" width="10.6640625" customWidth="1"/>
    <col min="35" max="35" width="9.6640625" bestFit="1" customWidth="1"/>
  </cols>
  <sheetData>
    <row r="1" spans="1:22" x14ac:dyDescent="0.3">
      <c r="A1" s="2" t="s">
        <v>169</v>
      </c>
    </row>
    <row r="4" spans="1:22" x14ac:dyDescent="0.3">
      <c r="A4" s="8" t="s">
        <v>344</v>
      </c>
    </row>
    <row r="5" spans="1:22" x14ac:dyDescent="0.3">
      <c r="A5" s="2" t="s">
        <v>205</v>
      </c>
      <c r="B5" s="2" t="s">
        <v>1</v>
      </c>
      <c r="C5" s="2" t="s">
        <v>328</v>
      </c>
      <c r="D5" s="8">
        <v>2023</v>
      </c>
      <c r="E5" s="8">
        <v>2024</v>
      </c>
      <c r="F5" s="8">
        <v>2025</v>
      </c>
      <c r="G5" s="8">
        <v>2026</v>
      </c>
      <c r="H5" s="8">
        <v>2027</v>
      </c>
      <c r="I5" s="8">
        <v>2028</v>
      </c>
      <c r="J5" s="8">
        <v>2029</v>
      </c>
      <c r="K5" s="8">
        <v>2030</v>
      </c>
      <c r="L5" s="8">
        <v>2031</v>
      </c>
      <c r="M5" s="8">
        <v>2032</v>
      </c>
      <c r="N5" s="8">
        <v>2033</v>
      </c>
      <c r="O5" s="8">
        <v>2034</v>
      </c>
      <c r="P5" s="8">
        <v>2035</v>
      </c>
      <c r="Q5" s="8">
        <v>2036</v>
      </c>
      <c r="R5" s="8">
        <v>2037</v>
      </c>
      <c r="S5" s="8">
        <v>2038</v>
      </c>
      <c r="T5" s="8">
        <v>2039</v>
      </c>
      <c r="U5" s="8">
        <v>2040</v>
      </c>
      <c r="V5" s="8">
        <v>2041</v>
      </c>
    </row>
    <row r="6" spans="1:22" x14ac:dyDescent="0.3">
      <c r="A6" t="s">
        <v>211</v>
      </c>
      <c r="B6" t="s">
        <v>227</v>
      </c>
      <c r="C6" t="s">
        <v>66</v>
      </c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>
        <v>6</v>
      </c>
      <c r="P6" s="16"/>
      <c r="Q6" s="16"/>
      <c r="R6" s="16"/>
      <c r="S6" s="16"/>
      <c r="T6" s="16"/>
      <c r="U6" s="16"/>
      <c r="V6" s="16"/>
    </row>
    <row r="7" spans="1:22" x14ac:dyDescent="0.3">
      <c r="A7" t="s">
        <v>211</v>
      </c>
      <c r="B7" t="s">
        <v>227</v>
      </c>
      <c r="C7" t="s">
        <v>67</v>
      </c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>
        <v>6</v>
      </c>
      <c r="P7" s="16">
        <v>6</v>
      </c>
      <c r="Q7" s="16">
        <v>6</v>
      </c>
      <c r="R7" s="16">
        <v>6</v>
      </c>
      <c r="S7" s="16">
        <v>6</v>
      </c>
      <c r="T7" s="16">
        <v>6</v>
      </c>
      <c r="U7" s="16">
        <v>6</v>
      </c>
      <c r="V7" s="16">
        <v>6</v>
      </c>
    </row>
    <row r="8" spans="1:22" x14ac:dyDescent="0.3">
      <c r="A8" t="s">
        <v>211</v>
      </c>
      <c r="B8" t="s">
        <v>227</v>
      </c>
      <c r="C8" t="s">
        <v>119</v>
      </c>
      <c r="D8" s="3"/>
      <c r="E8" s="3"/>
      <c r="F8" s="3"/>
      <c r="G8" s="3"/>
      <c r="H8" s="3"/>
      <c r="I8" s="3"/>
      <c r="J8" s="3"/>
      <c r="K8" s="3"/>
      <c r="L8" s="3"/>
      <c r="M8" s="3"/>
      <c r="N8" s="3"/>
      <c r="O8" s="3">
        <v>300</v>
      </c>
      <c r="P8" s="3">
        <v>300</v>
      </c>
      <c r="Q8" s="3">
        <v>300</v>
      </c>
      <c r="R8" s="3">
        <v>300</v>
      </c>
      <c r="S8" s="3">
        <v>300</v>
      </c>
      <c r="T8" s="3">
        <v>300</v>
      </c>
      <c r="U8" s="3">
        <v>300</v>
      </c>
      <c r="V8" s="3">
        <v>300</v>
      </c>
    </row>
    <row r="9" spans="1:22" x14ac:dyDescent="0.3">
      <c r="A9" t="s">
        <v>211</v>
      </c>
      <c r="B9" t="s">
        <v>227</v>
      </c>
      <c r="C9" t="s">
        <v>176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>
        <v>132.24567708333333</v>
      </c>
      <c r="P9" s="3">
        <v>135.280390625</v>
      </c>
      <c r="Q9" s="3">
        <v>138.38520833333334</v>
      </c>
      <c r="R9" s="3">
        <v>141.56098958333334</v>
      </c>
      <c r="S9" s="3">
        <v>144.80993489583332</v>
      </c>
      <c r="T9" s="3">
        <v>148.13326822916667</v>
      </c>
      <c r="U9" s="3">
        <v>151.53315104166666</v>
      </c>
      <c r="V9" s="3">
        <v>155.01029947916666</v>
      </c>
    </row>
    <row r="10" spans="1:22" x14ac:dyDescent="0.3">
      <c r="A10" t="s">
        <v>211</v>
      </c>
      <c r="B10" t="s">
        <v>227</v>
      </c>
      <c r="C10" t="s">
        <v>177</v>
      </c>
      <c r="D10" s="3"/>
      <c r="E10" s="3"/>
      <c r="F10" s="3"/>
      <c r="G10" s="3"/>
      <c r="H10" s="3"/>
      <c r="I10" s="3"/>
      <c r="J10" s="3"/>
      <c r="K10" s="3"/>
      <c r="L10" s="3"/>
      <c r="M10" s="3"/>
      <c r="N10" s="3"/>
      <c r="O10" s="3">
        <v>2024.6572916666667</v>
      </c>
      <c r="P10" s="3"/>
      <c r="Q10" s="3"/>
      <c r="R10" s="3"/>
      <c r="S10" s="3"/>
      <c r="T10" s="3"/>
      <c r="U10" s="3"/>
      <c r="V10" s="3"/>
    </row>
    <row r="11" spans="1:22" x14ac:dyDescent="0.3">
      <c r="A11" t="s">
        <v>211</v>
      </c>
      <c r="B11" t="s">
        <v>227</v>
      </c>
      <c r="C11" t="s">
        <v>68</v>
      </c>
      <c r="D11" s="3"/>
      <c r="E11" s="3"/>
      <c r="F11" s="3"/>
      <c r="G11" s="3"/>
      <c r="H11" s="3"/>
      <c r="I11" s="3"/>
      <c r="J11" s="3"/>
      <c r="K11" s="3"/>
      <c r="L11" s="3"/>
      <c r="M11" s="3"/>
      <c r="N11" s="3"/>
      <c r="O11" s="3">
        <v>39673.703125</v>
      </c>
      <c r="P11" s="3">
        <v>40584.1171875</v>
      </c>
      <c r="Q11" s="3">
        <v>41515.5625</v>
      </c>
      <c r="R11" s="3">
        <v>42468.296875</v>
      </c>
      <c r="S11" s="3">
        <v>43442.98046875</v>
      </c>
      <c r="T11" s="3">
        <v>44439.98046875</v>
      </c>
      <c r="U11" s="3">
        <v>45459.9453125</v>
      </c>
      <c r="V11" s="3">
        <v>46503.08984375</v>
      </c>
    </row>
    <row r="12" spans="1:22" x14ac:dyDescent="0.3">
      <c r="A12" t="s">
        <v>211</v>
      </c>
      <c r="B12" t="s">
        <v>227</v>
      </c>
      <c r="C12" t="s">
        <v>69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>
        <v>585923.125</v>
      </c>
      <c r="O12" s="3"/>
      <c r="P12" s="3"/>
      <c r="Q12" s="3"/>
      <c r="R12" s="3"/>
      <c r="S12" s="3"/>
      <c r="T12" s="3"/>
      <c r="U12" s="3"/>
      <c r="V12" s="3"/>
    </row>
    <row r="13" spans="1:22" x14ac:dyDescent="0.3">
      <c r="A13" t="s">
        <v>211</v>
      </c>
      <c r="B13" t="s">
        <v>227</v>
      </c>
      <c r="C13" t="s">
        <v>70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>
        <v>607397.1875</v>
      </c>
      <c r="P13" s="3"/>
      <c r="Q13" s="3"/>
      <c r="R13" s="3"/>
      <c r="S13" s="3"/>
      <c r="T13" s="3"/>
      <c r="U13" s="3"/>
      <c r="V13" s="3"/>
    </row>
    <row r="14" spans="1:22" x14ac:dyDescent="0.3">
      <c r="A14" t="s">
        <v>211</v>
      </c>
      <c r="B14" t="s">
        <v>227</v>
      </c>
      <c r="C14" t="s">
        <v>71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>
        <v>605073.125</v>
      </c>
      <c r="O14" s="3">
        <v>544518.8125</v>
      </c>
      <c r="P14" s="3">
        <v>465770</v>
      </c>
      <c r="Q14" s="3">
        <v>406428.65625</v>
      </c>
      <c r="R14" s="3">
        <v>358731.78125</v>
      </c>
      <c r="S14" s="3">
        <v>311034.90625</v>
      </c>
      <c r="T14" s="3">
        <v>272071.375</v>
      </c>
      <c r="U14" s="3">
        <v>241841.21875</v>
      </c>
      <c r="V14" s="3">
        <v>211611.0625</v>
      </c>
    </row>
    <row r="15" spans="1:22" x14ac:dyDescent="0.3">
      <c r="A15" t="s">
        <v>211</v>
      </c>
      <c r="B15" t="s">
        <v>227</v>
      </c>
      <c r="C15" t="s">
        <v>72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>
        <v>40493.14453125</v>
      </c>
      <c r="P15" s="3">
        <v>40493.14453125</v>
      </c>
      <c r="Q15" s="3">
        <v>40493.14453125</v>
      </c>
      <c r="R15" s="3">
        <v>40493.14453125</v>
      </c>
      <c r="S15" s="3">
        <v>40493.14453125</v>
      </c>
      <c r="T15" s="3">
        <v>40493.14453125</v>
      </c>
      <c r="U15" s="3">
        <v>40493.14453125</v>
      </c>
      <c r="V15" s="3">
        <v>40493.14453125</v>
      </c>
    </row>
    <row r="16" spans="1:22" x14ac:dyDescent="0.3">
      <c r="A16" t="s">
        <v>211</v>
      </c>
      <c r="B16" t="s">
        <v>227</v>
      </c>
      <c r="C16" t="s">
        <v>73</v>
      </c>
      <c r="D16" s="3"/>
      <c r="E16" s="3"/>
      <c r="F16" s="3"/>
      <c r="G16" s="3"/>
      <c r="H16" s="3"/>
      <c r="I16" s="3"/>
      <c r="J16" s="3"/>
      <c r="K16" s="3"/>
      <c r="L16" s="3"/>
      <c r="M16" s="3"/>
      <c r="N16" s="3">
        <v>9169.6962890625</v>
      </c>
      <c r="O16" s="3">
        <v>119645.5</v>
      </c>
      <c r="P16" s="3">
        <v>191432.8125</v>
      </c>
      <c r="Q16" s="3">
        <v>114859.6875</v>
      </c>
      <c r="R16" s="3">
        <v>68915.8125</v>
      </c>
      <c r="S16" s="3">
        <v>68915.8125</v>
      </c>
      <c r="T16" s="3">
        <v>34457.90625</v>
      </c>
      <c r="U16" s="3"/>
      <c r="V16" s="3"/>
    </row>
    <row r="17" spans="1:22" x14ac:dyDescent="0.3">
      <c r="A17" t="s">
        <v>211</v>
      </c>
      <c r="B17" t="s">
        <v>227</v>
      </c>
      <c r="C17" t="s">
        <v>178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>
        <v>2324.0595703125</v>
      </c>
      <c r="O17" s="3">
        <v>20061.166015625</v>
      </c>
      <c r="P17" s="3">
        <v>38255.66015625</v>
      </c>
      <c r="Q17" s="3">
        <v>18848.201171875</v>
      </c>
      <c r="R17" s="3">
        <v>7203.7255859375</v>
      </c>
      <c r="S17" s="3">
        <v>7203.7255859375</v>
      </c>
      <c r="T17" s="3">
        <v>-1529.6312255859375</v>
      </c>
      <c r="U17" s="3">
        <v>-10262.9873046875</v>
      </c>
      <c r="V17" s="3">
        <v>-10262.9873046875</v>
      </c>
    </row>
    <row r="18" spans="1:22" x14ac:dyDescent="0.3">
      <c r="A18" t="s">
        <v>211</v>
      </c>
      <c r="B18" t="s">
        <v>227</v>
      </c>
      <c r="C18" t="s">
        <v>179</v>
      </c>
      <c r="D18" s="3"/>
      <c r="E18" s="3"/>
      <c r="F18" s="3"/>
      <c r="G18" s="3"/>
      <c r="H18" s="3"/>
      <c r="I18" s="3"/>
      <c r="J18" s="3"/>
      <c r="K18" s="3"/>
      <c r="L18" s="3"/>
      <c r="M18" s="3"/>
      <c r="N18" s="3">
        <v>2324.0595703125</v>
      </c>
      <c r="O18" s="3">
        <v>22385.2265625</v>
      </c>
      <c r="P18" s="3">
        <v>60640.88671875</v>
      </c>
      <c r="Q18" s="3">
        <v>79489.0859375</v>
      </c>
      <c r="R18" s="3">
        <v>86692.8125</v>
      </c>
      <c r="S18" s="3">
        <v>93896.5390625</v>
      </c>
      <c r="T18" s="3">
        <v>92366.90625</v>
      </c>
      <c r="U18" s="3">
        <v>82103.921875</v>
      </c>
      <c r="V18" s="3">
        <v>71840.9375</v>
      </c>
    </row>
    <row r="19" spans="1:22" x14ac:dyDescent="0.3">
      <c r="A19" t="s">
        <v>211</v>
      </c>
      <c r="B19" t="s">
        <v>227</v>
      </c>
      <c r="C19" t="s">
        <v>74</v>
      </c>
      <c r="D19" s="3"/>
      <c r="E19" s="3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3">
      <c r="A20" t="s">
        <v>211</v>
      </c>
      <c r="B20" t="s">
        <v>227</v>
      </c>
      <c r="C20" t="s">
        <v>75</v>
      </c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3">
      <c r="A21" t="s">
        <v>211</v>
      </c>
      <c r="B21" t="s">
        <v>227</v>
      </c>
      <c r="C21" t="s">
        <v>76</v>
      </c>
      <c r="D21" s="3"/>
      <c r="E21" s="3"/>
      <c r="F21" s="3"/>
      <c r="G21" s="3"/>
      <c r="H21" s="3"/>
      <c r="I21" s="3"/>
      <c r="J21" s="3"/>
      <c r="K21" s="3"/>
      <c r="L21" s="3"/>
      <c r="M21" s="3"/>
      <c r="N21" s="3"/>
      <c r="O21" s="3">
        <v>4372.044921875</v>
      </c>
      <c r="P21" s="3">
        <v>4372.044921875</v>
      </c>
      <c r="Q21" s="3">
        <v>4372.044921875</v>
      </c>
      <c r="R21" s="3">
        <v>4372.044921875</v>
      </c>
      <c r="S21" s="3">
        <v>4372.044921875</v>
      </c>
      <c r="T21" s="3">
        <v>4372.044921875</v>
      </c>
      <c r="U21" s="3">
        <v>4372.044921875</v>
      </c>
      <c r="V21" s="3">
        <v>4372.044921875</v>
      </c>
    </row>
    <row r="22" spans="1:22" x14ac:dyDescent="0.3">
      <c r="A22" t="s">
        <v>211</v>
      </c>
      <c r="B22" t="s">
        <v>227</v>
      </c>
      <c r="C22" t="s">
        <v>77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3">
      <c r="A23" t="s">
        <v>211</v>
      </c>
      <c r="B23" t="s">
        <v>227</v>
      </c>
      <c r="C23" t="s">
        <v>78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>
        <v>-265605.53125</v>
      </c>
      <c r="P23" s="3">
        <v>548.661865234375</v>
      </c>
      <c r="Q23" s="3">
        <v>548.661865234375</v>
      </c>
      <c r="R23" s="3">
        <v>548.661865234375</v>
      </c>
      <c r="S23" s="3">
        <v>548.661865234375</v>
      </c>
      <c r="T23" s="3">
        <v>548.661865234375</v>
      </c>
      <c r="U23" s="3">
        <v>548.661865234375</v>
      </c>
      <c r="V23" s="3">
        <v>548.661865234375</v>
      </c>
    </row>
    <row r="24" spans="1:22" x14ac:dyDescent="0.3">
      <c r="A24" t="s">
        <v>211</v>
      </c>
      <c r="B24" t="s">
        <v>227</v>
      </c>
      <c r="C24" t="s">
        <v>79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>
        <v>284384.375</v>
      </c>
      <c r="O24" s="3">
        <v>270154.125</v>
      </c>
      <c r="P24" s="3">
        <v>237417.90625</v>
      </c>
      <c r="Q24" s="3">
        <v>204966.703125</v>
      </c>
      <c r="R24" s="3">
        <v>179812.71875</v>
      </c>
      <c r="S24" s="3">
        <v>157395.1875</v>
      </c>
      <c r="T24" s="3">
        <v>137030</v>
      </c>
      <c r="U24" s="3">
        <v>120769.4921875</v>
      </c>
      <c r="V24" s="3">
        <v>106561.3125</v>
      </c>
    </row>
    <row r="25" spans="1:22" x14ac:dyDescent="0.3">
      <c r="A25" t="s">
        <v>211</v>
      </c>
      <c r="B25" t="s">
        <v>227</v>
      </c>
      <c r="C25" t="s">
        <v>80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>
        <v>-272080</v>
      </c>
      <c r="O25" s="3">
        <v>25576.71875</v>
      </c>
      <c r="P25" s="3">
        <v>42707.765625</v>
      </c>
      <c r="Q25" s="3">
        <v>41059.796875</v>
      </c>
      <c r="R25" s="3">
        <v>32706.125</v>
      </c>
      <c r="S25" s="3">
        <v>29028.125</v>
      </c>
      <c r="T25" s="3">
        <v>26120.453125</v>
      </c>
      <c r="U25" s="3">
        <v>21332.828125</v>
      </c>
      <c r="V25" s="3">
        <v>18683.7578125</v>
      </c>
    </row>
    <row r="26" spans="1:22" x14ac:dyDescent="0.3">
      <c r="A26" t="s">
        <v>211</v>
      </c>
      <c r="B26" t="s">
        <v>227</v>
      </c>
      <c r="C26" t="s">
        <v>81</v>
      </c>
      <c r="D26" s="3"/>
      <c r="E26" s="3"/>
      <c r="F26" s="3"/>
      <c r="G26" s="3"/>
      <c r="H26" s="3"/>
      <c r="I26" s="3"/>
      <c r="J26" s="3"/>
      <c r="K26" s="3"/>
      <c r="L26" s="3"/>
      <c r="M26" s="3"/>
      <c r="N26" s="3">
        <v>12304.3857421875</v>
      </c>
      <c r="O26" s="3">
        <v>11346.47265625</v>
      </c>
      <c r="P26" s="3">
        <v>9971.5517578125</v>
      </c>
      <c r="Q26" s="3">
        <v>8608.6015625</v>
      </c>
      <c r="R26" s="3">
        <v>7552.13427734375</v>
      </c>
      <c r="S26" s="3">
        <v>6610.59765625</v>
      </c>
      <c r="T26" s="3">
        <v>5755.259765625</v>
      </c>
      <c r="U26" s="3">
        <v>5072.318359375</v>
      </c>
      <c r="V26" s="3">
        <v>4475.5751953125</v>
      </c>
    </row>
    <row r="27" spans="1:22" x14ac:dyDescent="0.3">
      <c r="A27" t="s">
        <v>211</v>
      </c>
      <c r="B27" t="s">
        <v>227</v>
      </c>
      <c r="C27" t="s">
        <v>82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>
        <v>21474.08203125</v>
      </c>
      <c r="O27" s="3"/>
      <c r="P27" s="3"/>
      <c r="Q27" s="3"/>
      <c r="R27" s="3"/>
      <c r="S27" s="3"/>
      <c r="T27" s="3"/>
      <c r="U27" s="3"/>
      <c r="V27" s="3"/>
    </row>
    <row r="28" spans="1:22" x14ac:dyDescent="0.3">
      <c r="A28" t="s">
        <v>211</v>
      </c>
      <c r="B28" t="s">
        <v>227</v>
      </c>
      <c r="C28" t="s">
        <v>83</v>
      </c>
      <c r="D28" s="3"/>
      <c r="E28" s="3"/>
      <c r="F28" s="3"/>
      <c r="G28" s="3"/>
      <c r="H28" s="3"/>
      <c r="I28" s="3"/>
      <c r="J28" s="3"/>
      <c r="K28" s="3"/>
      <c r="L28" s="3"/>
      <c r="M28" s="3"/>
      <c r="N28" s="3">
        <v>12304.3857421875</v>
      </c>
      <c r="O28" s="3"/>
      <c r="P28" s="3"/>
      <c r="Q28" s="3"/>
      <c r="R28" s="3"/>
      <c r="S28" s="3"/>
      <c r="T28" s="3"/>
      <c r="U28" s="3"/>
      <c r="V28" s="3"/>
    </row>
    <row r="29" spans="1:22" x14ac:dyDescent="0.3">
      <c r="A29" t="s">
        <v>211</v>
      </c>
      <c r="B29" t="s">
        <v>227</v>
      </c>
      <c r="C29" t="s">
        <v>84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>
        <v>574796</v>
      </c>
      <c r="P29" s="3">
        <v>505144.46875</v>
      </c>
      <c r="Q29" s="3">
        <v>436099.375</v>
      </c>
      <c r="R29" s="3">
        <v>382580.25</v>
      </c>
      <c r="S29" s="3">
        <v>334883.375</v>
      </c>
      <c r="T29" s="3">
        <v>291553.1875</v>
      </c>
      <c r="U29" s="3">
        <v>256956.359375</v>
      </c>
      <c r="V29" s="3">
        <v>226726.203125</v>
      </c>
    </row>
    <row r="30" spans="1:22" x14ac:dyDescent="0.3">
      <c r="A30" t="s">
        <v>211</v>
      </c>
      <c r="B30" t="s">
        <v>227</v>
      </c>
      <c r="C30" t="s">
        <v>85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>
        <v>52561.171875</v>
      </c>
      <c r="P30" s="3">
        <v>46192.01171875</v>
      </c>
      <c r="Q30" s="3">
        <v>39878.3125</v>
      </c>
      <c r="R30" s="3">
        <v>34984.3515625</v>
      </c>
      <c r="S30" s="3">
        <v>30622.798828125</v>
      </c>
      <c r="T30" s="3">
        <v>26660.548828125</v>
      </c>
      <c r="U30" s="3">
        <v>23496.904296875</v>
      </c>
      <c r="V30" s="3">
        <v>20732.564453125</v>
      </c>
    </row>
    <row r="31" spans="1:22" x14ac:dyDescent="0.3">
      <c r="A31" t="s">
        <v>212</v>
      </c>
      <c r="B31" t="s">
        <v>227</v>
      </c>
      <c r="C31" t="s">
        <v>66</v>
      </c>
      <c r="D31" s="16"/>
      <c r="E31" s="16"/>
      <c r="F31" s="16"/>
      <c r="G31" s="16"/>
      <c r="H31" s="16"/>
      <c r="I31" s="16"/>
      <c r="J31" s="16"/>
      <c r="K31" s="16">
        <v>1</v>
      </c>
      <c r="L31" s="16">
        <v>1</v>
      </c>
      <c r="M31" s="16">
        <v>3</v>
      </c>
      <c r="N31" s="16">
        <v>9</v>
      </c>
      <c r="O31" s="16">
        <v>6</v>
      </c>
      <c r="P31" s="16">
        <v>10</v>
      </c>
      <c r="Q31" s="16"/>
      <c r="R31" s="16"/>
      <c r="S31" s="16"/>
      <c r="T31" s="16">
        <v>9</v>
      </c>
      <c r="U31" s="16"/>
      <c r="V31" s="16"/>
    </row>
    <row r="32" spans="1:22" x14ac:dyDescent="0.3">
      <c r="A32" t="s">
        <v>212</v>
      </c>
      <c r="B32" t="s">
        <v>227</v>
      </c>
      <c r="C32" t="s">
        <v>67</v>
      </c>
      <c r="D32" s="16"/>
      <c r="E32" s="16"/>
      <c r="F32" s="16"/>
      <c r="G32" s="16"/>
      <c r="H32" s="16"/>
      <c r="I32" s="16"/>
      <c r="J32" s="16"/>
      <c r="K32" s="16">
        <v>1</v>
      </c>
      <c r="L32" s="16">
        <v>2</v>
      </c>
      <c r="M32" s="16">
        <v>5</v>
      </c>
      <c r="N32" s="16">
        <v>14</v>
      </c>
      <c r="O32" s="16">
        <v>20</v>
      </c>
      <c r="P32" s="16">
        <v>30</v>
      </c>
      <c r="Q32" s="16">
        <v>30</v>
      </c>
      <c r="R32" s="16">
        <v>30</v>
      </c>
      <c r="S32" s="16">
        <v>30</v>
      </c>
      <c r="T32" s="16">
        <v>39</v>
      </c>
      <c r="U32" s="16">
        <v>39</v>
      </c>
      <c r="V32" s="16">
        <v>39</v>
      </c>
    </row>
    <row r="33" spans="1:22" x14ac:dyDescent="0.3">
      <c r="A33" t="s">
        <v>212</v>
      </c>
      <c r="B33" t="s">
        <v>227</v>
      </c>
      <c r="C33" t="s">
        <v>119</v>
      </c>
      <c r="D33" s="3"/>
      <c r="E33" s="3"/>
      <c r="F33" s="3"/>
      <c r="G33" s="3"/>
      <c r="H33" s="3"/>
      <c r="I33" s="3"/>
      <c r="J33" s="3"/>
      <c r="K33" s="3">
        <v>50</v>
      </c>
      <c r="L33" s="3">
        <v>100</v>
      </c>
      <c r="M33" s="3">
        <v>250</v>
      </c>
      <c r="N33" s="3">
        <v>700</v>
      </c>
      <c r="O33" s="3">
        <v>1000</v>
      </c>
      <c r="P33" s="3">
        <v>1500</v>
      </c>
      <c r="Q33" s="3">
        <v>1500</v>
      </c>
      <c r="R33" s="3">
        <v>1500</v>
      </c>
      <c r="S33" s="3">
        <v>1500</v>
      </c>
      <c r="T33" s="3">
        <v>1950</v>
      </c>
      <c r="U33" s="3">
        <v>1950</v>
      </c>
      <c r="V33" s="3">
        <v>1950</v>
      </c>
    </row>
    <row r="34" spans="1:22" x14ac:dyDescent="0.3">
      <c r="A34" t="s">
        <v>212</v>
      </c>
      <c r="B34" t="s">
        <v>227</v>
      </c>
      <c r="C34" t="s">
        <v>176</v>
      </c>
      <c r="D34" s="3"/>
      <c r="E34" s="3"/>
      <c r="F34" s="3"/>
      <c r="G34" s="3"/>
      <c r="H34" s="3"/>
      <c r="I34" s="3"/>
      <c r="J34" s="3"/>
      <c r="K34" s="3">
        <v>196.3106640625</v>
      </c>
      <c r="L34" s="3">
        <v>196.6251171875</v>
      </c>
      <c r="M34" s="3">
        <v>145.18629687500001</v>
      </c>
      <c r="N34" s="3">
        <v>148.51791294642857</v>
      </c>
      <c r="O34" s="3">
        <v>151.926625</v>
      </c>
      <c r="P34" s="3">
        <v>155.41318749999999</v>
      </c>
      <c r="Q34" s="3">
        <v>158.98010416666668</v>
      </c>
      <c r="R34" s="3">
        <v>162.62851041666667</v>
      </c>
      <c r="S34" s="3">
        <v>166.36093750000001</v>
      </c>
      <c r="T34" s="3">
        <v>170.17883012820513</v>
      </c>
      <c r="U34" s="3">
        <v>174.08451923076922</v>
      </c>
      <c r="V34" s="3">
        <v>178.07959935897435</v>
      </c>
    </row>
    <row r="35" spans="1:22" x14ac:dyDescent="0.3">
      <c r="A35" t="s">
        <v>212</v>
      </c>
      <c r="B35" t="s">
        <v>227</v>
      </c>
      <c r="C35" t="s">
        <v>177</v>
      </c>
      <c r="D35" s="3"/>
      <c r="E35" s="3"/>
      <c r="F35" s="3"/>
      <c r="G35" s="3"/>
      <c r="H35" s="3"/>
      <c r="I35" s="3"/>
      <c r="J35" s="3"/>
      <c r="K35" s="3">
        <v>1977.6084375</v>
      </c>
      <c r="L35" s="3">
        <v>1956.10203125</v>
      </c>
      <c r="M35" s="3">
        <v>1934.829375</v>
      </c>
      <c r="N35" s="3">
        <v>1979.2338888888889</v>
      </c>
      <c r="O35" s="3">
        <v>2024.6572916666667</v>
      </c>
      <c r="P35" s="3">
        <v>2071.1235000000001</v>
      </c>
      <c r="Q35" s="3"/>
      <c r="R35" s="3"/>
      <c r="S35" s="3"/>
      <c r="T35" s="3">
        <v>2267.8988888888889</v>
      </c>
      <c r="U35" s="3"/>
      <c r="V35" s="3"/>
    </row>
    <row r="36" spans="1:22" x14ac:dyDescent="0.3">
      <c r="A36" t="s">
        <v>212</v>
      </c>
      <c r="B36" t="s">
        <v>227</v>
      </c>
      <c r="C36" t="s">
        <v>68</v>
      </c>
      <c r="D36" s="3"/>
      <c r="E36" s="3"/>
      <c r="F36" s="3"/>
      <c r="G36" s="3"/>
      <c r="H36" s="3"/>
      <c r="I36" s="3"/>
      <c r="J36" s="3"/>
      <c r="K36" s="3">
        <v>9815.533203125</v>
      </c>
      <c r="L36" s="3">
        <v>19662.51171875</v>
      </c>
      <c r="M36" s="3">
        <v>36296.57421875</v>
      </c>
      <c r="N36" s="3">
        <v>103962.5390625</v>
      </c>
      <c r="O36" s="3">
        <v>151926.625</v>
      </c>
      <c r="P36" s="3">
        <v>233119.78125</v>
      </c>
      <c r="Q36" s="3">
        <v>238470.15625</v>
      </c>
      <c r="R36" s="3">
        <v>243942.765625</v>
      </c>
      <c r="S36" s="3">
        <v>249541.40625</v>
      </c>
      <c r="T36" s="3">
        <v>331848.71875</v>
      </c>
      <c r="U36" s="3">
        <v>339464.8125</v>
      </c>
      <c r="V36" s="3">
        <v>347255.21875</v>
      </c>
    </row>
    <row r="37" spans="1:22" x14ac:dyDescent="0.3">
      <c r="A37" t="s">
        <v>212</v>
      </c>
      <c r="B37" t="s">
        <v>227</v>
      </c>
      <c r="C37" t="s">
        <v>69</v>
      </c>
      <c r="D37" s="3"/>
      <c r="E37" s="3"/>
      <c r="F37" s="3"/>
      <c r="G37" s="3"/>
      <c r="H37" s="3"/>
      <c r="I37" s="3"/>
      <c r="J37" s="3">
        <v>95384.578125</v>
      </c>
      <c r="K37" s="3">
        <v>94347.2734375</v>
      </c>
      <c r="L37" s="3">
        <v>279963.75</v>
      </c>
      <c r="M37" s="3">
        <v>859166.8125</v>
      </c>
      <c r="N37" s="3">
        <v>585923.125</v>
      </c>
      <c r="O37" s="3">
        <v>998950.25</v>
      </c>
      <c r="P37" s="3"/>
      <c r="Q37" s="3"/>
      <c r="R37" s="3"/>
      <c r="S37" s="3">
        <v>984473.5625</v>
      </c>
      <c r="T37" s="3"/>
      <c r="U37" s="3"/>
      <c r="V37" s="3"/>
    </row>
    <row r="38" spans="1:22" x14ac:dyDescent="0.3">
      <c r="A38" t="s">
        <v>212</v>
      </c>
      <c r="B38" t="s">
        <v>227</v>
      </c>
      <c r="C38" t="s">
        <v>70</v>
      </c>
      <c r="D38" s="3"/>
      <c r="E38" s="3"/>
      <c r="F38" s="3"/>
      <c r="G38" s="3"/>
      <c r="H38" s="3"/>
      <c r="I38" s="3"/>
      <c r="J38" s="3"/>
      <c r="K38" s="3">
        <v>98880.421875</v>
      </c>
      <c r="L38" s="3">
        <v>97805.1015625</v>
      </c>
      <c r="M38" s="3">
        <v>290224.40625</v>
      </c>
      <c r="N38" s="3">
        <v>890655.25</v>
      </c>
      <c r="O38" s="3">
        <v>607397.1875</v>
      </c>
      <c r="P38" s="3">
        <v>1035561.75</v>
      </c>
      <c r="Q38" s="3"/>
      <c r="R38" s="3"/>
      <c r="S38" s="3"/>
      <c r="T38" s="3">
        <v>1020554.5</v>
      </c>
      <c r="U38" s="3"/>
      <c r="V38" s="3"/>
    </row>
    <row r="39" spans="1:22" x14ac:dyDescent="0.3">
      <c r="A39" t="s">
        <v>212</v>
      </c>
      <c r="B39" t="s">
        <v>227</v>
      </c>
      <c r="C39" t="s">
        <v>71</v>
      </c>
      <c r="D39" s="3"/>
      <c r="E39" s="3"/>
      <c r="F39" s="3"/>
      <c r="G39" s="3"/>
      <c r="H39" s="3"/>
      <c r="I39" s="3"/>
      <c r="J39" s="3">
        <v>98502.078125</v>
      </c>
      <c r="K39" s="3">
        <v>186075.09375</v>
      </c>
      <c r="L39" s="3">
        <v>452618.5625</v>
      </c>
      <c r="M39" s="3">
        <v>1288591.25</v>
      </c>
      <c r="N39" s="3">
        <v>1749923.25</v>
      </c>
      <c r="O39" s="3">
        <v>2561696</v>
      </c>
      <c r="P39" s="3">
        <v>2255878.5</v>
      </c>
      <c r="Q39" s="3">
        <v>1958351</v>
      </c>
      <c r="R39" s="3">
        <v>1711135.5</v>
      </c>
      <c r="S39" s="3">
        <v>2517401.5</v>
      </c>
      <c r="T39" s="3">
        <v>2226813.5</v>
      </c>
      <c r="U39" s="3">
        <v>1929277.875</v>
      </c>
      <c r="V39" s="3">
        <v>1679240.5</v>
      </c>
    </row>
    <row r="40" spans="1:22" x14ac:dyDescent="0.3">
      <c r="A40" t="s">
        <v>212</v>
      </c>
      <c r="B40" t="s">
        <v>227</v>
      </c>
      <c r="C40" t="s">
        <v>72</v>
      </c>
      <c r="D40" s="3"/>
      <c r="E40" s="3"/>
      <c r="F40" s="3"/>
      <c r="G40" s="3"/>
      <c r="H40" s="3"/>
      <c r="I40" s="3"/>
      <c r="J40" s="3"/>
      <c r="K40" s="3">
        <v>6592.0283203125</v>
      </c>
      <c r="L40" s="3">
        <v>13112.369140625</v>
      </c>
      <c r="M40" s="3">
        <v>32460.662109375</v>
      </c>
      <c r="N40" s="3">
        <v>91837.6796875</v>
      </c>
      <c r="O40" s="3">
        <v>132330.828125</v>
      </c>
      <c r="P40" s="3">
        <v>201368.28125</v>
      </c>
      <c r="Q40" s="3">
        <v>201368.28125</v>
      </c>
      <c r="R40" s="3">
        <v>201368.28125</v>
      </c>
      <c r="S40" s="3">
        <v>201368.28125</v>
      </c>
      <c r="T40" s="3">
        <v>269405.25</v>
      </c>
      <c r="U40" s="3">
        <v>269405.25</v>
      </c>
      <c r="V40" s="3">
        <v>269405.25</v>
      </c>
    </row>
    <row r="41" spans="1:22" x14ac:dyDescent="0.3">
      <c r="A41" t="s">
        <v>212</v>
      </c>
      <c r="B41" t="s">
        <v>227</v>
      </c>
      <c r="C41" t="s">
        <v>73</v>
      </c>
      <c r="D41" s="3"/>
      <c r="E41" s="3"/>
      <c r="F41" s="3"/>
      <c r="G41" s="3"/>
      <c r="H41" s="3"/>
      <c r="I41" s="3"/>
      <c r="J41" s="3">
        <v>1492.7685546875</v>
      </c>
      <c r="K41" s="3">
        <v>20954.06640625</v>
      </c>
      <c r="L41" s="3">
        <v>54811.19921875</v>
      </c>
      <c r="M41" s="3">
        <v>120138.1328125</v>
      </c>
      <c r="N41" s="3">
        <v>305795.4375</v>
      </c>
      <c r="O41" s="3">
        <v>493184.03125</v>
      </c>
      <c r="P41" s="3">
        <v>613478.375</v>
      </c>
      <c r="Q41" s="3">
        <v>580768.875</v>
      </c>
      <c r="R41" s="3">
        <v>382261.125</v>
      </c>
      <c r="S41" s="3">
        <v>252345.8125</v>
      </c>
      <c r="T41" s="3">
        <v>352983.15625</v>
      </c>
      <c r="U41" s="3">
        <v>380395.09375</v>
      </c>
      <c r="V41" s="3">
        <v>192988.34375</v>
      </c>
    </row>
    <row r="42" spans="1:22" x14ac:dyDescent="0.3">
      <c r="A42" t="s">
        <v>212</v>
      </c>
      <c r="B42" t="s">
        <v>227</v>
      </c>
      <c r="C42" t="s">
        <v>178</v>
      </c>
      <c r="D42" s="3"/>
      <c r="E42" s="3"/>
      <c r="F42" s="3"/>
      <c r="G42" s="3"/>
      <c r="H42" s="3"/>
      <c r="I42" s="3"/>
      <c r="J42" s="3">
        <v>378.34219360351563</v>
      </c>
      <c r="K42" s="3">
        <v>3640.05859375</v>
      </c>
      <c r="L42" s="3">
        <v>10568.5673828125</v>
      </c>
      <c r="M42" s="3">
        <v>22221.85546875</v>
      </c>
      <c r="N42" s="3">
        <v>54227.6015625</v>
      </c>
      <c r="O42" s="3">
        <v>91458.25</v>
      </c>
      <c r="P42" s="3">
        <v>104449.3046875</v>
      </c>
      <c r="Q42" s="3">
        <v>96159.09375</v>
      </c>
      <c r="R42" s="3">
        <v>45847.296875</v>
      </c>
      <c r="S42" s="3">
        <v>12920.2607421875</v>
      </c>
      <c r="T42" s="3">
        <v>21182.818359375</v>
      </c>
      <c r="U42" s="3">
        <v>28130.375</v>
      </c>
      <c r="V42" s="3">
        <v>-19367.865234375</v>
      </c>
    </row>
    <row r="43" spans="1:22" x14ac:dyDescent="0.3">
      <c r="A43" t="s">
        <v>212</v>
      </c>
      <c r="B43" t="s">
        <v>227</v>
      </c>
      <c r="C43" t="s">
        <v>179</v>
      </c>
      <c r="D43" s="3"/>
      <c r="E43" s="3"/>
      <c r="F43" s="3"/>
      <c r="G43" s="3"/>
      <c r="H43" s="3"/>
      <c r="I43" s="3"/>
      <c r="J43" s="3">
        <v>378.34219360351563</v>
      </c>
      <c r="K43" s="3">
        <v>4018.40087890625</v>
      </c>
      <c r="L43" s="3">
        <v>14586.96875</v>
      </c>
      <c r="M43" s="3">
        <v>36808.82421875</v>
      </c>
      <c r="N43" s="3">
        <v>91036.4296875</v>
      </c>
      <c r="O43" s="3">
        <v>182494.671875</v>
      </c>
      <c r="P43" s="3">
        <v>286944</v>
      </c>
      <c r="Q43" s="3">
        <v>383103.0625</v>
      </c>
      <c r="R43" s="3">
        <v>428950.34375</v>
      </c>
      <c r="S43" s="3">
        <v>441870.625</v>
      </c>
      <c r="T43" s="3">
        <v>463053.4375</v>
      </c>
      <c r="U43" s="3">
        <v>491183.8125</v>
      </c>
      <c r="V43" s="3">
        <v>471815.9375</v>
      </c>
    </row>
    <row r="44" spans="1:22" x14ac:dyDescent="0.3">
      <c r="A44" t="s">
        <v>212</v>
      </c>
      <c r="B44" t="s">
        <v>227</v>
      </c>
      <c r="C44" t="s">
        <v>74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x14ac:dyDescent="0.3">
      <c r="A45" t="s">
        <v>212</v>
      </c>
      <c r="B45" t="s">
        <v>227</v>
      </c>
      <c r="C45" t="s">
        <v>75</v>
      </c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x14ac:dyDescent="0.3">
      <c r="A46" t="s">
        <v>212</v>
      </c>
      <c r="B46" t="s">
        <v>227</v>
      </c>
      <c r="C46" t="s">
        <v>76</v>
      </c>
      <c r="D46" s="3"/>
      <c r="E46" s="3"/>
      <c r="F46" s="3"/>
      <c r="G46" s="3"/>
      <c r="H46" s="3"/>
      <c r="I46" s="3"/>
      <c r="J46" s="3"/>
      <c r="K46" s="3">
        <v>711.74127197265625</v>
      </c>
      <c r="L46" s="3">
        <v>1415.742431640625</v>
      </c>
      <c r="M46" s="3">
        <v>3504.777587890625</v>
      </c>
      <c r="N46" s="3">
        <v>9915.7138671875</v>
      </c>
      <c r="O46" s="3">
        <v>14287.7587890625</v>
      </c>
      <c r="P46" s="3">
        <v>21741.732421875</v>
      </c>
      <c r="Q46" s="3">
        <v>21741.732421875</v>
      </c>
      <c r="R46" s="3">
        <v>21741.732421875</v>
      </c>
      <c r="S46" s="3">
        <v>21741.732421875</v>
      </c>
      <c r="T46" s="3">
        <v>29087.68359375</v>
      </c>
      <c r="U46" s="3">
        <v>29087.68359375</v>
      </c>
      <c r="V46" s="3">
        <v>29087.68359375</v>
      </c>
    </row>
    <row r="47" spans="1:22" x14ac:dyDescent="0.3">
      <c r="A47" t="s">
        <v>212</v>
      </c>
      <c r="B47" t="s">
        <v>227</v>
      </c>
      <c r="C47" t="s">
        <v>77</v>
      </c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x14ac:dyDescent="0.3">
      <c r="A48" t="s">
        <v>212</v>
      </c>
      <c r="B48" t="s">
        <v>227</v>
      </c>
      <c r="C48" t="s">
        <v>78</v>
      </c>
      <c r="D48" s="3"/>
      <c r="E48" s="3"/>
      <c r="F48" s="3"/>
      <c r="G48" s="3"/>
      <c r="H48" s="3"/>
      <c r="I48" s="3"/>
      <c r="J48" s="3"/>
      <c r="K48" s="3">
        <v>-32406.83984375</v>
      </c>
      <c r="L48" s="3">
        <v>-31965.09765625</v>
      </c>
      <c r="M48" s="3">
        <v>-94939.8203125</v>
      </c>
      <c r="N48" s="3">
        <v>-291461.4375</v>
      </c>
      <c r="O48" s="3">
        <v>-197822.59375</v>
      </c>
      <c r="P48" s="3">
        <v>-337599.53125</v>
      </c>
      <c r="Q48" s="3">
        <v>2728.439453125</v>
      </c>
      <c r="R48" s="3">
        <v>2728.439453125</v>
      </c>
      <c r="S48" s="3">
        <v>2728.439453125</v>
      </c>
      <c r="T48" s="3">
        <v>-331745.75</v>
      </c>
      <c r="U48" s="3">
        <v>3650.30615234375</v>
      </c>
      <c r="V48" s="3">
        <v>3650.30615234375</v>
      </c>
    </row>
    <row r="49" spans="1:22" x14ac:dyDescent="0.3">
      <c r="A49" t="s">
        <v>212</v>
      </c>
      <c r="B49" t="s">
        <v>227</v>
      </c>
      <c r="C49" t="s">
        <v>79</v>
      </c>
      <c r="D49" s="3"/>
      <c r="E49" s="3"/>
      <c r="F49" s="3"/>
      <c r="G49" s="3"/>
      <c r="H49" s="3"/>
      <c r="I49" s="3"/>
      <c r="J49" s="3">
        <v>46295.9765625</v>
      </c>
      <c r="K49" s="3">
        <v>89771.890625</v>
      </c>
      <c r="L49" s="3">
        <v>218034.78125</v>
      </c>
      <c r="M49" s="3">
        <v>617687.4375</v>
      </c>
      <c r="N49" s="3">
        <v>856243.125</v>
      </c>
      <c r="O49" s="3">
        <v>1255656.375</v>
      </c>
      <c r="P49" s="3">
        <v>1132130</v>
      </c>
      <c r="Q49" s="3">
        <v>990343.875</v>
      </c>
      <c r="R49" s="3">
        <v>862329.3125</v>
      </c>
      <c r="S49" s="3">
        <v>1232618.75</v>
      </c>
      <c r="T49" s="3">
        <v>1114890.5</v>
      </c>
      <c r="U49" s="3">
        <v>976681.375</v>
      </c>
      <c r="V49" s="3">
        <v>848001.6875</v>
      </c>
    </row>
    <row r="50" spans="1:22" x14ac:dyDescent="0.3">
      <c r="A50" t="s">
        <v>212</v>
      </c>
      <c r="B50" t="s">
        <v>227</v>
      </c>
      <c r="C50" t="s">
        <v>80</v>
      </c>
      <c r="D50" s="3"/>
      <c r="E50" s="3"/>
      <c r="F50" s="3"/>
      <c r="G50" s="3"/>
      <c r="H50" s="3"/>
      <c r="I50" s="3"/>
      <c r="J50" s="3">
        <v>-44292.8984375</v>
      </c>
      <c r="K50" s="3">
        <v>-39647.48828125</v>
      </c>
      <c r="L50" s="3">
        <v>-118933.296875</v>
      </c>
      <c r="M50" s="3">
        <v>-373181.53125</v>
      </c>
      <c r="N50" s="3">
        <v>-202233.21875</v>
      </c>
      <c r="O50" s="3">
        <v>-346061.53125</v>
      </c>
      <c r="P50" s="3">
        <v>171075.828125</v>
      </c>
      <c r="Q50" s="3">
        <v>183380.5</v>
      </c>
      <c r="R50" s="3">
        <v>164232.40625</v>
      </c>
      <c r="S50" s="3">
        <v>-317914.25</v>
      </c>
      <c r="T50" s="3">
        <v>164553.75</v>
      </c>
      <c r="U50" s="3">
        <v>179229.6875</v>
      </c>
      <c r="V50" s="3">
        <v>164295.71875</v>
      </c>
    </row>
    <row r="51" spans="1:22" x14ac:dyDescent="0.3">
      <c r="A51" t="s">
        <v>212</v>
      </c>
      <c r="B51" t="s">
        <v>227</v>
      </c>
      <c r="C51" t="s">
        <v>81</v>
      </c>
      <c r="D51" s="3"/>
      <c r="E51" s="3"/>
      <c r="F51" s="3"/>
      <c r="G51" s="3"/>
      <c r="H51" s="3"/>
      <c r="I51" s="3"/>
      <c r="J51" s="3">
        <v>2003.076171875</v>
      </c>
      <c r="K51" s="3">
        <v>3828.4267578125</v>
      </c>
      <c r="L51" s="3">
        <v>9329.58984375</v>
      </c>
      <c r="M51" s="3">
        <v>26471.111328125</v>
      </c>
      <c r="N51" s="3">
        <v>36322.453125</v>
      </c>
      <c r="O51" s="3">
        <v>53351.75</v>
      </c>
      <c r="P51" s="3">
        <v>47549.45703125</v>
      </c>
      <c r="Q51" s="3">
        <v>41594.4453125</v>
      </c>
      <c r="R51" s="3">
        <v>36217.83203125</v>
      </c>
      <c r="S51" s="3">
        <v>52375.26953125</v>
      </c>
      <c r="T51" s="3">
        <v>46825.3984375</v>
      </c>
      <c r="U51" s="3">
        <v>41020.6171875</v>
      </c>
      <c r="V51" s="3">
        <v>35616.0703125</v>
      </c>
    </row>
    <row r="52" spans="1:22" x14ac:dyDescent="0.3">
      <c r="A52" t="s">
        <v>212</v>
      </c>
      <c r="B52" t="s">
        <v>227</v>
      </c>
      <c r="C52" t="s">
        <v>82</v>
      </c>
      <c r="D52" s="3"/>
      <c r="E52" s="3"/>
      <c r="F52" s="3"/>
      <c r="G52" s="3"/>
      <c r="H52" s="3"/>
      <c r="I52" s="3"/>
      <c r="J52" s="3">
        <v>3495.8447265625</v>
      </c>
      <c r="K52" s="3">
        <v>3457.827392578125</v>
      </c>
      <c r="L52" s="3">
        <v>10260.6708984375</v>
      </c>
      <c r="M52" s="3">
        <v>31488.462890625</v>
      </c>
      <c r="N52" s="3">
        <v>21474.08203125</v>
      </c>
      <c r="O52" s="3">
        <v>36611.5234375</v>
      </c>
      <c r="P52" s="3"/>
      <c r="Q52" s="3"/>
      <c r="R52" s="3"/>
      <c r="S52" s="3">
        <v>36080.953125</v>
      </c>
      <c r="T52" s="3"/>
      <c r="U52" s="3"/>
      <c r="V52" s="3"/>
    </row>
    <row r="53" spans="1:22" x14ac:dyDescent="0.3">
      <c r="A53" t="s">
        <v>212</v>
      </c>
      <c r="B53" t="s">
        <v>227</v>
      </c>
      <c r="C53" t="s">
        <v>83</v>
      </c>
      <c r="D53" s="3"/>
      <c r="E53" s="3"/>
      <c r="F53" s="3"/>
      <c r="G53" s="3"/>
      <c r="H53" s="3"/>
      <c r="I53" s="3"/>
      <c r="J53" s="3">
        <v>2003.076171875</v>
      </c>
      <c r="K53" s="3">
        <v>1981.292724609375</v>
      </c>
      <c r="L53" s="3">
        <v>5879.23876953125</v>
      </c>
      <c r="M53" s="3">
        <v>18042.501953125</v>
      </c>
      <c r="N53" s="3">
        <v>12304.3857421875</v>
      </c>
      <c r="O53" s="3">
        <v>20977.955078125</v>
      </c>
      <c r="P53" s="3"/>
      <c r="Q53" s="3"/>
      <c r="R53" s="3"/>
      <c r="S53" s="3">
        <v>20673.9453125</v>
      </c>
      <c r="T53" s="3"/>
      <c r="U53" s="3"/>
      <c r="V53" s="3"/>
    </row>
    <row r="54" spans="1:22" x14ac:dyDescent="0.3">
      <c r="A54" t="s">
        <v>212</v>
      </c>
      <c r="B54" t="s">
        <v>227</v>
      </c>
      <c r="C54" t="s">
        <v>84</v>
      </c>
      <c r="D54" s="3"/>
      <c r="E54" s="3"/>
      <c r="F54" s="3"/>
      <c r="G54" s="3"/>
      <c r="H54" s="3"/>
      <c r="I54" s="3"/>
      <c r="J54" s="3"/>
      <c r="K54" s="3">
        <v>93573.1484375</v>
      </c>
      <c r="L54" s="3">
        <v>174789.859375</v>
      </c>
      <c r="M54" s="3">
        <v>426981.25</v>
      </c>
      <c r="N54" s="3">
        <v>1216720.75</v>
      </c>
      <c r="O54" s="3">
        <v>1640009.875</v>
      </c>
      <c r="P54" s="3">
        <v>2408787</v>
      </c>
      <c r="Q54" s="3">
        <v>2107114.75</v>
      </c>
      <c r="R54" s="3">
        <v>1834743.25</v>
      </c>
      <c r="S54" s="3">
        <v>1605943.5</v>
      </c>
      <c r="T54" s="3">
        <v>2372107.25</v>
      </c>
      <c r="U54" s="3">
        <v>2078045.5</v>
      </c>
      <c r="V54" s="3">
        <v>1804259</v>
      </c>
    </row>
    <row r="55" spans="1:22" x14ac:dyDescent="0.3">
      <c r="A55" t="s">
        <v>212</v>
      </c>
      <c r="B55" t="s">
        <v>227</v>
      </c>
      <c r="C55" t="s">
        <v>85</v>
      </c>
      <c r="D55" s="3"/>
      <c r="E55" s="3"/>
      <c r="F55" s="3"/>
      <c r="G55" s="3"/>
      <c r="H55" s="3"/>
      <c r="I55" s="3"/>
      <c r="J55" s="3"/>
      <c r="K55" s="3">
        <v>8556.6259765625</v>
      </c>
      <c r="L55" s="3">
        <v>15983.33984375</v>
      </c>
      <c r="M55" s="3">
        <v>39044.51953125</v>
      </c>
      <c r="N55" s="3">
        <v>111260.8046875</v>
      </c>
      <c r="O55" s="3">
        <v>149967.71875</v>
      </c>
      <c r="P55" s="3">
        <v>220267.140625</v>
      </c>
      <c r="Q55" s="3">
        <v>192681.25</v>
      </c>
      <c r="R55" s="3">
        <v>167774.75</v>
      </c>
      <c r="S55" s="3">
        <v>146852.578125</v>
      </c>
      <c r="T55" s="3">
        <v>216913.015625</v>
      </c>
      <c r="U55" s="3">
        <v>190023.0625</v>
      </c>
      <c r="V55" s="3">
        <v>164987.15625</v>
      </c>
    </row>
    <row r="56" spans="1:22" x14ac:dyDescent="0.3">
      <c r="A56" t="s">
        <v>213</v>
      </c>
      <c r="B56" t="s">
        <v>227</v>
      </c>
      <c r="C56" t="s">
        <v>66</v>
      </c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>
        <v>5</v>
      </c>
      <c r="P56" s="16"/>
      <c r="Q56" s="16"/>
      <c r="R56" s="16"/>
      <c r="S56" s="16"/>
      <c r="T56" s="16"/>
      <c r="U56" s="16"/>
      <c r="V56" s="16"/>
    </row>
    <row r="57" spans="1:22" x14ac:dyDescent="0.3">
      <c r="A57" t="s">
        <v>213</v>
      </c>
      <c r="B57" t="s">
        <v>227</v>
      </c>
      <c r="C57" t="s">
        <v>67</v>
      </c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>
        <v>5</v>
      </c>
      <c r="P57" s="16">
        <v>5</v>
      </c>
      <c r="Q57" s="16">
        <v>5</v>
      </c>
      <c r="R57" s="16">
        <v>5</v>
      </c>
      <c r="S57" s="16">
        <v>5</v>
      </c>
      <c r="T57" s="16">
        <v>5</v>
      </c>
      <c r="U57" s="16">
        <v>5</v>
      </c>
      <c r="V57" s="16">
        <v>5</v>
      </c>
    </row>
    <row r="58" spans="1:22" x14ac:dyDescent="0.3">
      <c r="A58" t="s">
        <v>213</v>
      </c>
      <c r="B58" t="s">
        <v>227</v>
      </c>
      <c r="C58" t="s">
        <v>119</v>
      </c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>
        <v>1173</v>
      </c>
      <c r="P58" s="3">
        <v>1173</v>
      </c>
      <c r="Q58" s="3">
        <v>1173</v>
      </c>
      <c r="R58" s="3">
        <v>1173</v>
      </c>
      <c r="S58" s="3">
        <v>1173</v>
      </c>
      <c r="T58" s="3">
        <v>1173</v>
      </c>
      <c r="U58" s="3">
        <v>1173</v>
      </c>
      <c r="V58" s="3">
        <v>1173</v>
      </c>
    </row>
    <row r="59" spans="1:22" x14ac:dyDescent="0.3">
      <c r="A59" t="s">
        <v>213</v>
      </c>
      <c r="B59" t="s">
        <v>227</v>
      </c>
      <c r="C59" t="s">
        <v>176</v>
      </c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>
        <v>48.120574248721226</v>
      </c>
      <c r="P59" s="3">
        <v>48.978240888746804</v>
      </c>
      <c r="Q59" s="3">
        <v>49.851302749360613</v>
      </c>
      <c r="R59" s="3">
        <v>50.739886375745954</v>
      </c>
      <c r="S59" s="3">
        <v>51.644441336317136</v>
      </c>
      <c r="T59" s="3">
        <v>52.56474451193521</v>
      </c>
      <c r="U59" s="3">
        <v>53.502058024296673</v>
      </c>
      <c r="V59" s="3">
        <v>54.455499387254903</v>
      </c>
    </row>
    <row r="60" spans="1:22" x14ac:dyDescent="0.3">
      <c r="A60" t="s">
        <v>213</v>
      </c>
      <c r="B60" t="s">
        <v>227</v>
      </c>
      <c r="C60" t="s">
        <v>177</v>
      </c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>
        <v>643.87729113384489</v>
      </c>
      <c r="P60" s="3"/>
      <c r="Q60" s="3"/>
      <c r="R60" s="3"/>
      <c r="S60" s="3"/>
      <c r="T60" s="3"/>
      <c r="U60" s="3"/>
      <c r="V60" s="3"/>
    </row>
    <row r="61" spans="1:22" x14ac:dyDescent="0.3">
      <c r="A61" t="s">
        <v>213</v>
      </c>
      <c r="B61" t="s">
        <v>227</v>
      </c>
      <c r="C61" t="s">
        <v>68</v>
      </c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>
        <v>56445.43359375</v>
      </c>
      <c r="P61" s="3">
        <v>57451.4765625</v>
      </c>
      <c r="Q61" s="3">
        <v>58475.578125</v>
      </c>
      <c r="R61" s="3">
        <v>59517.88671875</v>
      </c>
      <c r="S61" s="3">
        <v>60578.9296875</v>
      </c>
      <c r="T61" s="3">
        <v>61658.4453125</v>
      </c>
      <c r="U61" s="3">
        <v>62757.9140625</v>
      </c>
      <c r="V61" s="3">
        <v>63876.30078125</v>
      </c>
    </row>
    <row r="62" spans="1:22" x14ac:dyDescent="0.3">
      <c r="A62" t="s">
        <v>213</v>
      </c>
      <c r="B62" t="s">
        <v>227</v>
      </c>
      <c r="C62" t="s">
        <v>69</v>
      </c>
      <c r="D62" s="3"/>
      <c r="E62" s="3"/>
      <c r="F62" s="3"/>
      <c r="G62" s="3"/>
      <c r="H62" s="3"/>
      <c r="I62" s="3"/>
      <c r="J62" s="3"/>
      <c r="K62" s="3">
        <v>8948.7939453125</v>
      </c>
      <c r="L62" s="3">
        <v>193277.9375</v>
      </c>
      <c r="M62" s="3">
        <v>397562.9375</v>
      </c>
      <c r="N62" s="3">
        <v>68146.4453125</v>
      </c>
      <c r="O62" s="3"/>
      <c r="P62" s="3"/>
      <c r="Q62" s="3"/>
      <c r="R62" s="3"/>
      <c r="S62" s="3"/>
      <c r="T62" s="3"/>
      <c r="U62" s="3"/>
      <c r="V62" s="3"/>
    </row>
    <row r="63" spans="1:22" x14ac:dyDescent="0.3">
      <c r="A63" t="s">
        <v>213</v>
      </c>
      <c r="B63" t="s">
        <v>227</v>
      </c>
      <c r="C63" t="s">
        <v>70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>
        <v>755268.0625</v>
      </c>
      <c r="P63" s="3"/>
      <c r="Q63" s="3"/>
      <c r="R63" s="3"/>
      <c r="S63" s="3"/>
      <c r="T63" s="3"/>
      <c r="U63" s="3"/>
      <c r="V63" s="3"/>
    </row>
    <row r="64" spans="1:22" x14ac:dyDescent="0.3">
      <c r="A64" t="s">
        <v>213</v>
      </c>
      <c r="B64" t="s">
        <v>227</v>
      </c>
      <c r="C64" t="s">
        <v>71</v>
      </c>
      <c r="D64" s="3"/>
      <c r="E64" s="3"/>
      <c r="F64" s="3"/>
      <c r="G64" s="3"/>
      <c r="H64" s="3"/>
      <c r="I64" s="3"/>
      <c r="J64" s="3"/>
      <c r="K64" s="3">
        <v>9241.2724609375</v>
      </c>
      <c r="L64" s="3">
        <v>209441.109375</v>
      </c>
      <c r="M64" s="3">
        <v>633708.8125</v>
      </c>
      <c r="N64" s="3">
        <v>745603.4375</v>
      </c>
      <c r="O64" s="3">
        <v>720405.6875</v>
      </c>
      <c r="P64" s="3">
        <v>687028.8125</v>
      </c>
      <c r="Q64" s="3">
        <v>655378.625</v>
      </c>
      <c r="R64" s="3">
        <v>625282.5</v>
      </c>
      <c r="S64" s="3">
        <v>596585</v>
      </c>
      <c r="T64" s="3">
        <v>569146.25</v>
      </c>
      <c r="U64" s="3">
        <v>542303.75</v>
      </c>
      <c r="V64" s="3">
        <v>515461.25</v>
      </c>
    </row>
    <row r="65" spans="1:22" x14ac:dyDescent="0.3">
      <c r="A65" t="s">
        <v>213</v>
      </c>
      <c r="B65" t="s">
        <v>227</v>
      </c>
      <c r="C65" t="s">
        <v>72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>
        <v>21579.087890625</v>
      </c>
      <c r="P65" s="3">
        <v>21579.087890625</v>
      </c>
      <c r="Q65" s="3">
        <v>21579.087890625</v>
      </c>
      <c r="R65" s="3">
        <v>21579.087890625</v>
      </c>
      <c r="S65" s="3">
        <v>21579.087890625</v>
      </c>
      <c r="T65" s="3">
        <v>21579.087890625</v>
      </c>
      <c r="U65" s="3">
        <v>21579.087890625</v>
      </c>
      <c r="V65" s="3">
        <v>21579.087890625</v>
      </c>
    </row>
    <row r="66" spans="1:22" x14ac:dyDescent="0.3">
      <c r="A66" t="s">
        <v>213</v>
      </c>
      <c r="B66" t="s">
        <v>227</v>
      </c>
      <c r="C66" t="s">
        <v>73</v>
      </c>
      <c r="D66" s="3"/>
      <c r="E66" s="3"/>
      <c r="F66" s="3"/>
      <c r="G66" s="3"/>
      <c r="H66" s="3"/>
      <c r="I66" s="3"/>
      <c r="J66" s="3"/>
      <c r="K66" s="3">
        <v>140.04862976074219</v>
      </c>
      <c r="L66" s="3">
        <v>3321.044921875</v>
      </c>
      <c r="M66" s="3">
        <v>12950.1875</v>
      </c>
      <c r="N66" s="3">
        <v>21721.041015625</v>
      </c>
      <c r="O66" s="3">
        <v>35856.7890625</v>
      </c>
      <c r="P66" s="3">
        <v>68127.8984375</v>
      </c>
      <c r="Q66" s="3">
        <v>61315.1015625</v>
      </c>
      <c r="R66" s="3">
        <v>55183.58984375</v>
      </c>
      <c r="S66" s="3">
        <v>49665.2265625</v>
      </c>
      <c r="T66" s="3">
        <v>44698.703125</v>
      </c>
      <c r="U66" s="3">
        <v>42346.14453125</v>
      </c>
      <c r="V66" s="3">
        <v>42346.14453125</v>
      </c>
    </row>
    <row r="67" spans="1:22" x14ac:dyDescent="0.3">
      <c r="A67" t="s">
        <v>213</v>
      </c>
      <c r="B67" t="s">
        <v>227</v>
      </c>
      <c r="C67" t="s">
        <v>178</v>
      </c>
      <c r="D67" s="3"/>
      <c r="E67" s="3"/>
      <c r="F67" s="3"/>
      <c r="G67" s="3"/>
      <c r="H67" s="3"/>
      <c r="I67" s="3"/>
      <c r="J67" s="3"/>
      <c r="K67" s="3">
        <v>35.495326995849609</v>
      </c>
      <c r="L67" s="3">
        <v>841.7188720703125</v>
      </c>
      <c r="M67" s="3">
        <v>3282.22509765625</v>
      </c>
      <c r="N67" s="3">
        <v>5505.19775390625</v>
      </c>
      <c r="O67" s="3">
        <v>3618.683349609375</v>
      </c>
      <c r="P67" s="3">
        <v>11797.796875</v>
      </c>
      <c r="Q67" s="3">
        <v>10071.09375</v>
      </c>
      <c r="R67" s="3">
        <v>8517.060546875</v>
      </c>
      <c r="S67" s="3">
        <v>7118.43212890625</v>
      </c>
      <c r="T67" s="3">
        <v>5859.66650390625</v>
      </c>
      <c r="U67" s="3">
        <v>5263.41064453125</v>
      </c>
      <c r="V67" s="3">
        <v>5263.41064453125</v>
      </c>
    </row>
    <row r="68" spans="1:22" x14ac:dyDescent="0.3">
      <c r="A68" t="s">
        <v>213</v>
      </c>
      <c r="B68" t="s">
        <v>227</v>
      </c>
      <c r="C68" t="s">
        <v>179</v>
      </c>
      <c r="D68" s="3"/>
      <c r="E68" s="3"/>
      <c r="F68" s="3"/>
      <c r="G68" s="3"/>
      <c r="H68" s="3"/>
      <c r="I68" s="3"/>
      <c r="J68" s="3"/>
      <c r="K68" s="3">
        <v>35.495326995849609</v>
      </c>
      <c r="L68" s="3">
        <v>877.21417236328125</v>
      </c>
      <c r="M68" s="3">
        <v>4159.439453125</v>
      </c>
      <c r="N68" s="3">
        <v>9664.63671875</v>
      </c>
      <c r="O68" s="3">
        <v>13283.3203125</v>
      </c>
      <c r="P68" s="3">
        <v>25081.1171875</v>
      </c>
      <c r="Q68" s="3">
        <v>35152.2109375</v>
      </c>
      <c r="R68" s="3">
        <v>43669.2734375</v>
      </c>
      <c r="S68" s="3">
        <v>50787.70703125</v>
      </c>
      <c r="T68" s="3">
        <v>56647.375</v>
      </c>
      <c r="U68" s="3">
        <v>61910.78515625</v>
      </c>
      <c r="V68" s="3">
        <v>67174.1953125</v>
      </c>
    </row>
    <row r="69" spans="1:22" x14ac:dyDescent="0.3">
      <c r="A69" t="s">
        <v>213</v>
      </c>
      <c r="B69" t="s">
        <v>227</v>
      </c>
      <c r="C69" t="s">
        <v>74</v>
      </c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</row>
    <row r="70" spans="1:22" x14ac:dyDescent="0.3">
      <c r="A70" t="s">
        <v>213</v>
      </c>
      <c r="B70" t="s">
        <v>227</v>
      </c>
      <c r="C70" t="s">
        <v>75</v>
      </c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</row>
    <row r="71" spans="1:22" x14ac:dyDescent="0.3">
      <c r="A71" t="s">
        <v>213</v>
      </c>
      <c r="B71" t="s">
        <v>227</v>
      </c>
      <c r="C71" t="s">
        <v>76</v>
      </c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>
        <v>5436.41943359375</v>
      </c>
      <c r="P71" s="3">
        <v>5436.41943359375</v>
      </c>
      <c r="Q71" s="3">
        <v>5436.41943359375</v>
      </c>
      <c r="R71" s="3">
        <v>5436.41943359375</v>
      </c>
      <c r="S71" s="3">
        <v>5436.41943359375</v>
      </c>
      <c r="T71" s="3">
        <v>5436.41943359375</v>
      </c>
      <c r="U71" s="3">
        <v>5436.41943359375</v>
      </c>
      <c r="V71" s="3">
        <v>5436.41943359375</v>
      </c>
    </row>
    <row r="72" spans="1:22" x14ac:dyDescent="0.3">
      <c r="A72" t="s">
        <v>213</v>
      </c>
      <c r="B72" t="s">
        <v>227</v>
      </c>
      <c r="C72" t="s">
        <v>77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x14ac:dyDescent="0.3">
      <c r="A73" t="s">
        <v>213</v>
      </c>
      <c r="B73" t="s">
        <v>227</v>
      </c>
      <c r="C73" t="s">
        <v>78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>
        <v>682.23358154296875</v>
      </c>
      <c r="P73" s="3">
        <v>682.23358154296875</v>
      </c>
      <c r="Q73" s="3">
        <v>682.23358154296875</v>
      </c>
      <c r="R73" s="3">
        <v>682.23358154296875</v>
      </c>
      <c r="S73" s="3">
        <v>682.23358154296875</v>
      </c>
      <c r="T73" s="3">
        <v>682.23358154296875</v>
      </c>
      <c r="U73" s="3">
        <v>682.23358154296875</v>
      </c>
      <c r="V73" s="3">
        <v>682.23358154296875</v>
      </c>
    </row>
    <row r="74" spans="1:22" x14ac:dyDescent="0.3">
      <c r="A74" t="s">
        <v>213</v>
      </c>
      <c r="B74" t="s">
        <v>227</v>
      </c>
      <c r="C74" t="s">
        <v>79</v>
      </c>
      <c r="D74" s="3"/>
      <c r="E74" s="3"/>
      <c r="F74" s="3"/>
      <c r="G74" s="3"/>
      <c r="H74" s="3"/>
      <c r="I74" s="3"/>
      <c r="J74" s="3"/>
      <c r="K74" s="3">
        <v>4343.39794921875</v>
      </c>
      <c r="L74" s="3">
        <v>98437.3203125</v>
      </c>
      <c r="M74" s="3">
        <v>297843.15625</v>
      </c>
      <c r="N74" s="3">
        <v>350433.625</v>
      </c>
      <c r="O74" s="3">
        <v>344512.15625</v>
      </c>
      <c r="P74" s="3">
        <v>330747.09375</v>
      </c>
      <c r="Q74" s="3">
        <v>315465.75</v>
      </c>
      <c r="R74" s="3">
        <v>300955.40625</v>
      </c>
      <c r="S74" s="3">
        <v>287138.90625</v>
      </c>
      <c r="T74" s="3">
        <v>273946.875</v>
      </c>
      <c r="U74" s="3">
        <v>261190.78125</v>
      </c>
      <c r="V74" s="3">
        <v>248574.796875</v>
      </c>
    </row>
    <row r="75" spans="1:22" x14ac:dyDescent="0.3">
      <c r="A75" t="s">
        <v>213</v>
      </c>
      <c r="B75" t="s">
        <v>227</v>
      </c>
      <c r="C75" t="s">
        <v>80</v>
      </c>
      <c r="D75" s="3"/>
      <c r="E75" s="3"/>
      <c r="F75" s="3"/>
      <c r="G75" s="3"/>
      <c r="H75" s="3"/>
      <c r="I75" s="3"/>
      <c r="J75" s="3"/>
      <c r="K75" s="3">
        <v>-4155.47314453125</v>
      </c>
      <c r="L75" s="3">
        <v>-89651.34375</v>
      </c>
      <c r="M75" s="3">
        <v>-182369.015625</v>
      </c>
      <c r="N75" s="3">
        <v>-25058.1875</v>
      </c>
      <c r="O75" s="3">
        <v>20390.96875</v>
      </c>
      <c r="P75" s="3">
        <v>27656.4375</v>
      </c>
      <c r="Q75" s="3">
        <v>28530.90625</v>
      </c>
      <c r="R75" s="3">
        <v>27150.46875</v>
      </c>
      <c r="S75" s="3">
        <v>25876.34375</v>
      </c>
      <c r="T75" s="3">
        <v>24697.8125</v>
      </c>
      <c r="U75" s="3">
        <v>23726.109375</v>
      </c>
      <c r="V75" s="3">
        <v>23056.125</v>
      </c>
    </row>
    <row r="76" spans="1:22" x14ac:dyDescent="0.3">
      <c r="A76" t="s">
        <v>213</v>
      </c>
      <c r="B76" t="s">
        <v>227</v>
      </c>
      <c r="C76" t="s">
        <v>81</v>
      </c>
      <c r="D76" s="3"/>
      <c r="E76" s="3"/>
      <c r="F76" s="3"/>
      <c r="G76" s="3"/>
      <c r="H76" s="3"/>
      <c r="I76" s="3"/>
      <c r="J76" s="3"/>
      <c r="K76" s="3">
        <v>187.92466735839844</v>
      </c>
      <c r="L76" s="3">
        <v>4442.57861328125</v>
      </c>
      <c r="M76" s="3">
        <v>17036.82421875</v>
      </c>
      <c r="N76" s="3">
        <v>27532.267578125</v>
      </c>
      <c r="O76" s="3">
        <v>14469.5107421875</v>
      </c>
      <c r="P76" s="3">
        <v>13891.3779296875</v>
      </c>
      <c r="Q76" s="3">
        <v>13249.5615234375</v>
      </c>
      <c r="R76" s="3">
        <v>12640.126953125</v>
      </c>
      <c r="S76" s="3">
        <v>12059.833984375</v>
      </c>
      <c r="T76" s="3">
        <v>11505.7685546875</v>
      </c>
      <c r="U76" s="3">
        <v>10970.0126953125</v>
      </c>
      <c r="V76" s="3">
        <v>10440.1416015625</v>
      </c>
    </row>
    <row r="77" spans="1:22" x14ac:dyDescent="0.3">
      <c r="A77" t="s">
        <v>213</v>
      </c>
      <c r="B77" t="s">
        <v>227</v>
      </c>
      <c r="C77" t="s">
        <v>82</v>
      </c>
      <c r="D77" s="3"/>
      <c r="E77" s="3"/>
      <c r="F77" s="3"/>
      <c r="G77" s="3"/>
      <c r="H77" s="3"/>
      <c r="I77" s="3"/>
      <c r="J77" s="3"/>
      <c r="K77" s="3">
        <v>327.97329711914063</v>
      </c>
      <c r="L77" s="3">
        <v>7763.62353515625</v>
      </c>
      <c r="M77" s="3">
        <v>29987.01171875</v>
      </c>
      <c r="N77" s="3">
        <v>49253.30859375</v>
      </c>
      <c r="O77" s="3"/>
      <c r="P77" s="3"/>
      <c r="Q77" s="3"/>
      <c r="R77" s="3"/>
      <c r="S77" s="3"/>
      <c r="T77" s="3"/>
      <c r="U77" s="3"/>
      <c r="V77" s="3"/>
    </row>
    <row r="78" spans="1:22" x14ac:dyDescent="0.3">
      <c r="A78" t="s">
        <v>213</v>
      </c>
      <c r="B78" t="s">
        <v>227</v>
      </c>
      <c r="C78" t="s">
        <v>83</v>
      </c>
      <c r="D78" s="3"/>
      <c r="E78" s="3"/>
      <c r="F78" s="3"/>
      <c r="G78" s="3"/>
      <c r="H78" s="3"/>
      <c r="I78" s="3"/>
      <c r="J78" s="3"/>
      <c r="K78" s="3">
        <v>187.92466735839844</v>
      </c>
      <c r="L78" s="3">
        <v>4442.57861328125</v>
      </c>
      <c r="M78" s="3">
        <v>17036.82421875</v>
      </c>
      <c r="N78" s="3">
        <v>27532.267578125</v>
      </c>
      <c r="O78" s="3"/>
      <c r="P78" s="3"/>
      <c r="Q78" s="3"/>
      <c r="R78" s="3"/>
      <c r="S78" s="3"/>
      <c r="T78" s="3"/>
      <c r="U78" s="3"/>
      <c r="V78" s="3"/>
    </row>
    <row r="79" spans="1:22" x14ac:dyDescent="0.3">
      <c r="A79" t="s">
        <v>213</v>
      </c>
      <c r="B79" t="s">
        <v>227</v>
      </c>
      <c r="C79" t="s">
        <v>84</v>
      </c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>
        <v>733004.5625</v>
      </c>
      <c r="P79" s="3">
        <v>703717.25</v>
      </c>
      <c r="Q79" s="3">
        <v>671203.75</v>
      </c>
      <c r="R79" s="3">
        <v>640330.625</v>
      </c>
      <c r="S79" s="3">
        <v>610933.8125</v>
      </c>
      <c r="T79" s="3">
        <v>582865.6875</v>
      </c>
      <c r="U79" s="3">
        <v>555725.0625</v>
      </c>
      <c r="V79" s="3">
        <v>528882.5625</v>
      </c>
    </row>
    <row r="80" spans="1:22" x14ac:dyDescent="0.3">
      <c r="A80" t="s">
        <v>213</v>
      </c>
      <c r="B80" t="s">
        <v>227</v>
      </c>
      <c r="C80" t="s">
        <v>85</v>
      </c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>
        <v>67028.265625</v>
      </c>
      <c r="P80" s="3">
        <v>64350.13671875</v>
      </c>
      <c r="Q80" s="3">
        <v>61377</v>
      </c>
      <c r="R80" s="3">
        <v>58553.86328125</v>
      </c>
      <c r="S80" s="3">
        <v>55865.7265625</v>
      </c>
      <c r="T80" s="3">
        <v>53299.08984375</v>
      </c>
      <c r="U80" s="3">
        <v>50817.26171875</v>
      </c>
      <c r="V80" s="3">
        <v>48362.69921875</v>
      </c>
    </row>
    <row r="81" spans="1:22" x14ac:dyDescent="0.3">
      <c r="A81" t="s">
        <v>214</v>
      </c>
      <c r="B81" t="s">
        <v>227</v>
      </c>
      <c r="C81" t="s">
        <v>66</v>
      </c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>
        <v>1</v>
      </c>
      <c r="P81" s="16"/>
      <c r="Q81" s="16"/>
      <c r="R81" s="16"/>
      <c r="S81" s="16"/>
      <c r="T81" s="16"/>
      <c r="U81" s="16"/>
      <c r="V81" s="16"/>
    </row>
    <row r="82" spans="1:22" x14ac:dyDescent="0.3">
      <c r="A82" t="s">
        <v>214</v>
      </c>
      <c r="B82" t="s">
        <v>227</v>
      </c>
      <c r="C82" t="s">
        <v>67</v>
      </c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>
        <v>1</v>
      </c>
      <c r="P82" s="16">
        <v>1</v>
      </c>
      <c r="Q82" s="16">
        <v>1</v>
      </c>
      <c r="R82" s="16">
        <v>1</v>
      </c>
      <c r="S82" s="16">
        <v>1</v>
      </c>
      <c r="T82" s="16">
        <v>1</v>
      </c>
      <c r="U82" s="16">
        <v>1</v>
      </c>
      <c r="V82" s="16">
        <v>1</v>
      </c>
    </row>
    <row r="83" spans="1:22" x14ac:dyDescent="0.3">
      <c r="A83" t="s">
        <v>214</v>
      </c>
      <c r="B83" t="s">
        <v>227</v>
      </c>
      <c r="C83" t="s">
        <v>119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>
        <v>234.60000610351563</v>
      </c>
      <c r="P83" s="3">
        <v>234.60000610351563</v>
      </c>
      <c r="Q83" s="3">
        <v>234.60000610351563</v>
      </c>
      <c r="R83" s="3">
        <v>234.60000610351563</v>
      </c>
      <c r="S83" s="3">
        <v>234.60000610351563</v>
      </c>
      <c r="T83" s="3">
        <v>234.60000610351563</v>
      </c>
      <c r="U83" s="3">
        <v>234.60000610351563</v>
      </c>
      <c r="V83" s="3">
        <v>234.60000610351563</v>
      </c>
    </row>
    <row r="84" spans="1:22" x14ac:dyDescent="0.3">
      <c r="A84" t="s">
        <v>214</v>
      </c>
      <c r="B84" t="s">
        <v>227</v>
      </c>
      <c r="C84" t="s">
        <v>176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>
        <v>48.120569666646851</v>
      </c>
      <c r="P84" s="3">
        <v>48.978237949426934</v>
      </c>
      <c r="Q84" s="3">
        <v>49.851303949996961</v>
      </c>
      <c r="R84" s="3">
        <v>50.739888385798373</v>
      </c>
      <c r="S84" s="3">
        <v>51.644440825233794</v>
      </c>
      <c r="T84" s="3">
        <v>52.564744809442708</v>
      </c>
      <c r="U84" s="3">
        <v>53.502057464884295</v>
      </c>
      <c r="V84" s="3">
        <v>54.455496305434899</v>
      </c>
    </row>
    <row r="85" spans="1:22" x14ac:dyDescent="0.3">
      <c r="A85" t="s">
        <v>214</v>
      </c>
      <c r="B85" t="s">
        <v>227</v>
      </c>
      <c r="C85" t="s">
        <v>177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>
        <v>643.87719445901746</v>
      </c>
      <c r="P85" s="3"/>
      <c r="Q85" s="3"/>
      <c r="R85" s="3"/>
      <c r="S85" s="3"/>
      <c r="T85" s="3"/>
      <c r="U85" s="3"/>
      <c r="V85" s="3"/>
    </row>
    <row r="86" spans="1:22" x14ac:dyDescent="0.3">
      <c r="A86" t="s">
        <v>214</v>
      </c>
      <c r="B86" t="s">
        <v>227</v>
      </c>
      <c r="C86" t="s">
        <v>68</v>
      </c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>
        <v>11289.0859375</v>
      </c>
      <c r="P86" s="3">
        <v>11490.294921875</v>
      </c>
      <c r="Q86" s="3">
        <v>11695.1162109375</v>
      </c>
      <c r="R86" s="3">
        <v>11903.578125</v>
      </c>
      <c r="S86" s="3">
        <v>12115.7861328125</v>
      </c>
      <c r="T86" s="3">
        <v>12331.689453125</v>
      </c>
      <c r="U86" s="3">
        <v>12551.5830078125</v>
      </c>
      <c r="V86" s="3">
        <v>12775.259765625</v>
      </c>
    </row>
    <row r="87" spans="1:22" x14ac:dyDescent="0.3">
      <c r="A87" t="s">
        <v>214</v>
      </c>
      <c r="B87" t="s">
        <v>227</v>
      </c>
      <c r="C87" t="s">
        <v>69</v>
      </c>
      <c r="D87" s="3"/>
      <c r="E87" s="3"/>
      <c r="F87" s="3"/>
      <c r="G87" s="3"/>
      <c r="H87" s="3"/>
      <c r="I87" s="3"/>
      <c r="J87" s="3"/>
      <c r="K87" s="3">
        <v>1789.7587890625</v>
      </c>
      <c r="L87" s="3">
        <v>38655.5859375</v>
      </c>
      <c r="M87" s="3">
        <v>79512.5859375</v>
      </c>
      <c r="N87" s="3">
        <v>13629.2890625</v>
      </c>
      <c r="O87" s="3"/>
      <c r="P87" s="3"/>
      <c r="Q87" s="3"/>
      <c r="R87" s="3"/>
      <c r="S87" s="3"/>
      <c r="T87" s="3"/>
      <c r="U87" s="3"/>
      <c r="V87" s="3"/>
    </row>
    <row r="88" spans="1:22" x14ac:dyDescent="0.3">
      <c r="A88" t="s">
        <v>214</v>
      </c>
      <c r="B88" t="s">
        <v>227</v>
      </c>
      <c r="C88" t="s">
        <v>70</v>
      </c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>
        <v>151053.59375</v>
      </c>
      <c r="P88" s="3"/>
      <c r="Q88" s="3"/>
      <c r="R88" s="3"/>
      <c r="S88" s="3"/>
      <c r="T88" s="3"/>
      <c r="U88" s="3"/>
      <c r="V88" s="3"/>
    </row>
    <row r="89" spans="1:22" x14ac:dyDescent="0.3">
      <c r="A89" t="s">
        <v>214</v>
      </c>
      <c r="B89" t="s">
        <v>227</v>
      </c>
      <c r="C89" t="s">
        <v>71</v>
      </c>
      <c r="D89" s="3"/>
      <c r="E89" s="3"/>
      <c r="F89" s="3"/>
      <c r="G89" s="3"/>
      <c r="H89" s="3"/>
      <c r="I89" s="3"/>
      <c r="J89" s="3"/>
      <c r="K89" s="3">
        <v>1848.2542724609375</v>
      </c>
      <c r="L89" s="3">
        <v>41888.22265625</v>
      </c>
      <c r="M89" s="3">
        <v>126741.765625</v>
      </c>
      <c r="N89" s="3">
        <v>149120.671875</v>
      </c>
      <c r="O89" s="3">
        <v>144081.125</v>
      </c>
      <c r="P89" s="3">
        <v>137405.75</v>
      </c>
      <c r="Q89" s="3">
        <v>131075.71875</v>
      </c>
      <c r="R89" s="3">
        <v>125056.484375</v>
      </c>
      <c r="S89" s="3">
        <v>119316.9765625</v>
      </c>
      <c r="T89" s="3">
        <v>113829.2265625</v>
      </c>
      <c r="U89" s="3">
        <v>108460.7265625</v>
      </c>
      <c r="V89" s="3">
        <v>103092.2265625</v>
      </c>
    </row>
    <row r="90" spans="1:22" x14ac:dyDescent="0.3">
      <c r="A90" t="s">
        <v>214</v>
      </c>
      <c r="B90" t="s">
        <v>227</v>
      </c>
      <c r="C90" t="s">
        <v>72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>
        <v>4315.81689453125</v>
      </c>
      <c r="P90" s="3">
        <v>4315.81689453125</v>
      </c>
      <c r="Q90" s="3">
        <v>4315.81689453125</v>
      </c>
      <c r="R90" s="3">
        <v>4315.81689453125</v>
      </c>
      <c r="S90" s="3">
        <v>4315.81689453125</v>
      </c>
      <c r="T90" s="3">
        <v>4315.81689453125</v>
      </c>
      <c r="U90" s="3">
        <v>4315.81689453125</v>
      </c>
      <c r="V90" s="3">
        <v>4315.81689453125</v>
      </c>
    </row>
    <row r="91" spans="1:22" x14ac:dyDescent="0.3">
      <c r="A91" t="s">
        <v>214</v>
      </c>
      <c r="B91" t="s">
        <v>227</v>
      </c>
      <c r="C91" t="s">
        <v>73</v>
      </c>
      <c r="D91" s="3"/>
      <c r="E91" s="3"/>
      <c r="F91" s="3"/>
      <c r="G91" s="3"/>
      <c r="H91" s="3"/>
      <c r="I91" s="3"/>
      <c r="J91" s="3"/>
      <c r="K91" s="3">
        <v>28.009723663330078</v>
      </c>
      <c r="L91" s="3">
        <v>664.208740234375</v>
      </c>
      <c r="M91" s="3">
        <v>2590.03759765625</v>
      </c>
      <c r="N91" s="3">
        <v>4344.2080078125</v>
      </c>
      <c r="O91" s="3">
        <v>7171.35693359375</v>
      </c>
      <c r="P91" s="3">
        <v>13625.578125</v>
      </c>
      <c r="Q91" s="3">
        <v>12263.01953125</v>
      </c>
      <c r="R91" s="3">
        <v>11036.716796875</v>
      </c>
      <c r="S91" s="3">
        <v>9933.044921875</v>
      </c>
      <c r="T91" s="3">
        <v>8939.740234375</v>
      </c>
      <c r="U91" s="3">
        <v>8469.228515625</v>
      </c>
      <c r="V91" s="3">
        <v>8469.228515625</v>
      </c>
    </row>
    <row r="92" spans="1:22" x14ac:dyDescent="0.3">
      <c r="A92" t="s">
        <v>214</v>
      </c>
      <c r="B92" t="s">
        <v>227</v>
      </c>
      <c r="C92" t="s">
        <v>178</v>
      </c>
      <c r="D92" s="3"/>
      <c r="E92" s="3"/>
      <c r="F92" s="3"/>
      <c r="G92" s="3"/>
      <c r="H92" s="3"/>
      <c r="I92" s="3"/>
      <c r="J92" s="3"/>
      <c r="K92" s="3">
        <v>7.099064826965332</v>
      </c>
      <c r="L92" s="3">
        <v>168.34370422363281</v>
      </c>
      <c r="M92" s="3">
        <v>656.445068359375</v>
      </c>
      <c r="N92" s="3">
        <v>1101.03955078125</v>
      </c>
      <c r="O92" s="3">
        <v>723.73663330078125</v>
      </c>
      <c r="P92" s="3">
        <v>2359.55908203125</v>
      </c>
      <c r="Q92" s="3">
        <v>2014.218505859375</v>
      </c>
      <c r="R92" s="3">
        <v>1703.412109375</v>
      </c>
      <c r="S92" s="3">
        <v>1423.6865234375</v>
      </c>
      <c r="T92" s="3">
        <v>1171.933349609375</v>
      </c>
      <c r="U92" s="3">
        <v>1052.6822509765625</v>
      </c>
      <c r="V92" s="3">
        <v>1052.6822509765625</v>
      </c>
    </row>
    <row r="93" spans="1:22" x14ac:dyDescent="0.3">
      <c r="A93" t="s">
        <v>214</v>
      </c>
      <c r="B93" t="s">
        <v>227</v>
      </c>
      <c r="C93" t="s">
        <v>179</v>
      </c>
      <c r="D93" s="3"/>
      <c r="E93" s="3"/>
      <c r="F93" s="3"/>
      <c r="G93" s="3"/>
      <c r="H93" s="3"/>
      <c r="I93" s="3"/>
      <c r="J93" s="3"/>
      <c r="K93" s="3">
        <v>7.099064826965332</v>
      </c>
      <c r="L93" s="3">
        <v>175.44276428222656</v>
      </c>
      <c r="M93" s="3">
        <v>831.8878173828125</v>
      </c>
      <c r="N93" s="3">
        <v>1932.9273681640625</v>
      </c>
      <c r="O93" s="3">
        <v>2656.6640625</v>
      </c>
      <c r="P93" s="3">
        <v>5016.22314453125</v>
      </c>
      <c r="Q93" s="3">
        <v>7030.44140625</v>
      </c>
      <c r="R93" s="3">
        <v>8733.853515625</v>
      </c>
      <c r="S93" s="3">
        <v>10157.5400390625</v>
      </c>
      <c r="T93" s="3">
        <v>11329.4736328125</v>
      </c>
      <c r="U93" s="3">
        <v>12382.15625</v>
      </c>
      <c r="V93" s="3">
        <v>13434.8388671875</v>
      </c>
    </row>
    <row r="94" spans="1:22" x14ac:dyDescent="0.3">
      <c r="A94" t="s">
        <v>214</v>
      </c>
      <c r="B94" t="s">
        <v>227</v>
      </c>
      <c r="C94" t="s">
        <v>74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x14ac:dyDescent="0.3">
      <c r="A95" t="s">
        <v>214</v>
      </c>
      <c r="B95" t="s">
        <v>227</v>
      </c>
      <c r="C95" t="s">
        <v>75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x14ac:dyDescent="0.3">
      <c r="A96" t="s">
        <v>214</v>
      </c>
      <c r="B96" t="s">
        <v>227</v>
      </c>
      <c r="C96" t="s">
        <v>76</v>
      </c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>
        <v>1087.28369140625</v>
      </c>
      <c r="P96" s="3">
        <v>1087.28369140625</v>
      </c>
      <c r="Q96" s="3">
        <v>1087.28369140625</v>
      </c>
      <c r="R96" s="3">
        <v>1087.28369140625</v>
      </c>
      <c r="S96" s="3">
        <v>1087.28369140625</v>
      </c>
      <c r="T96" s="3">
        <v>1087.28369140625</v>
      </c>
      <c r="U96" s="3">
        <v>1087.28369140625</v>
      </c>
      <c r="V96" s="3">
        <v>1087.28369140625</v>
      </c>
    </row>
    <row r="97" spans="1:22" x14ac:dyDescent="0.3">
      <c r="A97" t="s">
        <v>214</v>
      </c>
      <c r="B97" t="s">
        <v>227</v>
      </c>
      <c r="C97" t="s">
        <v>77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x14ac:dyDescent="0.3">
      <c r="A98" t="s">
        <v>214</v>
      </c>
      <c r="B98" t="s">
        <v>227</v>
      </c>
      <c r="C98" t="s">
        <v>78</v>
      </c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>
        <v>136.44670104980469</v>
      </c>
      <c r="P98" s="3">
        <v>136.44670104980469</v>
      </c>
      <c r="Q98" s="3">
        <v>136.44670104980469</v>
      </c>
      <c r="R98" s="3">
        <v>136.44670104980469</v>
      </c>
      <c r="S98" s="3">
        <v>136.44670104980469</v>
      </c>
      <c r="T98" s="3">
        <v>136.44670104980469</v>
      </c>
      <c r="U98" s="3">
        <v>136.44670104980469</v>
      </c>
      <c r="V98" s="3">
        <v>136.44670104980469</v>
      </c>
    </row>
    <row r="99" spans="1:22" x14ac:dyDescent="0.3">
      <c r="A99" t="s">
        <v>214</v>
      </c>
      <c r="B99" t="s">
        <v>227</v>
      </c>
      <c r="C99" t="s">
        <v>79</v>
      </c>
      <c r="D99" s="3"/>
      <c r="E99" s="3"/>
      <c r="F99" s="3"/>
      <c r="G99" s="3"/>
      <c r="H99" s="3"/>
      <c r="I99" s="3"/>
      <c r="J99" s="3"/>
      <c r="K99" s="3">
        <v>868.67950439453125</v>
      </c>
      <c r="L99" s="3">
        <v>19687.46484375</v>
      </c>
      <c r="M99" s="3">
        <v>59568.62890625</v>
      </c>
      <c r="N99" s="3">
        <v>70086.71875</v>
      </c>
      <c r="O99" s="3">
        <v>68902.421875</v>
      </c>
      <c r="P99" s="3">
        <v>66149.40625</v>
      </c>
      <c r="Q99" s="3">
        <v>63093.13671875</v>
      </c>
      <c r="R99" s="3">
        <v>60191.05859375</v>
      </c>
      <c r="S99" s="3">
        <v>57427.7578125</v>
      </c>
      <c r="T99" s="3">
        <v>54789.35546875</v>
      </c>
      <c r="U99" s="3">
        <v>52238.13671875</v>
      </c>
      <c r="V99" s="3">
        <v>49714.94140625</v>
      </c>
    </row>
    <row r="100" spans="1:22" x14ac:dyDescent="0.3">
      <c r="A100" t="s">
        <v>214</v>
      </c>
      <c r="B100" t="s">
        <v>227</v>
      </c>
      <c r="C100" t="s">
        <v>80</v>
      </c>
      <c r="D100" s="3"/>
      <c r="E100" s="3"/>
      <c r="F100" s="3"/>
      <c r="G100" s="3"/>
      <c r="H100" s="3"/>
      <c r="I100" s="3"/>
      <c r="J100" s="3"/>
      <c r="K100" s="3">
        <v>-831.09454345703125</v>
      </c>
      <c r="L100" s="3">
        <v>-17930.26953125</v>
      </c>
      <c r="M100" s="3">
        <v>-36473.796875</v>
      </c>
      <c r="N100" s="3">
        <v>-5011.63671875</v>
      </c>
      <c r="O100" s="3">
        <v>4078.1953125</v>
      </c>
      <c r="P100" s="3">
        <v>5531.2890625</v>
      </c>
      <c r="Q100" s="3">
        <v>5706.1796875</v>
      </c>
      <c r="R100" s="3">
        <v>5430.1015625</v>
      </c>
      <c r="S100" s="3">
        <v>5175.265625</v>
      </c>
      <c r="T100" s="3">
        <v>4939.5546875</v>
      </c>
      <c r="U100" s="3">
        <v>4745.21875</v>
      </c>
      <c r="V100" s="3">
        <v>4611.22265625</v>
      </c>
    </row>
    <row r="101" spans="1:22" x14ac:dyDescent="0.3">
      <c r="A101" t="s">
        <v>214</v>
      </c>
      <c r="B101" t="s">
        <v>227</v>
      </c>
      <c r="C101" t="s">
        <v>81</v>
      </c>
      <c r="D101" s="3"/>
      <c r="E101" s="3"/>
      <c r="F101" s="3"/>
      <c r="G101" s="3"/>
      <c r="H101" s="3"/>
      <c r="I101" s="3"/>
      <c r="J101" s="3"/>
      <c r="K101" s="3">
        <v>37.584934234619141</v>
      </c>
      <c r="L101" s="3">
        <v>888.515625</v>
      </c>
      <c r="M101" s="3">
        <v>3407.365234375</v>
      </c>
      <c r="N101" s="3">
        <v>5506.4541015625</v>
      </c>
      <c r="O101" s="3">
        <v>2893.901611328125</v>
      </c>
      <c r="P101" s="3">
        <v>2778.275146484375</v>
      </c>
      <c r="Q101" s="3">
        <v>2649.91162109375</v>
      </c>
      <c r="R101" s="3">
        <v>2528.0244140625</v>
      </c>
      <c r="S101" s="3">
        <v>2411.9658203125</v>
      </c>
      <c r="T101" s="3">
        <v>2301.15283203125</v>
      </c>
      <c r="U101" s="3">
        <v>2194.001708984375</v>
      </c>
      <c r="V101" s="3">
        <v>2088.027587890625</v>
      </c>
    </row>
    <row r="102" spans="1:22" x14ac:dyDescent="0.3">
      <c r="A102" t="s">
        <v>214</v>
      </c>
      <c r="B102" t="s">
        <v>227</v>
      </c>
      <c r="C102" t="s">
        <v>82</v>
      </c>
      <c r="D102" s="3"/>
      <c r="E102" s="3"/>
      <c r="F102" s="3"/>
      <c r="G102" s="3"/>
      <c r="H102" s="3"/>
      <c r="I102" s="3"/>
      <c r="J102" s="3"/>
      <c r="K102" s="3">
        <v>65.594657897949219</v>
      </c>
      <c r="L102" s="3">
        <v>1552.724365234375</v>
      </c>
      <c r="M102" s="3">
        <v>5997.40283203125</v>
      </c>
      <c r="N102" s="3">
        <v>9850.662109375</v>
      </c>
      <c r="O102" s="3"/>
      <c r="P102" s="3"/>
      <c r="Q102" s="3"/>
      <c r="R102" s="3"/>
      <c r="S102" s="3"/>
      <c r="T102" s="3"/>
      <c r="U102" s="3"/>
      <c r="V102" s="3"/>
    </row>
    <row r="103" spans="1:22" x14ac:dyDescent="0.3">
      <c r="A103" t="s">
        <v>214</v>
      </c>
      <c r="B103" t="s">
        <v>227</v>
      </c>
      <c r="C103" t="s">
        <v>83</v>
      </c>
      <c r="D103" s="3"/>
      <c r="E103" s="3"/>
      <c r="F103" s="3"/>
      <c r="G103" s="3"/>
      <c r="H103" s="3"/>
      <c r="I103" s="3"/>
      <c r="J103" s="3"/>
      <c r="K103" s="3">
        <v>37.584934234619141</v>
      </c>
      <c r="L103" s="3">
        <v>888.515625</v>
      </c>
      <c r="M103" s="3">
        <v>3407.365234375</v>
      </c>
      <c r="N103" s="3">
        <v>5506.4541015625</v>
      </c>
      <c r="O103" s="3"/>
      <c r="P103" s="3"/>
      <c r="Q103" s="3"/>
      <c r="R103" s="3"/>
      <c r="S103" s="3"/>
      <c r="T103" s="3"/>
      <c r="U103" s="3"/>
      <c r="V103" s="3"/>
    </row>
    <row r="104" spans="1:22" x14ac:dyDescent="0.3">
      <c r="A104" t="s">
        <v>214</v>
      </c>
      <c r="B104" t="s">
        <v>227</v>
      </c>
      <c r="C104" t="s">
        <v>84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>
        <v>146600.890625</v>
      </c>
      <c r="P104" s="3">
        <v>140743.421875</v>
      </c>
      <c r="Q104" s="3">
        <v>134240.71875</v>
      </c>
      <c r="R104" s="3">
        <v>128066.0859375</v>
      </c>
      <c r="S104" s="3">
        <v>122186.71875</v>
      </c>
      <c r="T104" s="3">
        <v>116573.09375</v>
      </c>
      <c r="U104" s="3">
        <v>111144.96875</v>
      </c>
      <c r="V104" s="3">
        <v>105776.46875</v>
      </c>
    </row>
    <row r="105" spans="1:22" x14ac:dyDescent="0.3">
      <c r="A105" t="s">
        <v>214</v>
      </c>
      <c r="B105" t="s">
        <v>227</v>
      </c>
      <c r="C105" t="s">
        <v>85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>
        <v>13405.650390625</v>
      </c>
      <c r="P105" s="3">
        <v>12870.025390625</v>
      </c>
      <c r="Q105" s="3">
        <v>12275.3974609375</v>
      </c>
      <c r="R105" s="3">
        <v>11710.76953125</v>
      </c>
      <c r="S105" s="3">
        <v>11173.1416015625</v>
      </c>
      <c r="T105" s="3">
        <v>10659.8134765625</v>
      </c>
      <c r="U105" s="3">
        <v>10163.4482421875</v>
      </c>
      <c r="V105" s="3">
        <v>9672.5361328125</v>
      </c>
    </row>
    <row r="106" spans="1:22" x14ac:dyDescent="0.3">
      <c r="A106" t="s">
        <v>329</v>
      </c>
      <c r="B106" t="s">
        <v>227</v>
      </c>
      <c r="C106" t="s">
        <v>66</v>
      </c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>
        <v>1</v>
      </c>
      <c r="U106" s="16"/>
      <c r="V106" s="16"/>
    </row>
    <row r="107" spans="1:22" x14ac:dyDescent="0.3">
      <c r="A107" t="s">
        <v>329</v>
      </c>
      <c r="B107" t="s">
        <v>227</v>
      </c>
      <c r="C107" t="s">
        <v>67</v>
      </c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>
        <v>1</v>
      </c>
      <c r="U107" s="16">
        <v>1</v>
      </c>
      <c r="V107" s="16">
        <v>1</v>
      </c>
    </row>
    <row r="108" spans="1:22" x14ac:dyDescent="0.3">
      <c r="A108" t="s">
        <v>329</v>
      </c>
      <c r="B108" t="s">
        <v>227</v>
      </c>
      <c r="C108" t="s">
        <v>119</v>
      </c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>
        <v>234.60000610351563</v>
      </c>
      <c r="U108" s="3">
        <v>234.60000610351563</v>
      </c>
      <c r="V108" s="3">
        <v>234.60000610351563</v>
      </c>
    </row>
    <row r="109" spans="1:22" x14ac:dyDescent="0.3">
      <c r="A109" t="s">
        <v>329</v>
      </c>
      <c r="B109" t="s">
        <v>227</v>
      </c>
      <c r="C109" t="s">
        <v>176</v>
      </c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>
        <v>59.150218416616447</v>
      </c>
      <c r="U109" s="3">
        <v>60.204510435489468</v>
      </c>
      <c r="V109" s="3">
        <v>61.277904948803709</v>
      </c>
    </row>
    <row r="110" spans="1:22" x14ac:dyDescent="0.3">
      <c r="A110" t="s">
        <v>329</v>
      </c>
      <c r="B110" t="s">
        <v>227</v>
      </c>
      <c r="C110" t="s">
        <v>177</v>
      </c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>
        <v>791.45857915311251</v>
      </c>
      <c r="U110" s="3"/>
      <c r="V110" s="3"/>
    </row>
    <row r="111" spans="1:22" x14ac:dyDescent="0.3">
      <c r="A111" t="s">
        <v>329</v>
      </c>
      <c r="B111" t="s">
        <v>227</v>
      </c>
      <c r="C111" t="s">
        <v>68</v>
      </c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>
        <v>13876.6416015625</v>
      </c>
      <c r="U111" s="3">
        <v>14123.978515625</v>
      </c>
      <c r="V111" s="3">
        <v>14375.796875</v>
      </c>
    </row>
    <row r="112" spans="1:22" x14ac:dyDescent="0.3">
      <c r="A112" t="s">
        <v>329</v>
      </c>
      <c r="B112" t="s">
        <v>227</v>
      </c>
      <c r="C112" t="s">
        <v>69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>
        <v>2199.984619140625</v>
      </c>
      <c r="Q112" s="3">
        <v>47515.7265625</v>
      </c>
      <c r="R112" s="3">
        <v>97737.453125</v>
      </c>
      <c r="S112" s="3">
        <v>30671.65234375</v>
      </c>
      <c r="T112" s="3">
        <v>300613.15625</v>
      </c>
      <c r="U112" s="3">
        <v>618346.125</v>
      </c>
      <c r="V112" s="3">
        <v>105990.9921875</v>
      </c>
    </row>
    <row r="113" spans="1:22" x14ac:dyDescent="0.3">
      <c r="A113" t="s">
        <v>329</v>
      </c>
      <c r="B113" t="s">
        <v>227</v>
      </c>
      <c r="C113" t="s">
        <v>70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>
        <v>185676.1875</v>
      </c>
      <c r="U113" s="3"/>
      <c r="V113" s="3"/>
    </row>
    <row r="114" spans="1:22" x14ac:dyDescent="0.3">
      <c r="A114" t="s">
        <v>329</v>
      </c>
      <c r="B114" t="s">
        <v>227</v>
      </c>
      <c r="C114" t="s">
        <v>71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>
        <v>2271.8876953125</v>
      </c>
      <c r="Q114" s="3">
        <v>51489.3046875</v>
      </c>
      <c r="R114" s="3">
        <v>155791.890625</v>
      </c>
      <c r="S114" s="3">
        <v>197673.546875</v>
      </c>
      <c r="T114" s="3">
        <v>502857.9375</v>
      </c>
      <c r="U114" s="3">
        <v>1154533.75</v>
      </c>
      <c r="V114" s="3">
        <v>1320787.125</v>
      </c>
    </row>
    <row r="115" spans="1:22" x14ac:dyDescent="0.3">
      <c r="A115" t="s">
        <v>329</v>
      </c>
      <c r="B115" t="s">
        <v>227</v>
      </c>
      <c r="C115" t="s">
        <v>72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>
        <v>5305.03369140625</v>
      </c>
      <c r="U115" s="3">
        <v>5305.03369140625</v>
      </c>
      <c r="V115" s="3">
        <v>5305.03369140625</v>
      </c>
    </row>
    <row r="116" spans="1:22" x14ac:dyDescent="0.3">
      <c r="A116" t="s">
        <v>329</v>
      </c>
      <c r="B116" t="s">
        <v>227</v>
      </c>
      <c r="C116" t="s">
        <v>73</v>
      </c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>
        <v>34.429756164550781</v>
      </c>
      <c r="Q116" s="3">
        <v>816.4503173828125</v>
      </c>
      <c r="R116" s="3">
        <v>3183.69287109375</v>
      </c>
      <c r="S116" s="3">
        <v>5557.75439453125</v>
      </c>
      <c r="T116" s="3">
        <v>13980.44140625</v>
      </c>
      <c r="U116" s="3">
        <v>36890.625</v>
      </c>
      <c r="V116" s="3">
        <v>48857.4296875</v>
      </c>
    </row>
    <row r="117" spans="1:22" x14ac:dyDescent="0.3">
      <c r="A117" t="s">
        <v>329</v>
      </c>
      <c r="B117" t="s">
        <v>227</v>
      </c>
      <c r="C117" t="s">
        <v>178</v>
      </c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>
        <v>8.726222038269043</v>
      </c>
      <c r="Q117" s="3">
        <v>206.92933654785156</v>
      </c>
      <c r="R117" s="3">
        <v>806.906982421875</v>
      </c>
      <c r="S117" s="3">
        <v>1408.613037109375</v>
      </c>
      <c r="T117" s="3">
        <v>2198.7822265625</v>
      </c>
      <c r="U117" s="3">
        <v>8005.36767578125</v>
      </c>
      <c r="V117" s="3">
        <v>11038.3544921875</v>
      </c>
    </row>
    <row r="118" spans="1:22" x14ac:dyDescent="0.3">
      <c r="A118" t="s">
        <v>329</v>
      </c>
      <c r="B118" t="s">
        <v>227</v>
      </c>
      <c r="C118" t="s">
        <v>179</v>
      </c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>
        <v>8.726222038269043</v>
      </c>
      <c r="Q118" s="3">
        <v>215.65556335449219</v>
      </c>
      <c r="R118" s="3">
        <v>1022.5625610351563</v>
      </c>
      <c r="S118" s="3">
        <v>2431.175537109375</v>
      </c>
      <c r="T118" s="3">
        <v>4629.9580078125</v>
      </c>
      <c r="U118" s="3">
        <v>12635.326171875</v>
      </c>
      <c r="V118" s="3">
        <v>23673.6796875</v>
      </c>
    </row>
    <row r="119" spans="1:22" x14ac:dyDescent="0.3">
      <c r="A119" t="s">
        <v>329</v>
      </c>
      <c r="B119" t="s">
        <v>227</v>
      </c>
      <c r="C119" t="s">
        <v>74</v>
      </c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</row>
    <row r="120" spans="1:22" x14ac:dyDescent="0.3">
      <c r="A120" t="s">
        <v>329</v>
      </c>
      <c r="B120" t="s">
        <v>227</v>
      </c>
      <c r="C120" t="s">
        <v>75</v>
      </c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</row>
    <row r="121" spans="1:22" x14ac:dyDescent="0.3">
      <c r="A121" t="s">
        <v>329</v>
      </c>
      <c r="B121" t="s">
        <v>227</v>
      </c>
      <c r="C121" t="s">
        <v>76</v>
      </c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>
        <v>1336.4971923828125</v>
      </c>
      <c r="U121" s="3">
        <v>1336.4971923828125</v>
      </c>
      <c r="V121" s="3">
        <v>1336.4971923828125</v>
      </c>
    </row>
    <row r="122" spans="1:22" x14ac:dyDescent="0.3">
      <c r="A122" t="s">
        <v>329</v>
      </c>
      <c r="B122" t="s">
        <v>227</v>
      </c>
      <c r="C122" t="s">
        <v>77</v>
      </c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x14ac:dyDescent="0.3">
      <c r="A123" t="s">
        <v>329</v>
      </c>
      <c r="B123" t="s">
        <v>227</v>
      </c>
      <c r="C123" t="s">
        <v>78</v>
      </c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>
        <v>167.72129821777344</v>
      </c>
      <c r="U123" s="3">
        <v>167.72129821777344</v>
      </c>
      <c r="V123" s="3">
        <v>167.72129821777344</v>
      </c>
    </row>
    <row r="124" spans="1:22" x14ac:dyDescent="0.3">
      <c r="A124" t="s">
        <v>329</v>
      </c>
      <c r="B124" t="s">
        <v>227</v>
      </c>
      <c r="C124" t="s">
        <v>79</v>
      </c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>
        <v>1067.7872314453125</v>
      </c>
      <c r="Q124" s="3">
        <v>24199.97265625</v>
      </c>
      <c r="R124" s="3">
        <v>73222.1875</v>
      </c>
      <c r="S124" s="3">
        <v>92906.5703125</v>
      </c>
      <c r="T124" s="3">
        <v>237798.96875</v>
      </c>
      <c r="U124" s="3">
        <v>544559.125</v>
      </c>
      <c r="V124" s="3">
        <v>622598.4375</v>
      </c>
    </row>
    <row r="125" spans="1:22" x14ac:dyDescent="0.3">
      <c r="A125" t="s">
        <v>329</v>
      </c>
      <c r="B125" t="s">
        <v>227</v>
      </c>
      <c r="C125" t="s">
        <v>80</v>
      </c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>
        <v>-1021.5875244140625</v>
      </c>
      <c r="Q125" s="3">
        <v>-22040.015625</v>
      </c>
      <c r="R125" s="3">
        <v>-44833.859375</v>
      </c>
      <c r="S125" s="3">
        <v>-12623.5234375</v>
      </c>
      <c r="T125" s="3">
        <v>-134425.46875</v>
      </c>
      <c r="U125" s="3">
        <v>-276847</v>
      </c>
      <c r="V125" s="3">
        <v>-31959.953125</v>
      </c>
    </row>
    <row r="126" spans="1:22" x14ac:dyDescent="0.3">
      <c r="A126" t="s">
        <v>329</v>
      </c>
      <c r="B126" t="s">
        <v>227</v>
      </c>
      <c r="C126" t="s">
        <v>81</v>
      </c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>
        <v>46.199676513671875</v>
      </c>
      <c r="Q126" s="3">
        <v>1092.169921875</v>
      </c>
      <c r="R126" s="3">
        <v>4188.35791015625</v>
      </c>
      <c r="S126" s="3">
        <v>7060.85986328125</v>
      </c>
      <c r="T126" s="3">
        <v>10466.9306640625</v>
      </c>
      <c r="U126" s="3">
        <v>29913.154296875</v>
      </c>
      <c r="V126" s="3">
        <v>46079.3671875</v>
      </c>
    </row>
    <row r="127" spans="1:22" x14ac:dyDescent="0.3">
      <c r="A127" t="s">
        <v>329</v>
      </c>
      <c r="B127" t="s">
        <v>227</v>
      </c>
      <c r="C127" t="s">
        <v>82</v>
      </c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>
        <v>80.629432678222656</v>
      </c>
      <c r="Q127" s="3">
        <v>1908.6202392578125</v>
      </c>
      <c r="R127" s="3">
        <v>7372.05078125</v>
      </c>
      <c r="S127" s="3">
        <v>12618.6142578125</v>
      </c>
      <c r="T127" s="3">
        <v>12075.0830078125</v>
      </c>
      <c r="U127" s="3">
        <v>46640.04296875</v>
      </c>
      <c r="V127" s="3">
        <v>76605.7109375</v>
      </c>
    </row>
    <row r="128" spans="1:22" x14ac:dyDescent="0.3">
      <c r="A128" t="s">
        <v>329</v>
      </c>
      <c r="B128" t="s">
        <v>227</v>
      </c>
      <c r="C128" t="s">
        <v>83</v>
      </c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>
        <v>46.199676513671875</v>
      </c>
      <c r="Q128" s="3">
        <v>1092.169921875</v>
      </c>
      <c r="R128" s="3">
        <v>4188.35791015625</v>
      </c>
      <c r="S128" s="3">
        <v>7060.85986328125</v>
      </c>
      <c r="T128" s="3">
        <v>6909.7255859375</v>
      </c>
      <c r="U128" s="3">
        <v>26498.078125</v>
      </c>
      <c r="V128" s="3">
        <v>42822.07421875</v>
      </c>
    </row>
    <row r="129" spans="1:22" x14ac:dyDescent="0.3">
      <c r="A129" t="s">
        <v>329</v>
      </c>
      <c r="B129" t="s">
        <v>227</v>
      </c>
      <c r="C129" t="s">
        <v>84</v>
      </c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>
        <v>180202.890625</v>
      </c>
      <c r="U129" s="3">
        <v>173002.859375</v>
      </c>
      <c r="V129" s="3">
        <v>165009.6875</v>
      </c>
    </row>
    <row r="130" spans="1:22" x14ac:dyDescent="0.3">
      <c r="A130" t="s">
        <v>329</v>
      </c>
      <c r="B130" t="s">
        <v>227</v>
      </c>
      <c r="C130" t="s">
        <v>85</v>
      </c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>
        <v>16478.32421875</v>
      </c>
      <c r="U130" s="3">
        <v>15819.9306640625</v>
      </c>
      <c r="V130" s="3">
        <v>15089.009765625</v>
      </c>
    </row>
    <row r="131" spans="1:22" x14ac:dyDescent="0.3">
      <c r="A131" t="s">
        <v>335</v>
      </c>
      <c r="B131" t="s">
        <v>227</v>
      </c>
      <c r="C131" t="s">
        <v>66</v>
      </c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>
        <v>2</v>
      </c>
      <c r="T131" s="16"/>
      <c r="U131" s="16">
        <v>2</v>
      </c>
      <c r="V131" s="16"/>
    </row>
    <row r="132" spans="1:22" x14ac:dyDescent="0.3">
      <c r="A132" t="s">
        <v>335</v>
      </c>
      <c r="B132" t="s">
        <v>227</v>
      </c>
      <c r="C132" t="s">
        <v>67</v>
      </c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>
        <v>2</v>
      </c>
      <c r="T132" s="16">
        <v>2</v>
      </c>
      <c r="U132" s="16">
        <v>4</v>
      </c>
      <c r="V132" s="16">
        <v>4</v>
      </c>
    </row>
    <row r="133" spans="1:22" x14ac:dyDescent="0.3">
      <c r="A133" t="s">
        <v>335</v>
      </c>
      <c r="B133" t="s">
        <v>227</v>
      </c>
      <c r="C133" t="s">
        <v>119</v>
      </c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>
        <v>570</v>
      </c>
      <c r="T133" s="3">
        <v>570</v>
      </c>
      <c r="U133" s="3">
        <v>1140</v>
      </c>
      <c r="V133" s="3">
        <v>1140</v>
      </c>
    </row>
    <row r="134" spans="1:22" x14ac:dyDescent="0.3">
      <c r="A134" t="s">
        <v>335</v>
      </c>
      <c r="B134" t="s">
        <v>227</v>
      </c>
      <c r="C134" t="s">
        <v>176</v>
      </c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>
        <v>520.21485745614041</v>
      </c>
      <c r="T134" s="3">
        <v>526.82138157894735</v>
      </c>
      <c r="U134" s="3">
        <v>533.51288377192986</v>
      </c>
      <c r="V134" s="3">
        <v>540.28684210526319</v>
      </c>
    </row>
    <row r="135" spans="1:22" x14ac:dyDescent="0.3">
      <c r="A135" t="s">
        <v>335</v>
      </c>
      <c r="B135" t="s">
        <v>227</v>
      </c>
      <c r="C135" t="s">
        <v>177</v>
      </c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>
        <v>7760.742105263158</v>
      </c>
      <c r="T135" s="3"/>
      <c r="U135" s="3">
        <v>7959.1157894736843</v>
      </c>
      <c r="V135" s="3"/>
    </row>
    <row r="136" spans="1:22" x14ac:dyDescent="0.3">
      <c r="A136" t="s">
        <v>335</v>
      </c>
      <c r="B136" t="s">
        <v>227</v>
      </c>
      <c r="C136" t="s">
        <v>68</v>
      </c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>
        <v>296522.46875</v>
      </c>
      <c r="T136" s="3">
        <v>300288.1875</v>
      </c>
      <c r="U136" s="3">
        <v>608204.6875</v>
      </c>
      <c r="V136" s="3">
        <v>615927</v>
      </c>
    </row>
    <row r="137" spans="1:22" x14ac:dyDescent="0.3">
      <c r="A137" t="s">
        <v>335</v>
      </c>
      <c r="B137" t="s">
        <v>227</v>
      </c>
      <c r="C137" t="s">
        <v>69</v>
      </c>
      <c r="D137" s="3"/>
      <c r="E137" s="3"/>
      <c r="F137" s="3"/>
      <c r="G137" s="3"/>
      <c r="H137" s="3"/>
      <c r="I137" s="3"/>
      <c r="J137" s="3"/>
      <c r="K137" s="3">
        <v>55665.94921875</v>
      </c>
      <c r="L137" s="3">
        <v>316168.625</v>
      </c>
      <c r="M137" s="3">
        <v>414404.3125</v>
      </c>
      <c r="N137" s="3">
        <v>724572.75</v>
      </c>
      <c r="O137" s="3">
        <v>776779.375</v>
      </c>
      <c r="P137" s="3">
        <v>1081735.75</v>
      </c>
      <c r="Q137" s="3">
        <v>1182166.75</v>
      </c>
      <c r="R137" s="3">
        <v>1243051</v>
      </c>
      <c r="S137" s="3">
        <v>780808.6875</v>
      </c>
      <c r="T137" s="3">
        <v>568893.5</v>
      </c>
      <c r="U137" s="3"/>
      <c r="V137" s="3"/>
    </row>
    <row r="138" spans="1:22" x14ac:dyDescent="0.3">
      <c r="A138" t="s">
        <v>335</v>
      </c>
      <c r="B138" t="s">
        <v>227</v>
      </c>
      <c r="C138" t="s">
        <v>70</v>
      </c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>
        <v>4423623</v>
      </c>
      <c r="T138" s="3"/>
      <c r="U138" s="3">
        <v>4536696</v>
      </c>
      <c r="V138" s="3"/>
    </row>
    <row r="139" spans="1:22" x14ac:dyDescent="0.3">
      <c r="A139" t="s">
        <v>335</v>
      </c>
      <c r="B139" t="s">
        <v>227</v>
      </c>
      <c r="C139" t="s">
        <v>71</v>
      </c>
      <c r="D139" s="3"/>
      <c r="E139" s="3"/>
      <c r="F139" s="3"/>
      <c r="G139" s="3"/>
      <c r="H139" s="3"/>
      <c r="I139" s="3"/>
      <c r="J139" s="3"/>
      <c r="K139" s="3">
        <v>57485.30859375</v>
      </c>
      <c r="L139" s="3">
        <v>387750.21875</v>
      </c>
      <c r="M139" s="3">
        <v>841090.1875</v>
      </c>
      <c r="N139" s="3">
        <v>1644482</v>
      </c>
      <c r="O139" s="3">
        <v>2554533</v>
      </c>
      <c r="P139" s="3">
        <v>3839391.25</v>
      </c>
      <c r="Q139" s="3">
        <v>5312562</v>
      </c>
      <c r="R139" s="3">
        <v>6945796.5</v>
      </c>
      <c r="S139" s="3">
        <v>7659119</v>
      </c>
      <c r="T139" s="3">
        <v>8096149</v>
      </c>
      <c r="U139" s="3">
        <v>7566006</v>
      </c>
      <c r="V139" s="3">
        <v>6988801.5</v>
      </c>
    </row>
    <row r="140" spans="1:22" x14ac:dyDescent="0.3">
      <c r="A140" t="s">
        <v>335</v>
      </c>
      <c r="B140" t="s">
        <v>227</v>
      </c>
      <c r="C140" t="s">
        <v>72</v>
      </c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>
        <v>73727.046875</v>
      </c>
      <c r="T140" s="3">
        <v>73727.046875</v>
      </c>
      <c r="U140" s="3">
        <v>149338.65625</v>
      </c>
      <c r="V140" s="3">
        <v>149338.65625</v>
      </c>
    </row>
    <row r="141" spans="1:22" x14ac:dyDescent="0.3">
      <c r="A141" t="s">
        <v>335</v>
      </c>
      <c r="B141" t="s">
        <v>227</v>
      </c>
      <c r="C141" t="s">
        <v>73</v>
      </c>
      <c r="D141" s="3"/>
      <c r="E141" s="3"/>
      <c r="F141" s="3"/>
      <c r="G141" s="3"/>
      <c r="H141" s="3"/>
      <c r="I141" s="3"/>
      <c r="J141" s="3"/>
      <c r="K141" s="3">
        <v>871.172119140625</v>
      </c>
      <c r="L141" s="3">
        <v>6790.8291015625</v>
      </c>
      <c r="M141" s="3">
        <v>19004.591796875</v>
      </c>
      <c r="N141" s="3">
        <v>38997.22265625</v>
      </c>
      <c r="O141" s="3">
        <v>66907.6640625</v>
      </c>
      <c r="P141" s="3">
        <v>103505.734375</v>
      </c>
      <c r="Q141" s="3">
        <v>150461.890625</v>
      </c>
      <c r="R141" s="3">
        <v>205038</v>
      </c>
      <c r="S141" s="3">
        <v>906143.5</v>
      </c>
      <c r="T141" s="3">
        <v>1420241.625</v>
      </c>
      <c r="U141" s="3">
        <v>1593754</v>
      </c>
      <c r="V141" s="3">
        <v>1779441.5</v>
      </c>
    </row>
    <row r="142" spans="1:22" x14ac:dyDescent="0.3">
      <c r="A142" t="s">
        <v>335</v>
      </c>
      <c r="B142" t="s">
        <v>227</v>
      </c>
      <c r="C142" t="s">
        <v>178</v>
      </c>
      <c r="D142" s="3"/>
      <c r="E142" s="3"/>
      <c r="F142" s="3"/>
      <c r="G142" s="3"/>
      <c r="H142" s="3"/>
      <c r="I142" s="3"/>
      <c r="J142" s="3"/>
      <c r="K142" s="3">
        <v>220.798583984375</v>
      </c>
      <c r="L142" s="3">
        <v>1721.1356201171875</v>
      </c>
      <c r="M142" s="3">
        <v>4816.7138671875</v>
      </c>
      <c r="N142" s="3">
        <v>9883.8466796875</v>
      </c>
      <c r="O142" s="3">
        <v>16957.748046875</v>
      </c>
      <c r="P142" s="3">
        <v>26233.52734375</v>
      </c>
      <c r="Q142" s="3">
        <v>38134.56640625</v>
      </c>
      <c r="R142" s="3">
        <v>51966.8828125</v>
      </c>
      <c r="S142" s="3">
        <v>208509.375</v>
      </c>
      <c r="T142" s="3">
        <v>338807.5625</v>
      </c>
      <c r="U142" s="3">
        <v>361090.875</v>
      </c>
      <c r="V142" s="3">
        <v>408153.375</v>
      </c>
    </row>
    <row r="143" spans="1:22" x14ac:dyDescent="0.3">
      <c r="A143" t="s">
        <v>335</v>
      </c>
      <c r="B143" t="s">
        <v>227</v>
      </c>
      <c r="C143" t="s">
        <v>179</v>
      </c>
      <c r="D143" s="3"/>
      <c r="E143" s="3"/>
      <c r="F143" s="3"/>
      <c r="G143" s="3"/>
      <c r="H143" s="3"/>
      <c r="I143" s="3"/>
      <c r="J143" s="3"/>
      <c r="K143" s="3">
        <v>220.798583984375</v>
      </c>
      <c r="L143" s="3">
        <v>1941.9342041015625</v>
      </c>
      <c r="M143" s="3">
        <v>6758.64794921875</v>
      </c>
      <c r="N143" s="3">
        <v>16642.494140625</v>
      </c>
      <c r="O143" s="3">
        <v>33600.2421875</v>
      </c>
      <c r="P143" s="3">
        <v>59833.76953125</v>
      </c>
      <c r="Q143" s="3">
        <v>97968.3359375</v>
      </c>
      <c r="R143" s="3">
        <v>149935.21875</v>
      </c>
      <c r="S143" s="3">
        <v>358444.5625</v>
      </c>
      <c r="T143" s="3">
        <v>697252.125</v>
      </c>
      <c r="U143" s="3">
        <v>1058343</v>
      </c>
      <c r="V143" s="3">
        <v>1466496.375</v>
      </c>
    </row>
    <row r="144" spans="1:22" x14ac:dyDescent="0.3">
      <c r="A144" t="s">
        <v>335</v>
      </c>
      <c r="B144" t="s">
        <v>227</v>
      </c>
      <c r="C144" t="s">
        <v>74</v>
      </c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x14ac:dyDescent="0.3">
      <c r="A145" t="s">
        <v>335</v>
      </c>
      <c r="B145" t="s">
        <v>227</v>
      </c>
      <c r="C145" t="s">
        <v>75</v>
      </c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</row>
    <row r="146" spans="1:22" x14ac:dyDescent="0.3">
      <c r="A146" t="s">
        <v>335</v>
      </c>
      <c r="B146" t="s">
        <v>227</v>
      </c>
      <c r="C146" t="s">
        <v>76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>
        <v>31841.23828125</v>
      </c>
      <c r="T146" s="3">
        <v>31841.23828125</v>
      </c>
      <c r="U146" s="3">
        <v>64496.375</v>
      </c>
      <c r="V146" s="3">
        <v>64496.375</v>
      </c>
    </row>
    <row r="147" spans="1:22" x14ac:dyDescent="0.3">
      <c r="A147" t="s">
        <v>335</v>
      </c>
      <c r="B147" t="s">
        <v>227</v>
      </c>
      <c r="C147" t="s">
        <v>77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>
        <v>9731.9699999999993</v>
      </c>
      <c r="T147" s="3">
        <v>9731.9699999999993</v>
      </c>
      <c r="U147" s="3">
        <v>19712.7</v>
      </c>
      <c r="V147" s="3">
        <v>19712.7</v>
      </c>
    </row>
    <row r="148" spans="1:22" x14ac:dyDescent="0.3">
      <c r="A148" t="s">
        <v>335</v>
      </c>
      <c r="B148" t="s">
        <v>227</v>
      </c>
      <c r="C148" t="s">
        <v>78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>
        <v>5706.47314453125</v>
      </c>
      <c r="T148" s="3">
        <v>5706.47314453125</v>
      </c>
      <c r="U148" s="3">
        <v>11558.810546875</v>
      </c>
      <c r="V148" s="3">
        <v>11558.810546875</v>
      </c>
    </row>
    <row r="149" spans="1:22" x14ac:dyDescent="0.3">
      <c r="A149" t="s">
        <v>335</v>
      </c>
      <c r="B149" t="s">
        <v>227</v>
      </c>
      <c r="C149" t="s">
        <v>79</v>
      </c>
      <c r="D149" s="3"/>
      <c r="E149" s="3"/>
      <c r="F149" s="3"/>
      <c r="G149" s="3"/>
      <c r="H149" s="3"/>
      <c r="I149" s="3"/>
      <c r="J149" s="3"/>
      <c r="K149" s="3">
        <v>27018.095703125</v>
      </c>
      <c r="L149" s="3">
        <v>182242.609375</v>
      </c>
      <c r="M149" s="3">
        <v>395312.40625</v>
      </c>
      <c r="N149" s="3">
        <v>772906.5</v>
      </c>
      <c r="O149" s="3">
        <v>1200630.5</v>
      </c>
      <c r="P149" s="3">
        <v>1804513.875</v>
      </c>
      <c r="Q149" s="3">
        <v>2496904.25</v>
      </c>
      <c r="R149" s="3">
        <v>3264524.5</v>
      </c>
      <c r="S149" s="3">
        <v>3662235.5</v>
      </c>
      <c r="T149" s="3">
        <v>3896324</v>
      </c>
      <c r="U149" s="3">
        <v>3680606.5</v>
      </c>
      <c r="V149" s="3">
        <v>3420380</v>
      </c>
    </row>
    <row r="150" spans="1:22" x14ac:dyDescent="0.3">
      <c r="A150" t="s">
        <v>335</v>
      </c>
      <c r="B150" t="s">
        <v>227</v>
      </c>
      <c r="C150" t="s">
        <v>80</v>
      </c>
      <c r="D150" s="3"/>
      <c r="E150" s="3"/>
      <c r="F150" s="3"/>
      <c r="G150" s="3"/>
      <c r="H150" s="3"/>
      <c r="I150" s="3"/>
      <c r="J150" s="3"/>
      <c r="K150" s="3">
        <v>-25849.111328125</v>
      </c>
      <c r="L150" s="3">
        <v>-146197.90625</v>
      </c>
      <c r="M150" s="3">
        <v>-188322.03125</v>
      </c>
      <c r="N150" s="3">
        <v>-327888.4375</v>
      </c>
      <c r="O150" s="3">
        <v>-344402.25</v>
      </c>
      <c r="P150" s="3">
        <v>-478033.3125</v>
      </c>
      <c r="Q150" s="3">
        <v>-513712.6875</v>
      </c>
      <c r="R150" s="3">
        <v>-530508.375</v>
      </c>
      <c r="S150" s="3">
        <v>-194054</v>
      </c>
      <c r="T150" s="3">
        <v>-3455.625</v>
      </c>
      <c r="U150" s="3">
        <v>370303.125</v>
      </c>
      <c r="V150" s="3">
        <v>403882.5</v>
      </c>
    </row>
    <row r="151" spans="1:22" x14ac:dyDescent="0.3">
      <c r="A151" t="s">
        <v>335</v>
      </c>
      <c r="B151" t="s">
        <v>227</v>
      </c>
      <c r="C151" t="s">
        <v>81</v>
      </c>
      <c r="D151" s="3"/>
      <c r="E151" s="3"/>
      <c r="F151" s="3"/>
      <c r="G151" s="3"/>
      <c r="H151" s="3"/>
      <c r="I151" s="3"/>
      <c r="J151" s="3"/>
      <c r="K151" s="3">
        <v>1168.98486328125</v>
      </c>
      <c r="L151" s="3">
        <v>9026.6083984375</v>
      </c>
      <c r="M151" s="3">
        <v>24747.755859375</v>
      </c>
      <c r="N151" s="3">
        <v>49705.68359375</v>
      </c>
      <c r="O151" s="3">
        <v>83321.71875</v>
      </c>
      <c r="P151" s="3">
        <v>125850.046875</v>
      </c>
      <c r="Q151" s="3">
        <v>178677.6875</v>
      </c>
      <c r="R151" s="3">
        <v>237111.71875</v>
      </c>
      <c r="S151" s="3">
        <v>203657.25</v>
      </c>
      <c r="T151" s="3">
        <v>230632.890625</v>
      </c>
      <c r="U151" s="3">
        <v>154585.46875</v>
      </c>
      <c r="V151" s="3">
        <v>143655.953125</v>
      </c>
    </row>
    <row r="152" spans="1:22" x14ac:dyDescent="0.3">
      <c r="A152" t="s">
        <v>335</v>
      </c>
      <c r="B152" t="s">
        <v>227</v>
      </c>
      <c r="C152" t="s">
        <v>82</v>
      </c>
      <c r="D152" s="3"/>
      <c r="E152" s="3"/>
      <c r="F152" s="3"/>
      <c r="G152" s="3"/>
      <c r="H152" s="3"/>
      <c r="I152" s="3"/>
      <c r="J152" s="3"/>
      <c r="K152" s="3">
        <v>2040.156982421875</v>
      </c>
      <c r="L152" s="3">
        <v>15817.4375</v>
      </c>
      <c r="M152" s="3">
        <v>43752.34765625</v>
      </c>
      <c r="N152" s="3">
        <v>88702.90625</v>
      </c>
      <c r="O152" s="3">
        <v>150229.375</v>
      </c>
      <c r="P152" s="3">
        <v>229355.78125</v>
      </c>
      <c r="Q152" s="3">
        <v>329139.5625</v>
      </c>
      <c r="R152" s="3">
        <v>442149.71875</v>
      </c>
      <c r="S152" s="3">
        <v>224482.1875</v>
      </c>
      <c r="T152" s="3">
        <v>290403.3125</v>
      </c>
      <c r="U152" s="3"/>
      <c r="V152" s="3"/>
    </row>
    <row r="153" spans="1:22" x14ac:dyDescent="0.3">
      <c r="A153" t="s">
        <v>335</v>
      </c>
      <c r="B153" t="s">
        <v>227</v>
      </c>
      <c r="C153" t="s">
        <v>83</v>
      </c>
      <c r="D153" s="3"/>
      <c r="E153" s="3"/>
      <c r="F153" s="3"/>
      <c r="G153" s="3"/>
      <c r="H153" s="3"/>
      <c r="I153" s="3"/>
      <c r="J153" s="3"/>
      <c r="K153" s="3">
        <v>1168.98486328125</v>
      </c>
      <c r="L153" s="3">
        <v>9026.6083984375</v>
      </c>
      <c r="M153" s="3">
        <v>24747.755859375</v>
      </c>
      <c r="N153" s="3">
        <v>49705.68359375</v>
      </c>
      <c r="O153" s="3">
        <v>83321.71875</v>
      </c>
      <c r="P153" s="3">
        <v>125850.046875</v>
      </c>
      <c r="Q153" s="3">
        <v>178677.6875</v>
      </c>
      <c r="R153" s="3">
        <v>237111.71875</v>
      </c>
      <c r="S153" s="3">
        <v>121010.40625</v>
      </c>
      <c r="T153" s="3">
        <v>154436.59375</v>
      </c>
      <c r="U153" s="3"/>
      <c r="V153" s="3"/>
    </row>
    <row r="154" spans="1:22" x14ac:dyDescent="0.3">
      <c r="A154" t="s">
        <v>335</v>
      </c>
      <c r="B154" t="s">
        <v>227</v>
      </c>
      <c r="C154" t="s">
        <v>84</v>
      </c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>
        <v>4186769.75</v>
      </c>
      <c r="T154" s="3">
        <v>3859995</v>
      </c>
      <c r="U154" s="3">
        <v>7831077.5</v>
      </c>
      <c r="V154" s="3">
        <v>7277404</v>
      </c>
    </row>
    <row r="155" spans="1:22" x14ac:dyDescent="0.3">
      <c r="A155" t="s">
        <v>335</v>
      </c>
      <c r="B155" t="s">
        <v>227</v>
      </c>
      <c r="C155" t="s">
        <v>85</v>
      </c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>
        <v>382851.5</v>
      </c>
      <c r="T155" s="3">
        <v>352970.1875</v>
      </c>
      <c r="U155" s="3">
        <v>716098.625</v>
      </c>
      <c r="V155" s="3">
        <v>665469</v>
      </c>
    </row>
    <row r="156" spans="1:22" x14ac:dyDescent="0.3">
      <c r="A156" t="s">
        <v>337</v>
      </c>
      <c r="B156" t="s">
        <v>227</v>
      </c>
      <c r="C156" t="s">
        <v>66</v>
      </c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>
        <v>2</v>
      </c>
      <c r="T156" s="16"/>
      <c r="U156" s="16">
        <v>2</v>
      </c>
      <c r="V156" s="16"/>
    </row>
    <row r="157" spans="1:22" x14ac:dyDescent="0.3">
      <c r="A157" t="s">
        <v>337</v>
      </c>
      <c r="B157" t="s">
        <v>227</v>
      </c>
      <c r="C157" t="s">
        <v>67</v>
      </c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>
        <v>2</v>
      </c>
      <c r="T157" s="16">
        <v>2</v>
      </c>
      <c r="U157" s="16">
        <v>4</v>
      </c>
      <c r="V157" s="16">
        <v>4</v>
      </c>
    </row>
    <row r="158" spans="1:22" x14ac:dyDescent="0.3">
      <c r="A158" t="s">
        <v>337</v>
      </c>
      <c r="B158" t="s">
        <v>227</v>
      </c>
      <c r="C158" t="s">
        <v>119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>
        <v>570</v>
      </c>
      <c r="T158" s="3">
        <v>570</v>
      </c>
      <c r="U158" s="3">
        <v>1140</v>
      </c>
      <c r="V158" s="3">
        <v>1140</v>
      </c>
    </row>
    <row r="159" spans="1:22" x14ac:dyDescent="0.3">
      <c r="A159" t="s">
        <v>337</v>
      </c>
      <c r="B159" t="s">
        <v>227</v>
      </c>
      <c r="C159" t="s">
        <v>176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x14ac:dyDescent="0.3">
      <c r="A160" t="s">
        <v>337</v>
      </c>
      <c r="B160" t="s">
        <v>227</v>
      </c>
      <c r="C160" t="s">
        <v>177</v>
      </c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</row>
    <row r="161" spans="1:22" x14ac:dyDescent="0.3">
      <c r="A161" t="s">
        <v>337</v>
      </c>
      <c r="B161" t="s">
        <v>227</v>
      </c>
      <c r="C161" t="s">
        <v>68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x14ac:dyDescent="0.3">
      <c r="A162" t="s">
        <v>337</v>
      </c>
      <c r="B162" t="s">
        <v>227</v>
      </c>
      <c r="C162" t="s">
        <v>69</v>
      </c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</row>
    <row r="163" spans="1:22" x14ac:dyDescent="0.3">
      <c r="A163" t="s">
        <v>337</v>
      </c>
      <c r="B163" t="s">
        <v>227</v>
      </c>
      <c r="C163" t="s">
        <v>70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x14ac:dyDescent="0.3">
      <c r="A164" t="s">
        <v>337</v>
      </c>
      <c r="B164" t="s">
        <v>227</v>
      </c>
      <c r="C164" t="s">
        <v>71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x14ac:dyDescent="0.3">
      <c r="A165" t="s">
        <v>337</v>
      </c>
      <c r="B165" t="s">
        <v>227</v>
      </c>
      <c r="C165" t="s">
        <v>72</v>
      </c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</row>
    <row r="166" spans="1:22" x14ac:dyDescent="0.3">
      <c r="A166" t="s">
        <v>337</v>
      </c>
      <c r="B166" t="s">
        <v>227</v>
      </c>
      <c r="C166" t="s">
        <v>73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x14ac:dyDescent="0.3">
      <c r="A167" t="s">
        <v>337</v>
      </c>
      <c r="B167" t="s">
        <v>227</v>
      </c>
      <c r="C167" t="s">
        <v>178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x14ac:dyDescent="0.3">
      <c r="A168" t="s">
        <v>337</v>
      </c>
      <c r="B168" t="s">
        <v>227</v>
      </c>
      <c r="C168" t="s">
        <v>179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x14ac:dyDescent="0.3">
      <c r="A169" t="s">
        <v>337</v>
      </c>
      <c r="B169" t="s">
        <v>227</v>
      </c>
      <c r="C169" t="s">
        <v>74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x14ac:dyDescent="0.3">
      <c r="A170" t="s">
        <v>337</v>
      </c>
      <c r="B170" t="s">
        <v>227</v>
      </c>
      <c r="C170" t="s">
        <v>75</v>
      </c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</row>
    <row r="171" spans="1:22" x14ac:dyDescent="0.3">
      <c r="A171" t="s">
        <v>337</v>
      </c>
      <c r="B171" t="s">
        <v>227</v>
      </c>
      <c r="C171" t="s">
        <v>76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x14ac:dyDescent="0.3">
      <c r="A172" t="s">
        <v>337</v>
      </c>
      <c r="B172" t="s">
        <v>227</v>
      </c>
      <c r="C172" t="s">
        <v>77</v>
      </c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</row>
    <row r="173" spans="1:22" x14ac:dyDescent="0.3">
      <c r="A173" t="s">
        <v>337</v>
      </c>
      <c r="B173" t="s">
        <v>227</v>
      </c>
      <c r="C173" t="s">
        <v>78</v>
      </c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x14ac:dyDescent="0.3">
      <c r="A174" t="s">
        <v>337</v>
      </c>
      <c r="B174" t="s">
        <v>227</v>
      </c>
      <c r="C174" t="s">
        <v>79</v>
      </c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x14ac:dyDescent="0.3">
      <c r="A175" t="s">
        <v>337</v>
      </c>
      <c r="B175" t="s">
        <v>227</v>
      </c>
      <c r="C175" t="s">
        <v>80</v>
      </c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</row>
    <row r="176" spans="1:22" x14ac:dyDescent="0.3">
      <c r="A176" t="s">
        <v>337</v>
      </c>
      <c r="B176" t="s">
        <v>227</v>
      </c>
      <c r="C176" t="s">
        <v>81</v>
      </c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x14ac:dyDescent="0.3">
      <c r="A177" t="s">
        <v>337</v>
      </c>
      <c r="B177" t="s">
        <v>227</v>
      </c>
      <c r="C177" t="s">
        <v>82</v>
      </c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x14ac:dyDescent="0.3">
      <c r="A178" t="s">
        <v>337</v>
      </c>
      <c r="B178" t="s">
        <v>227</v>
      </c>
      <c r="C178" t="s">
        <v>83</v>
      </c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x14ac:dyDescent="0.3">
      <c r="A179" t="s">
        <v>337</v>
      </c>
      <c r="B179" t="s">
        <v>227</v>
      </c>
      <c r="C179" t="s">
        <v>84</v>
      </c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x14ac:dyDescent="0.3">
      <c r="A180" t="s">
        <v>337</v>
      </c>
      <c r="B180" t="s">
        <v>227</v>
      </c>
      <c r="C180" t="s">
        <v>85</v>
      </c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</row>
    <row r="181" spans="1:22" x14ac:dyDescent="0.3">
      <c r="A181" t="s">
        <v>215</v>
      </c>
      <c r="B181" t="s">
        <v>227</v>
      </c>
      <c r="C181" t="s">
        <v>66</v>
      </c>
      <c r="D181" s="16"/>
      <c r="E181" s="16"/>
      <c r="F181" s="16">
        <v>2</v>
      </c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</row>
    <row r="182" spans="1:22" x14ac:dyDescent="0.3">
      <c r="A182" t="s">
        <v>215</v>
      </c>
      <c r="B182" t="s">
        <v>227</v>
      </c>
      <c r="C182" t="s">
        <v>67</v>
      </c>
      <c r="D182" s="16"/>
      <c r="E182" s="16"/>
      <c r="F182" s="16">
        <v>2</v>
      </c>
      <c r="G182" s="16">
        <v>2</v>
      </c>
      <c r="H182" s="16">
        <v>2</v>
      </c>
      <c r="I182" s="16">
        <v>2</v>
      </c>
      <c r="J182" s="16">
        <v>2</v>
      </c>
      <c r="K182" s="16">
        <v>2</v>
      </c>
      <c r="L182" s="16">
        <v>2</v>
      </c>
      <c r="M182" s="16">
        <v>2</v>
      </c>
      <c r="N182" s="16">
        <v>2</v>
      </c>
      <c r="O182" s="16">
        <v>2</v>
      </c>
      <c r="P182" s="16">
        <v>2</v>
      </c>
      <c r="Q182" s="16">
        <v>2</v>
      </c>
      <c r="R182" s="16">
        <v>2</v>
      </c>
      <c r="S182" s="16">
        <v>2</v>
      </c>
      <c r="T182" s="16">
        <v>2</v>
      </c>
      <c r="U182" s="16">
        <v>2</v>
      </c>
      <c r="V182" s="16">
        <v>2</v>
      </c>
    </row>
    <row r="183" spans="1:22" x14ac:dyDescent="0.3">
      <c r="A183" t="s">
        <v>215</v>
      </c>
      <c r="B183" t="s">
        <v>227</v>
      </c>
      <c r="C183" t="s">
        <v>119</v>
      </c>
      <c r="D183" s="3"/>
      <c r="E183" s="3"/>
      <c r="F183" s="3">
        <v>149.80000305175781</v>
      </c>
      <c r="G183" s="3">
        <v>149.80000305175781</v>
      </c>
      <c r="H183" s="3">
        <v>149.80000305175781</v>
      </c>
      <c r="I183" s="3">
        <v>149.80000305175781</v>
      </c>
      <c r="J183" s="3">
        <v>149.80000305175781</v>
      </c>
      <c r="K183" s="3">
        <v>149.80000305175781</v>
      </c>
      <c r="L183" s="3">
        <v>149.80000305175781</v>
      </c>
      <c r="M183" s="3">
        <v>149.80000305175781</v>
      </c>
      <c r="N183" s="3">
        <v>149.80000305175781</v>
      </c>
      <c r="O183" s="3">
        <v>149.80000305175781</v>
      </c>
      <c r="P183" s="3">
        <v>149.80000305175781</v>
      </c>
      <c r="Q183" s="3">
        <v>149.80000305175781</v>
      </c>
      <c r="R183" s="3">
        <v>149.80000305175781</v>
      </c>
      <c r="S183" s="3">
        <v>149.80000305175781</v>
      </c>
      <c r="T183" s="3">
        <v>149.80000305175781</v>
      </c>
      <c r="U183" s="3">
        <v>149.80000305175781</v>
      </c>
      <c r="V183" s="3">
        <v>149.80000305175781</v>
      </c>
    </row>
    <row r="184" spans="1:22" x14ac:dyDescent="0.3">
      <c r="A184" t="s">
        <v>215</v>
      </c>
      <c r="B184" t="s">
        <v>227</v>
      </c>
      <c r="C184" t="s">
        <v>176</v>
      </c>
      <c r="D184" s="3"/>
      <c r="E184" s="3"/>
      <c r="F184" s="3">
        <v>174.94219801731495</v>
      </c>
      <c r="G184" s="3">
        <v>172.74401976186306</v>
      </c>
      <c r="H184" s="3">
        <v>170.58885458547485</v>
      </c>
      <c r="I184" s="3">
        <v>168.47559423967482</v>
      </c>
      <c r="J184" s="3">
        <v>166.40430391554983</v>
      </c>
      <c r="K184" s="3">
        <v>164.37384928818972</v>
      </c>
      <c r="L184" s="3">
        <v>162.38419124294242</v>
      </c>
      <c r="M184" s="3">
        <v>113.58361699095667</v>
      </c>
      <c r="N184" s="3">
        <v>115.02587851865071</v>
      </c>
      <c r="O184" s="3">
        <v>116.48671950607974</v>
      </c>
      <c r="P184" s="3">
        <v>117.96643983224295</v>
      </c>
      <c r="Q184" s="3">
        <v>119.46421808944686</v>
      </c>
      <c r="R184" s="3">
        <v>120.98169709307851</v>
      </c>
      <c r="S184" s="3">
        <v>122.51796416792287</v>
      </c>
      <c r="T184" s="3">
        <v>124.07423186819422</v>
      </c>
      <c r="U184" s="3">
        <v>125.64991347411144</v>
      </c>
      <c r="V184" s="3">
        <v>127.24568697297717</v>
      </c>
    </row>
    <row r="185" spans="1:22" x14ac:dyDescent="0.3">
      <c r="A185" t="s">
        <v>215</v>
      </c>
      <c r="B185" t="s">
        <v>227</v>
      </c>
      <c r="C185" t="s">
        <v>177</v>
      </c>
      <c r="D185" s="3"/>
      <c r="E185" s="3"/>
      <c r="F185" s="3">
        <v>1612.658303261398</v>
      </c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</row>
    <row r="186" spans="1:22" x14ac:dyDescent="0.3">
      <c r="A186" t="s">
        <v>215</v>
      </c>
      <c r="B186" t="s">
        <v>227</v>
      </c>
      <c r="C186" t="s">
        <v>68</v>
      </c>
      <c r="D186" s="3"/>
      <c r="E186" s="3"/>
      <c r="F186" s="3">
        <v>26206.341796875</v>
      </c>
      <c r="G186" s="3">
        <v>25877.0546875</v>
      </c>
      <c r="H186" s="3">
        <v>25554.2109375</v>
      </c>
      <c r="I186" s="3">
        <v>25237.64453125</v>
      </c>
      <c r="J186" s="3">
        <v>24927.365234375</v>
      </c>
      <c r="K186" s="3">
        <v>24623.203125</v>
      </c>
      <c r="L186" s="3">
        <v>24325.15234375</v>
      </c>
      <c r="M186" s="3">
        <v>17014.826171875</v>
      </c>
      <c r="N186" s="3">
        <v>17230.876953125</v>
      </c>
      <c r="O186" s="3">
        <v>17449.7109375</v>
      </c>
      <c r="P186" s="3">
        <v>17671.373046875</v>
      </c>
      <c r="Q186" s="3">
        <v>17895.740234375</v>
      </c>
      <c r="R186" s="3">
        <v>18123.05859375</v>
      </c>
      <c r="S186" s="3">
        <v>18353.19140625</v>
      </c>
      <c r="T186" s="3">
        <v>18586.3203125</v>
      </c>
      <c r="U186" s="3">
        <v>18822.357421875</v>
      </c>
      <c r="V186" s="3">
        <v>19061.404296875</v>
      </c>
    </row>
    <row r="187" spans="1:22" x14ac:dyDescent="0.3">
      <c r="A187" t="s">
        <v>215</v>
      </c>
      <c r="B187" t="s">
        <v>227</v>
      </c>
      <c r="C187" t="s">
        <v>69</v>
      </c>
      <c r="D187" s="3">
        <v>45045.80078125</v>
      </c>
      <c r="E187" s="3">
        <v>184687.8125</v>
      </c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x14ac:dyDescent="0.3">
      <c r="A188" t="s">
        <v>215</v>
      </c>
      <c r="B188" t="s">
        <v>227</v>
      </c>
      <c r="C188" t="s">
        <v>70</v>
      </c>
      <c r="D188" s="3"/>
      <c r="E188" s="3"/>
      <c r="F188" s="3">
        <v>241576.21875</v>
      </c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x14ac:dyDescent="0.3">
      <c r="A189" t="s">
        <v>215</v>
      </c>
      <c r="B189" t="s">
        <v>227</v>
      </c>
      <c r="C189" t="s">
        <v>71</v>
      </c>
      <c r="D189" s="3">
        <v>46518.05859375</v>
      </c>
      <c r="E189" s="3">
        <v>240287.03125</v>
      </c>
      <c r="F189" s="3">
        <v>222287.734375</v>
      </c>
      <c r="G189" s="3">
        <v>197095.84375</v>
      </c>
      <c r="H189" s="3">
        <v>179576.0625</v>
      </c>
      <c r="I189" s="3">
        <v>166659.53125</v>
      </c>
      <c r="J189" s="3">
        <v>153743</v>
      </c>
      <c r="K189" s="3">
        <v>144278.921875</v>
      </c>
      <c r="L189" s="3">
        <v>138267.296875</v>
      </c>
      <c r="M189" s="3">
        <v>132255.671875</v>
      </c>
      <c r="N189" s="3">
        <v>126244.046875</v>
      </c>
      <c r="O189" s="3">
        <v>120232.421875</v>
      </c>
      <c r="P189" s="3">
        <v>114220.796875</v>
      </c>
      <c r="Q189" s="3">
        <v>108209.171875</v>
      </c>
      <c r="R189" s="3">
        <v>102197.546875</v>
      </c>
      <c r="S189" s="3">
        <v>96185.921875</v>
      </c>
      <c r="T189" s="3">
        <v>90174.296875</v>
      </c>
      <c r="U189" s="3">
        <v>84162.671875</v>
      </c>
      <c r="V189" s="3">
        <v>78151.046875</v>
      </c>
    </row>
    <row r="190" spans="1:22" x14ac:dyDescent="0.3">
      <c r="A190" t="s">
        <v>215</v>
      </c>
      <c r="B190" t="s">
        <v>227</v>
      </c>
      <c r="C190" t="s">
        <v>72</v>
      </c>
      <c r="D190" s="3"/>
      <c r="E190" s="3"/>
      <c r="F190" s="3">
        <v>8052.54052734375</v>
      </c>
      <c r="G190" s="3">
        <v>8052.54052734375</v>
      </c>
      <c r="H190" s="3">
        <v>8052.54052734375</v>
      </c>
      <c r="I190" s="3">
        <v>8052.54052734375</v>
      </c>
      <c r="J190" s="3">
        <v>8052.54052734375</v>
      </c>
      <c r="K190" s="3">
        <v>8052.54052734375</v>
      </c>
      <c r="L190" s="3">
        <v>8052.54052734375</v>
      </c>
      <c r="M190" s="3">
        <v>8052.54052734375</v>
      </c>
      <c r="N190" s="3">
        <v>8052.54052734375</v>
      </c>
      <c r="O190" s="3">
        <v>8052.54052734375</v>
      </c>
      <c r="P190" s="3">
        <v>8052.54052734375</v>
      </c>
      <c r="Q190" s="3">
        <v>8052.54052734375</v>
      </c>
      <c r="R190" s="3">
        <v>8052.54052734375</v>
      </c>
      <c r="S190" s="3">
        <v>8052.54052734375</v>
      </c>
      <c r="T190" s="3">
        <v>8052.54052734375</v>
      </c>
      <c r="U190" s="3">
        <v>8052.54052734375</v>
      </c>
      <c r="V190" s="3">
        <v>8052.54052734375</v>
      </c>
    </row>
    <row r="191" spans="1:22" x14ac:dyDescent="0.3">
      <c r="A191" t="s">
        <v>215</v>
      </c>
      <c r="B191" t="s">
        <v>227</v>
      </c>
      <c r="C191" t="s">
        <v>73</v>
      </c>
      <c r="D191" s="3">
        <v>704.9666748046875</v>
      </c>
      <c r="E191" s="3">
        <v>4381.57958984375</v>
      </c>
      <c r="F191" s="3">
        <v>47297.93359375</v>
      </c>
      <c r="G191" s="3">
        <v>75676.703125</v>
      </c>
      <c r="H191" s="3">
        <v>45406.01953125</v>
      </c>
      <c r="I191" s="3">
        <v>27243.61328125</v>
      </c>
      <c r="J191" s="3">
        <v>27243.61328125</v>
      </c>
      <c r="K191" s="3">
        <v>13621.806640625</v>
      </c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x14ac:dyDescent="0.3">
      <c r="A192" t="s">
        <v>215</v>
      </c>
      <c r="B192" t="s">
        <v>227</v>
      </c>
      <c r="C192" t="s">
        <v>178</v>
      </c>
      <c r="D192" s="3">
        <v>178.67381286621094</v>
      </c>
      <c r="E192" s="3">
        <v>1110.5113525390625</v>
      </c>
      <c r="F192" s="3">
        <v>9946.7451171875</v>
      </c>
      <c r="G192" s="3">
        <v>17139.345703125</v>
      </c>
      <c r="H192" s="3">
        <v>9467.240234375</v>
      </c>
      <c r="I192" s="3">
        <v>4863.9775390625</v>
      </c>
      <c r="J192" s="3">
        <v>4863.9775390625</v>
      </c>
      <c r="K192" s="3">
        <v>1411.530517578125</v>
      </c>
      <c r="L192" s="3">
        <v>-2040.91650390625</v>
      </c>
      <c r="M192" s="3">
        <v>-2040.91650390625</v>
      </c>
      <c r="N192" s="3">
        <v>-2040.91650390625</v>
      </c>
      <c r="O192" s="3">
        <v>-2040.91650390625</v>
      </c>
      <c r="P192" s="3">
        <v>-2040.91650390625</v>
      </c>
      <c r="Q192" s="3">
        <v>-2040.91650390625</v>
      </c>
      <c r="R192" s="3">
        <v>-2040.91650390625</v>
      </c>
      <c r="S192" s="3">
        <v>-2040.91650390625</v>
      </c>
      <c r="T192" s="3">
        <v>-2040.91650390625</v>
      </c>
      <c r="U192" s="3">
        <v>-2040.91650390625</v>
      </c>
      <c r="V192" s="3">
        <v>-2040.91650390625</v>
      </c>
    </row>
    <row r="193" spans="1:22" x14ac:dyDescent="0.3">
      <c r="A193" t="s">
        <v>215</v>
      </c>
      <c r="B193" t="s">
        <v>227</v>
      </c>
      <c r="C193" t="s">
        <v>179</v>
      </c>
      <c r="D193" s="3">
        <v>178.67381286621094</v>
      </c>
      <c r="E193" s="3">
        <v>1289.1851806640625</v>
      </c>
      <c r="F193" s="3">
        <v>11235.9306640625</v>
      </c>
      <c r="G193" s="3">
        <v>28375.27734375</v>
      </c>
      <c r="H193" s="3">
        <v>37842.515625</v>
      </c>
      <c r="I193" s="3">
        <v>42706.4921875</v>
      </c>
      <c r="J193" s="3">
        <v>47570.46875</v>
      </c>
      <c r="K193" s="3">
        <v>48982</v>
      </c>
      <c r="L193" s="3">
        <v>46941.08203125</v>
      </c>
      <c r="M193" s="3">
        <v>44900.1640625</v>
      </c>
      <c r="N193" s="3">
        <v>42859.24609375</v>
      </c>
      <c r="O193" s="3">
        <v>40818.328125</v>
      </c>
      <c r="P193" s="3">
        <v>38777.41015625</v>
      </c>
      <c r="Q193" s="3">
        <v>36736.4921875</v>
      </c>
      <c r="R193" s="3">
        <v>34695.57421875</v>
      </c>
      <c r="S193" s="3">
        <v>32654.658203125</v>
      </c>
      <c r="T193" s="3">
        <v>30613.7421875</v>
      </c>
      <c r="U193" s="3">
        <v>28572.826171875</v>
      </c>
      <c r="V193" s="3">
        <v>26531.91015625</v>
      </c>
    </row>
    <row r="194" spans="1:22" x14ac:dyDescent="0.3">
      <c r="A194" t="s">
        <v>215</v>
      </c>
      <c r="B194" t="s">
        <v>227</v>
      </c>
      <c r="C194" t="s">
        <v>74</v>
      </c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x14ac:dyDescent="0.3">
      <c r="A195" t="s">
        <v>215</v>
      </c>
      <c r="B195" t="s">
        <v>227</v>
      </c>
      <c r="C195" t="s">
        <v>75</v>
      </c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</row>
    <row r="196" spans="1:22" x14ac:dyDescent="0.3">
      <c r="A196" t="s">
        <v>215</v>
      </c>
      <c r="B196" t="s">
        <v>227</v>
      </c>
      <c r="C196" t="s">
        <v>76</v>
      </c>
      <c r="D196" s="3"/>
      <c r="E196" s="3"/>
      <c r="F196" s="3">
        <v>1738.8656005859375</v>
      </c>
      <c r="G196" s="3">
        <v>1738.8656005859375</v>
      </c>
      <c r="H196" s="3">
        <v>1738.8656005859375</v>
      </c>
      <c r="I196" s="3">
        <v>1738.8656005859375</v>
      </c>
      <c r="J196" s="3">
        <v>1738.8656005859375</v>
      </c>
      <c r="K196" s="3">
        <v>1738.8656005859375</v>
      </c>
      <c r="L196" s="3">
        <v>1738.8656005859375</v>
      </c>
      <c r="M196" s="3">
        <v>1738.8656005859375</v>
      </c>
      <c r="N196" s="3">
        <v>1738.8656005859375</v>
      </c>
      <c r="O196" s="3">
        <v>1738.8656005859375</v>
      </c>
      <c r="P196" s="3">
        <v>1738.8656005859375</v>
      </c>
      <c r="Q196" s="3">
        <v>1738.8656005859375</v>
      </c>
      <c r="R196" s="3">
        <v>1738.8656005859375</v>
      </c>
      <c r="S196" s="3">
        <v>1738.8656005859375</v>
      </c>
      <c r="T196" s="3">
        <v>1738.8656005859375</v>
      </c>
      <c r="U196" s="3">
        <v>1738.8656005859375</v>
      </c>
      <c r="V196" s="3">
        <v>1738.8656005859375</v>
      </c>
    </row>
    <row r="197" spans="1:22" x14ac:dyDescent="0.3">
      <c r="A197" t="s">
        <v>215</v>
      </c>
      <c r="B197" t="s">
        <v>227</v>
      </c>
      <c r="C197" t="s">
        <v>77</v>
      </c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x14ac:dyDescent="0.3">
      <c r="A198" t="s">
        <v>215</v>
      </c>
      <c r="B198" t="s">
        <v>227</v>
      </c>
      <c r="C198" t="s">
        <v>78</v>
      </c>
      <c r="D198" s="3"/>
      <c r="E198" s="3"/>
      <c r="F198" s="3">
        <v>218.21578979492188</v>
      </c>
      <c r="G198" s="3">
        <v>218.21578979492188</v>
      </c>
      <c r="H198" s="3">
        <v>218.21578979492188</v>
      </c>
      <c r="I198" s="3">
        <v>218.21578979492188</v>
      </c>
      <c r="J198" s="3">
        <v>218.21578979492188</v>
      </c>
      <c r="K198" s="3">
        <v>218.21578979492188</v>
      </c>
      <c r="L198" s="3">
        <v>218.21578979492188</v>
      </c>
      <c r="M198" s="3">
        <v>218.21578979492188</v>
      </c>
      <c r="N198" s="3">
        <v>218.21578979492188</v>
      </c>
      <c r="O198" s="3">
        <v>218.21578979492188</v>
      </c>
      <c r="P198" s="3">
        <v>218.21578979492188</v>
      </c>
      <c r="Q198" s="3">
        <v>218.21578979492188</v>
      </c>
      <c r="R198" s="3">
        <v>218.21578979492188</v>
      </c>
      <c r="S198" s="3">
        <v>218.21578979492188</v>
      </c>
      <c r="T198" s="3">
        <v>218.21578979492188</v>
      </c>
      <c r="U198" s="3">
        <v>218.21578979492188</v>
      </c>
      <c r="V198" s="3">
        <v>218.21578979492188</v>
      </c>
    </row>
    <row r="199" spans="1:22" x14ac:dyDescent="0.3">
      <c r="A199" t="s">
        <v>215</v>
      </c>
      <c r="B199" t="s">
        <v>227</v>
      </c>
      <c r="C199" t="s">
        <v>79</v>
      </c>
      <c r="D199" s="3">
        <v>21863.48828125</v>
      </c>
      <c r="E199" s="3">
        <v>112934.90625</v>
      </c>
      <c r="F199" s="3">
        <v>108705.0703125</v>
      </c>
      <c r="G199" s="3">
        <v>98555.1484375</v>
      </c>
      <c r="H199" s="3">
        <v>88517.9140625</v>
      </c>
      <c r="I199" s="3">
        <v>81365.3828125</v>
      </c>
      <c r="J199" s="3">
        <v>75294.609375</v>
      </c>
      <c r="K199" s="3">
        <v>70035.171875</v>
      </c>
      <c r="L199" s="3">
        <v>66398.3828125</v>
      </c>
      <c r="M199" s="3">
        <v>63572.91796875</v>
      </c>
      <c r="N199" s="3">
        <v>60747.45703125</v>
      </c>
      <c r="O199" s="3">
        <v>57921.9921875</v>
      </c>
      <c r="P199" s="3">
        <v>55096.52734375</v>
      </c>
      <c r="Q199" s="3">
        <v>52271.06640625</v>
      </c>
      <c r="R199" s="3">
        <v>49445.6015625</v>
      </c>
      <c r="S199" s="3">
        <v>46620.13671875</v>
      </c>
      <c r="T199" s="3">
        <v>43794.671875</v>
      </c>
      <c r="U199" s="3">
        <v>40969.2109375</v>
      </c>
      <c r="V199" s="3">
        <v>38143.74609375</v>
      </c>
    </row>
    <row r="200" spans="1:22" x14ac:dyDescent="0.3">
      <c r="A200" t="s">
        <v>215</v>
      </c>
      <c r="B200" t="s">
        <v>227</v>
      </c>
      <c r="C200" t="s">
        <v>80</v>
      </c>
      <c r="D200" s="3">
        <v>-20917.52734375</v>
      </c>
      <c r="E200" s="3">
        <v>-85261.3203125</v>
      </c>
      <c r="F200" s="3">
        <v>8795.4453125</v>
      </c>
      <c r="G200" s="3">
        <v>14289.234375</v>
      </c>
      <c r="H200" s="3">
        <v>13754.984375</v>
      </c>
      <c r="I200" s="3">
        <v>10569.875</v>
      </c>
      <c r="J200" s="3">
        <v>9233.1484375</v>
      </c>
      <c r="K200" s="3">
        <v>8200.9140625</v>
      </c>
      <c r="L200" s="3">
        <v>6425.51953125</v>
      </c>
      <c r="M200" s="3">
        <v>5495.52734375</v>
      </c>
      <c r="N200" s="3">
        <v>5376.85546875</v>
      </c>
      <c r="O200" s="3">
        <v>5258.1875</v>
      </c>
      <c r="P200" s="3">
        <v>5139.51953125</v>
      </c>
      <c r="Q200" s="3">
        <v>5020.84375</v>
      </c>
      <c r="R200" s="3">
        <v>4902.1796875</v>
      </c>
      <c r="S200" s="3">
        <v>4783.51171875</v>
      </c>
      <c r="T200" s="3">
        <v>4664.83984375</v>
      </c>
      <c r="U200" s="3">
        <v>4546.16796875</v>
      </c>
      <c r="V200" s="3">
        <v>4427.50390625</v>
      </c>
    </row>
    <row r="201" spans="1:22" x14ac:dyDescent="0.3">
      <c r="A201" t="s">
        <v>215</v>
      </c>
      <c r="B201" t="s">
        <v>227</v>
      </c>
      <c r="C201" t="s">
        <v>81</v>
      </c>
      <c r="D201" s="3">
        <v>945.9617919921875</v>
      </c>
      <c r="E201" s="3">
        <v>5810.09814453125</v>
      </c>
      <c r="F201" s="3">
        <v>4565.61279296875</v>
      </c>
      <c r="G201" s="3">
        <v>4139.31640625</v>
      </c>
      <c r="H201" s="3">
        <v>3717.75244140625</v>
      </c>
      <c r="I201" s="3">
        <v>3417.345947265625</v>
      </c>
      <c r="J201" s="3">
        <v>3162.37353515625</v>
      </c>
      <c r="K201" s="3">
        <v>2941.477294921875</v>
      </c>
      <c r="L201" s="3">
        <v>2788.73193359375</v>
      </c>
      <c r="M201" s="3">
        <v>2670.0625</v>
      </c>
      <c r="N201" s="3">
        <v>2551.39306640625</v>
      </c>
      <c r="O201" s="3">
        <v>2432.7236328125</v>
      </c>
      <c r="P201" s="3">
        <v>2314.05419921875</v>
      </c>
      <c r="Q201" s="3">
        <v>2195.384765625</v>
      </c>
      <c r="R201" s="3">
        <v>2076.71533203125</v>
      </c>
      <c r="S201" s="3">
        <v>1958.0457763671875</v>
      </c>
      <c r="T201" s="3">
        <v>1839.376220703125</v>
      </c>
      <c r="U201" s="3">
        <v>1720.706787109375</v>
      </c>
      <c r="V201" s="3">
        <v>1602.037353515625</v>
      </c>
    </row>
    <row r="202" spans="1:22" x14ac:dyDescent="0.3">
      <c r="A202" t="s">
        <v>215</v>
      </c>
      <c r="B202" t="s">
        <v>227</v>
      </c>
      <c r="C202" t="s">
        <v>82</v>
      </c>
      <c r="D202" s="3">
        <v>1650.928466796875</v>
      </c>
      <c r="E202" s="3">
        <v>10191.677734375</v>
      </c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</row>
    <row r="203" spans="1:22" x14ac:dyDescent="0.3">
      <c r="A203" t="s">
        <v>215</v>
      </c>
      <c r="B203" t="s">
        <v>227</v>
      </c>
      <c r="C203" t="s">
        <v>83</v>
      </c>
      <c r="D203" s="3">
        <v>945.9617919921875</v>
      </c>
      <c r="E203" s="3">
        <v>5810.09814453125</v>
      </c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</row>
    <row r="204" spans="1:22" x14ac:dyDescent="0.3">
      <c r="A204" t="s">
        <v>215</v>
      </c>
      <c r="B204" t="s">
        <v>227</v>
      </c>
      <c r="C204" t="s">
        <v>84</v>
      </c>
      <c r="D204" s="3"/>
      <c r="E204" s="3"/>
      <c r="F204" s="3">
        <v>231287.390625</v>
      </c>
      <c r="G204" s="3">
        <v>209691.8125</v>
      </c>
      <c r="H204" s="3">
        <v>188335.984375</v>
      </c>
      <c r="I204" s="3">
        <v>173117.828125</v>
      </c>
      <c r="J204" s="3">
        <v>160201.296875</v>
      </c>
      <c r="K204" s="3">
        <v>149011</v>
      </c>
      <c r="L204" s="3">
        <v>141273.15625</v>
      </c>
      <c r="M204" s="3">
        <v>135261.53125</v>
      </c>
      <c r="N204" s="3">
        <v>129249.90625</v>
      </c>
      <c r="O204" s="3">
        <v>123238.28125</v>
      </c>
      <c r="P204" s="3">
        <v>117226.65625</v>
      </c>
      <c r="Q204" s="3">
        <v>111215.03125</v>
      </c>
      <c r="R204" s="3">
        <v>105203.40625</v>
      </c>
      <c r="S204" s="3">
        <v>99191.78125</v>
      </c>
      <c r="T204" s="3">
        <v>93180.15625</v>
      </c>
      <c r="U204" s="3">
        <v>87168.53125</v>
      </c>
      <c r="V204" s="3">
        <v>81156.90625</v>
      </c>
    </row>
    <row r="205" spans="1:22" x14ac:dyDescent="0.3">
      <c r="A205" t="s">
        <v>215</v>
      </c>
      <c r="B205" t="s">
        <v>227</v>
      </c>
      <c r="C205" t="s">
        <v>85</v>
      </c>
      <c r="D205" s="3"/>
      <c r="E205" s="3"/>
      <c r="F205" s="3">
        <v>21149.65234375</v>
      </c>
      <c r="G205" s="3">
        <v>19174.884765625</v>
      </c>
      <c r="H205" s="3">
        <v>17222.041015625</v>
      </c>
      <c r="I205" s="3">
        <v>15830.443359375</v>
      </c>
      <c r="J205" s="3">
        <v>14649.3154296875</v>
      </c>
      <c r="K205" s="3">
        <v>13626.0390625</v>
      </c>
      <c r="L205" s="3">
        <v>12918.4658203125</v>
      </c>
      <c r="M205" s="3">
        <v>12368.744140625</v>
      </c>
      <c r="N205" s="3">
        <v>11819.021484375</v>
      </c>
      <c r="O205" s="3">
        <v>11269.2998046875</v>
      </c>
      <c r="P205" s="3">
        <v>10719.5771484375</v>
      </c>
      <c r="Q205" s="3">
        <v>10169.85546875</v>
      </c>
      <c r="R205" s="3">
        <v>9620.1337890625</v>
      </c>
      <c r="S205" s="3">
        <v>9070.4111328125</v>
      </c>
      <c r="T205" s="3">
        <v>8520.689453125</v>
      </c>
      <c r="U205" s="3">
        <v>7970.96728515625</v>
      </c>
      <c r="V205" s="3">
        <v>7421.2451171875</v>
      </c>
    </row>
    <row r="206" spans="1:22" x14ac:dyDescent="0.3">
      <c r="A206" t="s">
        <v>324</v>
      </c>
      <c r="B206" t="s">
        <v>227</v>
      </c>
      <c r="C206" t="s">
        <v>66</v>
      </c>
      <c r="D206" s="16"/>
      <c r="E206" s="16"/>
      <c r="F206" s="16">
        <v>2</v>
      </c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</row>
    <row r="207" spans="1:22" x14ac:dyDescent="0.3">
      <c r="A207" t="s">
        <v>324</v>
      </c>
      <c r="B207" t="s">
        <v>227</v>
      </c>
      <c r="C207" t="s">
        <v>67</v>
      </c>
      <c r="D207" s="16"/>
      <c r="E207" s="16"/>
      <c r="F207" s="16">
        <v>2</v>
      </c>
      <c r="G207" s="16">
        <v>2</v>
      </c>
      <c r="H207" s="16">
        <v>2</v>
      </c>
      <c r="I207" s="16">
        <v>2</v>
      </c>
      <c r="J207" s="16">
        <v>2</v>
      </c>
      <c r="K207" s="16">
        <v>2</v>
      </c>
      <c r="L207" s="16">
        <v>2</v>
      </c>
      <c r="M207" s="16">
        <v>2</v>
      </c>
      <c r="N207" s="16">
        <v>2</v>
      </c>
      <c r="O207" s="16">
        <v>2</v>
      </c>
      <c r="P207" s="16">
        <v>2</v>
      </c>
      <c r="Q207" s="16">
        <v>2</v>
      </c>
      <c r="R207" s="16">
        <v>2</v>
      </c>
      <c r="S207" s="16">
        <v>2</v>
      </c>
      <c r="T207" s="16">
        <v>2</v>
      </c>
      <c r="U207" s="16">
        <v>2</v>
      </c>
      <c r="V207" s="16">
        <v>2</v>
      </c>
    </row>
    <row r="208" spans="1:22" x14ac:dyDescent="0.3">
      <c r="A208" t="s">
        <v>324</v>
      </c>
      <c r="B208" t="s">
        <v>227</v>
      </c>
      <c r="C208" t="s">
        <v>119</v>
      </c>
      <c r="D208" s="3"/>
      <c r="E208" s="3"/>
      <c r="F208" s="3">
        <v>149.80000305175781</v>
      </c>
      <c r="G208" s="3">
        <v>149.80000305175781</v>
      </c>
      <c r="H208" s="3">
        <v>149.80000305175781</v>
      </c>
      <c r="I208" s="3">
        <v>149.80000305175781</v>
      </c>
      <c r="J208" s="3">
        <v>149.80000305175781</v>
      </c>
      <c r="K208" s="3">
        <v>149.80000305175781</v>
      </c>
      <c r="L208" s="3">
        <v>149.80000305175781</v>
      </c>
      <c r="M208" s="3">
        <v>149.80000305175781</v>
      </c>
      <c r="N208" s="3">
        <v>149.80000305175781</v>
      </c>
      <c r="O208" s="3">
        <v>149.80000305175781</v>
      </c>
      <c r="P208" s="3">
        <v>149.80000305175781</v>
      </c>
      <c r="Q208" s="3">
        <v>149.80000305175781</v>
      </c>
      <c r="R208" s="3">
        <v>149.80000305175781</v>
      </c>
      <c r="S208" s="3">
        <v>149.80000305175781</v>
      </c>
      <c r="T208" s="3">
        <v>149.80000305175781</v>
      </c>
      <c r="U208" s="3">
        <v>149.80000305175781</v>
      </c>
      <c r="V208" s="3">
        <v>149.80000305175781</v>
      </c>
    </row>
    <row r="209" spans="1:22" x14ac:dyDescent="0.3">
      <c r="A209" t="s">
        <v>324</v>
      </c>
      <c r="B209" t="s">
        <v>227</v>
      </c>
      <c r="C209" t="s">
        <v>176</v>
      </c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3">
      <c r="A210" t="s">
        <v>324</v>
      </c>
      <c r="B210" t="s">
        <v>227</v>
      </c>
      <c r="C210" t="s">
        <v>177</v>
      </c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</row>
    <row r="211" spans="1:22" x14ac:dyDescent="0.3">
      <c r="A211" t="s">
        <v>324</v>
      </c>
      <c r="B211" t="s">
        <v>227</v>
      </c>
      <c r="C211" t="s">
        <v>68</v>
      </c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3">
      <c r="A212" t="s">
        <v>324</v>
      </c>
      <c r="B212" t="s">
        <v>227</v>
      </c>
      <c r="C212" t="s">
        <v>69</v>
      </c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</row>
    <row r="213" spans="1:22" x14ac:dyDescent="0.3">
      <c r="A213" t="s">
        <v>324</v>
      </c>
      <c r="B213" t="s">
        <v>227</v>
      </c>
      <c r="C213" t="s">
        <v>70</v>
      </c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</row>
    <row r="214" spans="1:22" x14ac:dyDescent="0.3">
      <c r="A214" t="s">
        <v>324</v>
      </c>
      <c r="B214" t="s">
        <v>227</v>
      </c>
      <c r="C214" t="s">
        <v>71</v>
      </c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</row>
    <row r="215" spans="1:22" x14ac:dyDescent="0.3">
      <c r="A215" t="s">
        <v>324</v>
      </c>
      <c r="B215" t="s">
        <v>227</v>
      </c>
      <c r="C215" t="s">
        <v>72</v>
      </c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</row>
    <row r="216" spans="1:22" x14ac:dyDescent="0.3">
      <c r="A216" t="s">
        <v>324</v>
      </c>
      <c r="B216" t="s">
        <v>227</v>
      </c>
      <c r="C216" t="s">
        <v>73</v>
      </c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3">
      <c r="A217" t="s">
        <v>324</v>
      </c>
      <c r="B217" t="s">
        <v>227</v>
      </c>
      <c r="C217" t="s">
        <v>178</v>
      </c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3">
      <c r="A218" t="s">
        <v>324</v>
      </c>
      <c r="B218" t="s">
        <v>227</v>
      </c>
      <c r="C218" t="s">
        <v>179</v>
      </c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3">
      <c r="A219" t="s">
        <v>324</v>
      </c>
      <c r="B219" t="s">
        <v>227</v>
      </c>
      <c r="C219" t="s">
        <v>74</v>
      </c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3">
      <c r="A220" t="s">
        <v>324</v>
      </c>
      <c r="B220" t="s">
        <v>227</v>
      </c>
      <c r="C220" t="s">
        <v>75</v>
      </c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</row>
    <row r="221" spans="1:22" x14ac:dyDescent="0.3">
      <c r="A221" t="s">
        <v>324</v>
      </c>
      <c r="B221" t="s">
        <v>227</v>
      </c>
      <c r="C221" t="s">
        <v>76</v>
      </c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3">
      <c r="A222" t="s">
        <v>324</v>
      </c>
      <c r="B222" t="s">
        <v>227</v>
      </c>
      <c r="C222" t="s">
        <v>77</v>
      </c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</row>
    <row r="223" spans="1:22" x14ac:dyDescent="0.3">
      <c r="A223" t="s">
        <v>324</v>
      </c>
      <c r="B223" t="s">
        <v>227</v>
      </c>
      <c r="C223" t="s">
        <v>78</v>
      </c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3">
      <c r="A224" t="s">
        <v>324</v>
      </c>
      <c r="B224" t="s">
        <v>227</v>
      </c>
      <c r="C224" t="s">
        <v>79</v>
      </c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3">
      <c r="A225" t="s">
        <v>324</v>
      </c>
      <c r="B225" t="s">
        <v>227</v>
      </c>
      <c r="C225" t="s">
        <v>80</v>
      </c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</row>
    <row r="226" spans="1:22" x14ac:dyDescent="0.3">
      <c r="A226" t="s">
        <v>324</v>
      </c>
      <c r="B226" t="s">
        <v>227</v>
      </c>
      <c r="C226" t="s">
        <v>81</v>
      </c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3">
      <c r="A227" t="s">
        <v>324</v>
      </c>
      <c r="B227" t="s">
        <v>227</v>
      </c>
      <c r="C227" t="s">
        <v>82</v>
      </c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3">
      <c r="A228" t="s">
        <v>324</v>
      </c>
      <c r="B228" t="s">
        <v>227</v>
      </c>
      <c r="C228" t="s">
        <v>83</v>
      </c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3">
      <c r="A229" t="s">
        <v>324</v>
      </c>
      <c r="B229" t="s">
        <v>227</v>
      </c>
      <c r="C229" t="s">
        <v>84</v>
      </c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3">
      <c r="A230" t="s">
        <v>324</v>
      </c>
      <c r="B230" t="s">
        <v>227</v>
      </c>
      <c r="C230" t="s">
        <v>85</v>
      </c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</row>
    <row r="231" spans="1:22" x14ac:dyDescent="0.3">
      <c r="A231" t="s">
        <v>216</v>
      </c>
      <c r="B231" t="s">
        <v>227</v>
      </c>
      <c r="C231" t="s">
        <v>66</v>
      </c>
      <c r="D231" s="16"/>
      <c r="E231" s="16"/>
      <c r="F231" s="16">
        <v>4</v>
      </c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</row>
    <row r="232" spans="1:22" x14ac:dyDescent="0.3">
      <c r="A232" t="s">
        <v>216</v>
      </c>
      <c r="B232" t="s">
        <v>227</v>
      </c>
      <c r="C232" t="s">
        <v>67</v>
      </c>
      <c r="D232" s="16"/>
      <c r="E232" s="16"/>
      <c r="F232" s="16">
        <v>4</v>
      </c>
      <c r="G232" s="16">
        <v>4</v>
      </c>
      <c r="H232" s="16">
        <v>4</v>
      </c>
      <c r="I232" s="16">
        <v>4</v>
      </c>
      <c r="J232" s="16">
        <v>4</v>
      </c>
      <c r="K232" s="16">
        <v>4</v>
      </c>
      <c r="L232" s="16">
        <v>4</v>
      </c>
      <c r="M232" s="16">
        <v>4</v>
      </c>
      <c r="N232" s="16">
        <v>4</v>
      </c>
      <c r="O232" s="16">
        <v>4</v>
      </c>
      <c r="P232" s="16">
        <v>4</v>
      </c>
      <c r="Q232" s="16">
        <v>4</v>
      </c>
      <c r="R232" s="16">
        <v>4</v>
      </c>
      <c r="S232" s="16">
        <v>4</v>
      </c>
      <c r="T232" s="16">
        <v>4</v>
      </c>
      <c r="U232" s="16">
        <v>4</v>
      </c>
      <c r="V232" s="16">
        <v>4</v>
      </c>
    </row>
    <row r="233" spans="1:22" x14ac:dyDescent="0.3">
      <c r="A233" t="s">
        <v>216</v>
      </c>
      <c r="B233" t="s">
        <v>227</v>
      </c>
      <c r="C233" t="s">
        <v>119</v>
      </c>
      <c r="D233" s="3"/>
      <c r="E233" s="3"/>
      <c r="F233" s="3">
        <v>299.60000610351563</v>
      </c>
      <c r="G233" s="3">
        <v>299.60000610351563</v>
      </c>
      <c r="H233" s="3">
        <v>299.60000610351563</v>
      </c>
      <c r="I233" s="3">
        <v>299.60000610351563</v>
      </c>
      <c r="J233" s="3">
        <v>299.60000610351563</v>
      </c>
      <c r="K233" s="3">
        <v>299.60000610351563</v>
      </c>
      <c r="L233" s="3">
        <v>299.60000610351563</v>
      </c>
      <c r="M233" s="3">
        <v>299.60000610351563</v>
      </c>
      <c r="N233" s="3">
        <v>299.60000610351563</v>
      </c>
      <c r="O233" s="3">
        <v>299.60000610351563</v>
      </c>
      <c r="P233" s="3">
        <v>299.60000610351563</v>
      </c>
      <c r="Q233" s="3">
        <v>299.60000610351563</v>
      </c>
      <c r="R233" s="3">
        <v>299.60000610351563</v>
      </c>
      <c r="S233" s="3">
        <v>299.60000610351563</v>
      </c>
      <c r="T233" s="3">
        <v>299.60000610351563</v>
      </c>
      <c r="U233" s="3">
        <v>299.60000610351563</v>
      </c>
      <c r="V233" s="3">
        <v>299.60000610351563</v>
      </c>
    </row>
    <row r="234" spans="1:22" x14ac:dyDescent="0.3">
      <c r="A234" t="s">
        <v>216</v>
      </c>
      <c r="B234" t="s">
        <v>227</v>
      </c>
      <c r="C234" t="s">
        <v>176</v>
      </c>
      <c r="D234" s="3"/>
      <c r="E234" s="3"/>
      <c r="F234" s="3">
        <v>174.94219801731495</v>
      </c>
      <c r="G234" s="3">
        <v>172.74401976186306</v>
      </c>
      <c r="H234" s="3">
        <v>170.58885458547485</v>
      </c>
      <c r="I234" s="3">
        <v>168.47559423967482</v>
      </c>
      <c r="J234" s="3">
        <v>166.40430391554983</v>
      </c>
      <c r="K234" s="3">
        <v>164.37384928818972</v>
      </c>
      <c r="L234" s="3">
        <v>162.38419124294242</v>
      </c>
      <c r="M234" s="3">
        <v>113.58361699095667</v>
      </c>
      <c r="N234" s="3">
        <v>115.02587851865071</v>
      </c>
      <c r="O234" s="3">
        <v>116.48671950607974</v>
      </c>
      <c r="P234" s="3">
        <v>117.96643983224295</v>
      </c>
      <c r="Q234" s="3">
        <v>119.46421808944686</v>
      </c>
      <c r="R234" s="3">
        <v>120.98169709307851</v>
      </c>
      <c r="S234" s="3">
        <v>122.51796416792287</v>
      </c>
      <c r="T234" s="3">
        <v>124.07423186819422</v>
      </c>
      <c r="U234" s="3">
        <v>125.64991347411144</v>
      </c>
      <c r="V234" s="3">
        <v>127.24568697297717</v>
      </c>
    </row>
    <row r="235" spans="1:22" x14ac:dyDescent="0.3">
      <c r="A235" t="s">
        <v>216</v>
      </c>
      <c r="B235" t="s">
        <v>227</v>
      </c>
      <c r="C235" t="s">
        <v>177</v>
      </c>
      <c r="D235" s="3"/>
      <c r="E235" s="3"/>
      <c r="F235" s="3">
        <v>1612.658303261398</v>
      </c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</row>
    <row r="236" spans="1:22" x14ac:dyDescent="0.3">
      <c r="A236" t="s">
        <v>216</v>
      </c>
      <c r="B236" t="s">
        <v>227</v>
      </c>
      <c r="C236" t="s">
        <v>68</v>
      </c>
      <c r="D236" s="3"/>
      <c r="E236" s="3"/>
      <c r="F236" s="3">
        <v>52412.68359375</v>
      </c>
      <c r="G236" s="3">
        <v>51754.109375</v>
      </c>
      <c r="H236" s="3">
        <v>51108.421875</v>
      </c>
      <c r="I236" s="3">
        <v>50475.2890625</v>
      </c>
      <c r="J236" s="3">
        <v>49854.73046875</v>
      </c>
      <c r="K236" s="3">
        <v>49246.40625</v>
      </c>
      <c r="L236" s="3">
        <v>48650.3046875</v>
      </c>
      <c r="M236" s="3">
        <v>34029.65234375</v>
      </c>
      <c r="N236" s="3">
        <v>34461.75390625</v>
      </c>
      <c r="O236" s="3">
        <v>34899.421875</v>
      </c>
      <c r="P236" s="3">
        <v>35342.74609375</v>
      </c>
      <c r="Q236" s="3">
        <v>35791.48046875</v>
      </c>
      <c r="R236" s="3">
        <v>36246.1171875</v>
      </c>
      <c r="S236" s="3">
        <v>36706.3828125</v>
      </c>
      <c r="T236" s="3">
        <v>37172.640625</v>
      </c>
      <c r="U236" s="3">
        <v>37644.71484375</v>
      </c>
      <c r="V236" s="3">
        <v>38122.80859375</v>
      </c>
    </row>
    <row r="237" spans="1:22" x14ac:dyDescent="0.3">
      <c r="A237" t="s">
        <v>216</v>
      </c>
      <c r="B237" t="s">
        <v>227</v>
      </c>
      <c r="C237" t="s">
        <v>69</v>
      </c>
      <c r="D237" s="3">
        <v>90091.6015625</v>
      </c>
      <c r="E237" s="3">
        <v>369375.625</v>
      </c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x14ac:dyDescent="0.3">
      <c r="A238" t="s">
        <v>216</v>
      </c>
      <c r="B238" t="s">
        <v>227</v>
      </c>
      <c r="C238" t="s">
        <v>70</v>
      </c>
      <c r="D238" s="3"/>
      <c r="E238" s="3"/>
      <c r="F238" s="3">
        <v>483152.4375</v>
      </c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x14ac:dyDescent="0.3">
      <c r="A239" t="s">
        <v>216</v>
      </c>
      <c r="B239" t="s">
        <v>227</v>
      </c>
      <c r="C239" t="s">
        <v>71</v>
      </c>
      <c r="D239" s="3">
        <v>93036.1171875</v>
      </c>
      <c r="E239" s="3">
        <v>480574.0625</v>
      </c>
      <c r="F239" s="3">
        <v>444575.46875</v>
      </c>
      <c r="G239" s="3">
        <v>394191.6875</v>
      </c>
      <c r="H239" s="3">
        <v>359152.125</v>
      </c>
      <c r="I239" s="3">
        <v>333319.0625</v>
      </c>
      <c r="J239" s="3">
        <v>307486</v>
      </c>
      <c r="K239" s="3">
        <v>288557.84375</v>
      </c>
      <c r="L239" s="3">
        <v>276534.59375</v>
      </c>
      <c r="M239" s="3">
        <v>264511.34375</v>
      </c>
      <c r="N239" s="3">
        <v>252488.09375</v>
      </c>
      <c r="O239" s="3">
        <v>240464.84375</v>
      </c>
      <c r="P239" s="3">
        <v>228441.59375</v>
      </c>
      <c r="Q239" s="3">
        <v>216418.34375</v>
      </c>
      <c r="R239" s="3">
        <v>204395.09375</v>
      </c>
      <c r="S239" s="3">
        <v>192371.84375</v>
      </c>
      <c r="T239" s="3">
        <v>180348.59375</v>
      </c>
      <c r="U239" s="3">
        <v>168325.34375</v>
      </c>
      <c r="V239" s="3">
        <v>156302.09375</v>
      </c>
    </row>
    <row r="240" spans="1:22" x14ac:dyDescent="0.3">
      <c r="A240" t="s">
        <v>216</v>
      </c>
      <c r="B240" t="s">
        <v>227</v>
      </c>
      <c r="C240" t="s">
        <v>72</v>
      </c>
      <c r="D240" s="3"/>
      <c r="E240" s="3"/>
      <c r="F240" s="3">
        <v>16105.0810546875</v>
      </c>
      <c r="G240" s="3">
        <v>16105.0810546875</v>
      </c>
      <c r="H240" s="3">
        <v>16105.0810546875</v>
      </c>
      <c r="I240" s="3">
        <v>16105.0810546875</v>
      </c>
      <c r="J240" s="3">
        <v>16105.0810546875</v>
      </c>
      <c r="K240" s="3">
        <v>16105.0810546875</v>
      </c>
      <c r="L240" s="3">
        <v>16105.0810546875</v>
      </c>
      <c r="M240" s="3">
        <v>16105.0810546875</v>
      </c>
      <c r="N240" s="3">
        <v>16105.0810546875</v>
      </c>
      <c r="O240" s="3">
        <v>16105.0810546875</v>
      </c>
      <c r="P240" s="3">
        <v>16105.0810546875</v>
      </c>
      <c r="Q240" s="3">
        <v>16105.0810546875</v>
      </c>
      <c r="R240" s="3">
        <v>16105.0810546875</v>
      </c>
      <c r="S240" s="3">
        <v>16105.0810546875</v>
      </c>
      <c r="T240" s="3">
        <v>16105.0810546875</v>
      </c>
      <c r="U240" s="3">
        <v>16105.0810546875</v>
      </c>
      <c r="V240" s="3">
        <v>16105.0810546875</v>
      </c>
    </row>
    <row r="241" spans="1:22" x14ac:dyDescent="0.3">
      <c r="A241" t="s">
        <v>216</v>
      </c>
      <c r="B241" t="s">
        <v>227</v>
      </c>
      <c r="C241" t="s">
        <v>73</v>
      </c>
      <c r="D241" s="3">
        <v>1409.933349609375</v>
      </c>
      <c r="E241" s="3">
        <v>8763.1591796875</v>
      </c>
      <c r="F241" s="3">
        <v>94595.8671875</v>
      </c>
      <c r="G241" s="3">
        <v>151353.40625</v>
      </c>
      <c r="H241" s="3">
        <v>90812.0390625</v>
      </c>
      <c r="I241" s="3">
        <v>54487.2265625</v>
      </c>
      <c r="J241" s="3">
        <v>54487.2265625</v>
      </c>
      <c r="K241" s="3">
        <v>27243.61328125</v>
      </c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x14ac:dyDescent="0.3">
      <c r="A242" t="s">
        <v>216</v>
      </c>
      <c r="B242" t="s">
        <v>227</v>
      </c>
      <c r="C242" t="s">
        <v>178</v>
      </c>
      <c r="D242" s="3">
        <v>357.34762573242188</v>
      </c>
      <c r="E242" s="3">
        <v>2221.022705078125</v>
      </c>
      <c r="F242" s="3">
        <v>19893.490234375</v>
      </c>
      <c r="G242" s="3">
        <v>34278.69140625</v>
      </c>
      <c r="H242" s="3">
        <v>18934.48046875</v>
      </c>
      <c r="I242" s="3">
        <v>9727.955078125</v>
      </c>
      <c r="J242" s="3">
        <v>9727.955078125</v>
      </c>
      <c r="K242" s="3">
        <v>2823.06103515625</v>
      </c>
      <c r="L242" s="3">
        <v>-4081.8330078125</v>
      </c>
      <c r="M242" s="3">
        <v>-4081.8330078125</v>
      </c>
      <c r="N242" s="3">
        <v>-4081.8330078125</v>
      </c>
      <c r="O242" s="3">
        <v>-4081.8330078125</v>
      </c>
      <c r="P242" s="3">
        <v>-4081.8330078125</v>
      </c>
      <c r="Q242" s="3">
        <v>-4081.8330078125</v>
      </c>
      <c r="R242" s="3">
        <v>-4081.8330078125</v>
      </c>
      <c r="S242" s="3">
        <v>-4081.8330078125</v>
      </c>
      <c r="T242" s="3">
        <v>-4081.8330078125</v>
      </c>
      <c r="U242" s="3">
        <v>-4081.8330078125</v>
      </c>
      <c r="V242" s="3">
        <v>-4081.8330078125</v>
      </c>
    </row>
    <row r="243" spans="1:22" x14ac:dyDescent="0.3">
      <c r="A243" t="s">
        <v>216</v>
      </c>
      <c r="B243" t="s">
        <v>227</v>
      </c>
      <c r="C243" t="s">
        <v>179</v>
      </c>
      <c r="D243" s="3">
        <v>357.34762573242188</v>
      </c>
      <c r="E243" s="3">
        <v>2578.370361328125</v>
      </c>
      <c r="F243" s="3">
        <v>22471.861328125</v>
      </c>
      <c r="G243" s="3">
        <v>56750.5546875</v>
      </c>
      <c r="H243" s="3">
        <v>75685.03125</v>
      </c>
      <c r="I243" s="3">
        <v>85412.984375</v>
      </c>
      <c r="J243" s="3">
        <v>95140.9375</v>
      </c>
      <c r="K243" s="3">
        <v>97964</v>
      </c>
      <c r="L243" s="3">
        <v>93882.1640625</v>
      </c>
      <c r="M243" s="3">
        <v>89800.328125</v>
      </c>
      <c r="N243" s="3">
        <v>85718.4921875</v>
      </c>
      <c r="O243" s="3">
        <v>81636.65625</v>
      </c>
      <c r="P243" s="3">
        <v>77554.8203125</v>
      </c>
      <c r="Q243" s="3">
        <v>73472.984375</v>
      </c>
      <c r="R243" s="3">
        <v>69391.1484375</v>
      </c>
      <c r="S243" s="3">
        <v>65309.31640625</v>
      </c>
      <c r="T243" s="3">
        <v>61227.484375</v>
      </c>
      <c r="U243" s="3">
        <v>57145.65234375</v>
      </c>
      <c r="V243" s="3">
        <v>53063.8203125</v>
      </c>
    </row>
    <row r="244" spans="1:22" x14ac:dyDescent="0.3">
      <c r="A244" t="s">
        <v>216</v>
      </c>
      <c r="B244" t="s">
        <v>227</v>
      </c>
      <c r="C244" t="s">
        <v>74</v>
      </c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</row>
    <row r="245" spans="1:22" x14ac:dyDescent="0.3">
      <c r="A245" t="s">
        <v>216</v>
      </c>
      <c r="B245" t="s">
        <v>227</v>
      </c>
      <c r="C245" t="s">
        <v>75</v>
      </c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</row>
    <row r="246" spans="1:22" x14ac:dyDescent="0.3">
      <c r="A246" t="s">
        <v>216</v>
      </c>
      <c r="B246" t="s">
        <v>227</v>
      </c>
      <c r="C246" t="s">
        <v>76</v>
      </c>
      <c r="D246" s="3"/>
      <c r="E246" s="3"/>
      <c r="F246" s="3">
        <v>3477.731201171875</v>
      </c>
      <c r="G246" s="3">
        <v>3477.731201171875</v>
      </c>
      <c r="H246" s="3">
        <v>3477.731201171875</v>
      </c>
      <c r="I246" s="3">
        <v>3477.731201171875</v>
      </c>
      <c r="J246" s="3">
        <v>3477.731201171875</v>
      </c>
      <c r="K246" s="3">
        <v>3477.731201171875</v>
      </c>
      <c r="L246" s="3">
        <v>3477.731201171875</v>
      </c>
      <c r="M246" s="3">
        <v>3477.731201171875</v>
      </c>
      <c r="N246" s="3">
        <v>3477.731201171875</v>
      </c>
      <c r="O246" s="3">
        <v>3477.731201171875</v>
      </c>
      <c r="P246" s="3">
        <v>3477.731201171875</v>
      </c>
      <c r="Q246" s="3">
        <v>3477.731201171875</v>
      </c>
      <c r="R246" s="3">
        <v>3477.731201171875</v>
      </c>
      <c r="S246" s="3">
        <v>3477.731201171875</v>
      </c>
      <c r="T246" s="3">
        <v>3477.731201171875</v>
      </c>
      <c r="U246" s="3">
        <v>3477.731201171875</v>
      </c>
      <c r="V246" s="3">
        <v>3477.731201171875</v>
      </c>
    </row>
    <row r="247" spans="1:22" x14ac:dyDescent="0.3">
      <c r="A247" t="s">
        <v>216</v>
      </c>
      <c r="B247" t="s">
        <v>227</v>
      </c>
      <c r="C247" t="s">
        <v>77</v>
      </c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x14ac:dyDescent="0.3">
      <c r="A248" t="s">
        <v>216</v>
      </c>
      <c r="B248" t="s">
        <v>227</v>
      </c>
      <c r="C248" t="s">
        <v>78</v>
      </c>
      <c r="D248" s="3"/>
      <c r="E248" s="3"/>
      <c r="F248" s="3">
        <v>436.43157958984375</v>
      </c>
      <c r="G248" s="3">
        <v>436.43157958984375</v>
      </c>
      <c r="H248" s="3">
        <v>436.43157958984375</v>
      </c>
      <c r="I248" s="3">
        <v>436.43157958984375</v>
      </c>
      <c r="J248" s="3">
        <v>436.43157958984375</v>
      </c>
      <c r="K248" s="3">
        <v>436.43157958984375</v>
      </c>
      <c r="L248" s="3">
        <v>436.43157958984375</v>
      </c>
      <c r="M248" s="3">
        <v>436.43157958984375</v>
      </c>
      <c r="N248" s="3">
        <v>436.43157958984375</v>
      </c>
      <c r="O248" s="3">
        <v>436.43157958984375</v>
      </c>
      <c r="P248" s="3">
        <v>436.43157958984375</v>
      </c>
      <c r="Q248" s="3">
        <v>436.43157958984375</v>
      </c>
      <c r="R248" s="3">
        <v>436.43157958984375</v>
      </c>
      <c r="S248" s="3">
        <v>436.43157958984375</v>
      </c>
      <c r="T248" s="3">
        <v>436.43157958984375</v>
      </c>
      <c r="U248" s="3">
        <v>436.43157958984375</v>
      </c>
      <c r="V248" s="3">
        <v>436.43157958984375</v>
      </c>
    </row>
    <row r="249" spans="1:22" x14ac:dyDescent="0.3">
      <c r="A249" t="s">
        <v>216</v>
      </c>
      <c r="B249" t="s">
        <v>227</v>
      </c>
      <c r="C249" t="s">
        <v>79</v>
      </c>
      <c r="D249" s="3">
        <v>43726.9765625</v>
      </c>
      <c r="E249" s="3">
        <v>225869.8125</v>
      </c>
      <c r="F249" s="3">
        <v>217410.140625</v>
      </c>
      <c r="G249" s="3">
        <v>197110.296875</v>
      </c>
      <c r="H249" s="3">
        <v>177035.828125</v>
      </c>
      <c r="I249" s="3">
        <v>162730.765625</v>
      </c>
      <c r="J249" s="3">
        <v>150589.21875</v>
      </c>
      <c r="K249" s="3">
        <v>140070.34375</v>
      </c>
      <c r="L249" s="3">
        <v>132796.765625</v>
      </c>
      <c r="M249" s="3">
        <v>127145.8359375</v>
      </c>
      <c r="N249" s="3">
        <v>121494.9140625</v>
      </c>
      <c r="O249" s="3">
        <v>115843.984375</v>
      </c>
      <c r="P249" s="3">
        <v>110193.0546875</v>
      </c>
      <c r="Q249" s="3">
        <v>104542.1328125</v>
      </c>
      <c r="R249" s="3">
        <v>98891.203125</v>
      </c>
      <c r="S249" s="3">
        <v>93240.2734375</v>
      </c>
      <c r="T249" s="3">
        <v>87589.34375</v>
      </c>
      <c r="U249" s="3">
        <v>81938.421875</v>
      </c>
      <c r="V249" s="3">
        <v>76287.4921875</v>
      </c>
    </row>
    <row r="250" spans="1:22" x14ac:dyDescent="0.3">
      <c r="A250" t="s">
        <v>216</v>
      </c>
      <c r="B250" t="s">
        <v>227</v>
      </c>
      <c r="C250" t="s">
        <v>80</v>
      </c>
      <c r="D250" s="3">
        <v>-41835.0546875</v>
      </c>
      <c r="E250" s="3">
        <v>-170522.640625</v>
      </c>
      <c r="F250" s="3">
        <v>17590.890625</v>
      </c>
      <c r="G250" s="3">
        <v>28578.46875</v>
      </c>
      <c r="H250" s="3">
        <v>27509.96875</v>
      </c>
      <c r="I250" s="3">
        <v>21139.75</v>
      </c>
      <c r="J250" s="3">
        <v>18466.296875</v>
      </c>
      <c r="K250" s="3">
        <v>16401.828125</v>
      </c>
      <c r="L250" s="3">
        <v>12851.0390625</v>
      </c>
      <c r="M250" s="3">
        <v>10991.0546875</v>
      </c>
      <c r="N250" s="3">
        <v>10753.7109375</v>
      </c>
      <c r="O250" s="3">
        <v>10516.375</v>
      </c>
      <c r="P250" s="3">
        <v>10279.0390625</v>
      </c>
      <c r="Q250" s="3">
        <v>10041.6875</v>
      </c>
      <c r="R250" s="3">
        <v>9804.359375</v>
      </c>
      <c r="S250" s="3">
        <v>9567.0234375</v>
      </c>
      <c r="T250" s="3">
        <v>9329.6796875</v>
      </c>
      <c r="U250" s="3">
        <v>9092.3359375</v>
      </c>
      <c r="V250" s="3">
        <v>8855.0078125</v>
      </c>
    </row>
    <row r="251" spans="1:22" x14ac:dyDescent="0.3">
      <c r="A251" t="s">
        <v>216</v>
      </c>
      <c r="B251" t="s">
        <v>227</v>
      </c>
      <c r="C251" t="s">
        <v>81</v>
      </c>
      <c r="D251" s="3">
        <v>1891.923583984375</v>
      </c>
      <c r="E251" s="3">
        <v>11620.1962890625</v>
      </c>
      <c r="F251" s="3">
        <v>9131.2255859375</v>
      </c>
      <c r="G251" s="3">
        <v>8278.6328125</v>
      </c>
      <c r="H251" s="3">
        <v>7435.5048828125</v>
      </c>
      <c r="I251" s="3">
        <v>6834.69189453125</v>
      </c>
      <c r="J251" s="3">
        <v>6324.7470703125</v>
      </c>
      <c r="K251" s="3">
        <v>5882.95458984375</v>
      </c>
      <c r="L251" s="3">
        <v>5577.4638671875</v>
      </c>
      <c r="M251" s="3">
        <v>5340.125</v>
      </c>
      <c r="N251" s="3">
        <v>5102.7861328125</v>
      </c>
      <c r="O251" s="3">
        <v>4865.447265625</v>
      </c>
      <c r="P251" s="3">
        <v>4628.1083984375</v>
      </c>
      <c r="Q251" s="3">
        <v>4390.76953125</v>
      </c>
      <c r="R251" s="3">
        <v>4153.4306640625</v>
      </c>
      <c r="S251" s="3">
        <v>3916.091552734375</v>
      </c>
      <c r="T251" s="3">
        <v>3678.75244140625</v>
      </c>
      <c r="U251" s="3">
        <v>3441.41357421875</v>
      </c>
      <c r="V251" s="3">
        <v>3204.07470703125</v>
      </c>
    </row>
    <row r="252" spans="1:22" x14ac:dyDescent="0.3">
      <c r="A252" t="s">
        <v>216</v>
      </c>
      <c r="B252" t="s">
        <v>227</v>
      </c>
      <c r="C252" t="s">
        <v>82</v>
      </c>
      <c r="D252" s="3">
        <v>3301.85693359375</v>
      </c>
      <c r="E252" s="3">
        <v>20383.35546875</v>
      </c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</row>
    <row r="253" spans="1:22" x14ac:dyDescent="0.3">
      <c r="A253" t="s">
        <v>216</v>
      </c>
      <c r="B253" t="s">
        <v>227</v>
      </c>
      <c r="C253" t="s">
        <v>83</v>
      </c>
      <c r="D253" s="3">
        <v>1891.923583984375</v>
      </c>
      <c r="E253" s="3">
        <v>11620.1962890625</v>
      </c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</row>
    <row r="254" spans="1:22" x14ac:dyDescent="0.3">
      <c r="A254" t="s">
        <v>216</v>
      </c>
      <c r="B254" t="s">
        <v>227</v>
      </c>
      <c r="C254" t="s">
        <v>84</v>
      </c>
      <c r="D254" s="3"/>
      <c r="E254" s="3"/>
      <c r="F254" s="3">
        <v>462574.78125</v>
      </c>
      <c r="G254" s="3">
        <v>419383.625</v>
      </c>
      <c r="H254" s="3">
        <v>376671.96875</v>
      </c>
      <c r="I254" s="3">
        <v>346235.65625</v>
      </c>
      <c r="J254" s="3">
        <v>320402.59375</v>
      </c>
      <c r="K254" s="3">
        <v>298022</v>
      </c>
      <c r="L254" s="3">
        <v>282546.3125</v>
      </c>
      <c r="M254" s="3">
        <v>270523.0625</v>
      </c>
      <c r="N254" s="3">
        <v>258499.8125</v>
      </c>
      <c r="O254" s="3">
        <v>246476.5625</v>
      </c>
      <c r="P254" s="3">
        <v>234453.3125</v>
      </c>
      <c r="Q254" s="3">
        <v>222430.0625</v>
      </c>
      <c r="R254" s="3">
        <v>210406.8125</v>
      </c>
      <c r="S254" s="3">
        <v>198383.5625</v>
      </c>
      <c r="T254" s="3">
        <v>186360.3125</v>
      </c>
      <c r="U254" s="3">
        <v>174337.0625</v>
      </c>
      <c r="V254" s="3">
        <v>162313.8125</v>
      </c>
    </row>
    <row r="255" spans="1:22" x14ac:dyDescent="0.3">
      <c r="A255" t="s">
        <v>216</v>
      </c>
      <c r="B255" t="s">
        <v>227</v>
      </c>
      <c r="C255" t="s">
        <v>85</v>
      </c>
      <c r="D255" s="3"/>
      <c r="E255" s="3"/>
      <c r="F255" s="3">
        <v>42299.3046875</v>
      </c>
      <c r="G255" s="3">
        <v>38349.76953125</v>
      </c>
      <c r="H255" s="3">
        <v>34444.08203125</v>
      </c>
      <c r="I255" s="3">
        <v>31660.88671875</v>
      </c>
      <c r="J255" s="3">
        <v>29298.630859375</v>
      </c>
      <c r="K255" s="3">
        <v>27252.078125</v>
      </c>
      <c r="L255" s="3">
        <v>25836.931640625</v>
      </c>
      <c r="M255" s="3">
        <v>24737.48828125</v>
      </c>
      <c r="N255" s="3">
        <v>23638.04296875</v>
      </c>
      <c r="O255" s="3">
        <v>22538.599609375</v>
      </c>
      <c r="P255" s="3">
        <v>21439.154296875</v>
      </c>
      <c r="Q255" s="3">
        <v>20339.7109375</v>
      </c>
      <c r="R255" s="3">
        <v>19240.267578125</v>
      </c>
      <c r="S255" s="3">
        <v>18140.822265625</v>
      </c>
      <c r="T255" s="3">
        <v>17041.37890625</v>
      </c>
      <c r="U255" s="3">
        <v>15941.9345703125</v>
      </c>
      <c r="V255" s="3">
        <v>14842.490234375</v>
      </c>
    </row>
    <row r="256" spans="1:22" x14ac:dyDescent="0.3">
      <c r="A256" t="s">
        <v>325</v>
      </c>
      <c r="B256" t="s">
        <v>227</v>
      </c>
      <c r="C256" t="s">
        <v>66</v>
      </c>
      <c r="D256" s="16"/>
      <c r="E256" s="16"/>
      <c r="F256" s="16">
        <v>4</v>
      </c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</row>
    <row r="257" spans="1:22" x14ac:dyDescent="0.3">
      <c r="A257" t="s">
        <v>325</v>
      </c>
      <c r="B257" t="s">
        <v>227</v>
      </c>
      <c r="C257" t="s">
        <v>67</v>
      </c>
      <c r="D257" s="16"/>
      <c r="E257" s="16"/>
      <c r="F257" s="16">
        <v>4</v>
      </c>
      <c r="G257" s="16">
        <v>4</v>
      </c>
      <c r="H257" s="16">
        <v>4</v>
      </c>
      <c r="I257" s="16">
        <v>4</v>
      </c>
      <c r="J257" s="16">
        <v>4</v>
      </c>
      <c r="K257" s="16">
        <v>4</v>
      </c>
      <c r="L257" s="16">
        <v>4</v>
      </c>
      <c r="M257" s="16">
        <v>4</v>
      </c>
      <c r="N257" s="16">
        <v>4</v>
      </c>
      <c r="O257" s="16">
        <v>4</v>
      </c>
      <c r="P257" s="16">
        <v>4</v>
      </c>
      <c r="Q257" s="16">
        <v>4</v>
      </c>
      <c r="R257" s="16">
        <v>4</v>
      </c>
      <c r="S257" s="16">
        <v>4</v>
      </c>
      <c r="T257" s="16">
        <v>4</v>
      </c>
      <c r="U257" s="16">
        <v>4</v>
      </c>
      <c r="V257" s="16">
        <v>4</v>
      </c>
    </row>
    <row r="258" spans="1:22" x14ac:dyDescent="0.3">
      <c r="A258" t="s">
        <v>325</v>
      </c>
      <c r="B258" t="s">
        <v>227</v>
      </c>
      <c r="C258" t="s">
        <v>119</v>
      </c>
      <c r="D258" s="3"/>
      <c r="E258" s="3"/>
      <c r="F258" s="3">
        <v>299.60000610351563</v>
      </c>
      <c r="G258" s="3">
        <v>299.60000610351563</v>
      </c>
      <c r="H258" s="3">
        <v>299.60000610351563</v>
      </c>
      <c r="I258" s="3">
        <v>299.60000610351563</v>
      </c>
      <c r="J258" s="3">
        <v>299.60000610351563</v>
      </c>
      <c r="K258" s="3">
        <v>299.60000610351563</v>
      </c>
      <c r="L258" s="3">
        <v>299.60000610351563</v>
      </c>
      <c r="M258" s="3">
        <v>299.60000610351563</v>
      </c>
      <c r="N258" s="3">
        <v>299.60000610351563</v>
      </c>
      <c r="O258" s="3">
        <v>299.60000610351563</v>
      </c>
      <c r="P258" s="3">
        <v>299.60000610351563</v>
      </c>
      <c r="Q258" s="3">
        <v>299.60000610351563</v>
      </c>
      <c r="R258" s="3">
        <v>299.60000610351563</v>
      </c>
      <c r="S258" s="3">
        <v>299.60000610351563</v>
      </c>
      <c r="T258" s="3">
        <v>299.60000610351563</v>
      </c>
      <c r="U258" s="3">
        <v>299.60000610351563</v>
      </c>
      <c r="V258" s="3">
        <v>299.60000610351563</v>
      </c>
    </row>
    <row r="259" spans="1:22" x14ac:dyDescent="0.3">
      <c r="A259" t="s">
        <v>325</v>
      </c>
      <c r="B259" t="s">
        <v>227</v>
      </c>
      <c r="C259" t="s">
        <v>176</v>
      </c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x14ac:dyDescent="0.3">
      <c r="A260" t="s">
        <v>325</v>
      </c>
      <c r="B260" t="s">
        <v>227</v>
      </c>
      <c r="C260" t="s">
        <v>177</v>
      </c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</row>
    <row r="261" spans="1:22" x14ac:dyDescent="0.3">
      <c r="A261" t="s">
        <v>325</v>
      </c>
      <c r="B261" t="s">
        <v>227</v>
      </c>
      <c r="C261" t="s">
        <v>68</v>
      </c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x14ac:dyDescent="0.3">
      <c r="A262" t="s">
        <v>325</v>
      </c>
      <c r="B262" t="s">
        <v>227</v>
      </c>
      <c r="C262" t="s">
        <v>69</v>
      </c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</row>
    <row r="263" spans="1:22" x14ac:dyDescent="0.3">
      <c r="A263" t="s">
        <v>325</v>
      </c>
      <c r="B263" t="s">
        <v>227</v>
      </c>
      <c r="C263" t="s">
        <v>70</v>
      </c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</row>
    <row r="264" spans="1:22" x14ac:dyDescent="0.3">
      <c r="A264" t="s">
        <v>325</v>
      </c>
      <c r="B264" t="s">
        <v>227</v>
      </c>
      <c r="C264" t="s">
        <v>71</v>
      </c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</row>
    <row r="265" spans="1:22" x14ac:dyDescent="0.3">
      <c r="A265" t="s">
        <v>325</v>
      </c>
      <c r="B265" t="s">
        <v>227</v>
      </c>
      <c r="C265" t="s">
        <v>72</v>
      </c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</row>
    <row r="266" spans="1:22" x14ac:dyDescent="0.3">
      <c r="A266" t="s">
        <v>325</v>
      </c>
      <c r="B266" t="s">
        <v>227</v>
      </c>
      <c r="C266" t="s">
        <v>73</v>
      </c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3">
      <c r="A267" t="s">
        <v>325</v>
      </c>
      <c r="B267" t="s">
        <v>227</v>
      </c>
      <c r="C267" t="s">
        <v>178</v>
      </c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3">
      <c r="A268" t="s">
        <v>325</v>
      </c>
      <c r="B268" t="s">
        <v>227</v>
      </c>
      <c r="C268" t="s">
        <v>179</v>
      </c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3">
      <c r="A269" t="s">
        <v>325</v>
      </c>
      <c r="B269" t="s">
        <v>227</v>
      </c>
      <c r="C269" t="s">
        <v>74</v>
      </c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  <row r="270" spans="1:22" x14ac:dyDescent="0.3">
      <c r="A270" t="s">
        <v>325</v>
      </c>
      <c r="B270" t="s">
        <v>227</v>
      </c>
      <c r="C270" t="s">
        <v>75</v>
      </c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</row>
    <row r="271" spans="1:22" x14ac:dyDescent="0.3">
      <c r="A271" t="s">
        <v>325</v>
      </c>
      <c r="B271" t="s">
        <v>227</v>
      </c>
      <c r="C271" t="s">
        <v>76</v>
      </c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</row>
    <row r="272" spans="1:22" x14ac:dyDescent="0.3">
      <c r="A272" t="s">
        <v>325</v>
      </c>
      <c r="B272" t="s">
        <v>227</v>
      </c>
      <c r="C272" t="s">
        <v>77</v>
      </c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</row>
    <row r="273" spans="1:22" x14ac:dyDescent="0.3">
      <c r="A273" t="s">
        <v>325</v>
      </c>
      <c r="B273" t="s">
        <v>227</v>
      </c>
      <c r="C273" t="s">
        <v>78</v>
      </c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</row>
    <row r="274" spans="1:22" x14ac:dyDescent="0.3">
      <c r="A274" t="s">
        <v>325</v>
      </c>
      <c r="B274" t="s">
        <v>227</v>
      </c>
      <c r="C274" t="s">
        <v>79</v>
      </c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</row>
    <row r="275" spans="1:22" x14ac:dyDescent="0.3">
      <c r="A275" t="s">
        <v>325</v>
      </c>
      <c r="B275" t="s">
        <v>227</v>
      </c>
      <c r="C275" t="s">
        <v>80</v>
      </c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</row>
    <row r="276" spans="1:22" x14ac:dyDescent="0.3">
      <c r="A276" t="s">
        <v>325</v>
      </c>
      <c r="B276" t="s">
        <v>227</v>
      </c>
      <c r="C276" t="s">
        <v>81</v>
      </c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</row>
    <row r="277" spans="1:22" x14ac:dyDescent="0.3">
      <c r="A277" t="s">
        <v>325</v>
      </c>
      <c r="B277" t="s">
        <v>227</v>
      </c>
      <c r="C277" t="s">
        <v>82</v>
      </c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</row>
    <row r="278" spans="1:22" x14ac:dyDescent="0.3">
      <c r="A278" t="s">
        <v>325</v>
      </c>
      <c r="B278" t="s">
        <v>227</v>
      </c>
      <c r="C278" t="s">
        <v>83</v>
      </c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</row>
    <row r="279" spans="1:22" x14ac:dyDescent="0.3">
      <c r="A279" t="s">
        <v>325</v>
      </c>
      <c r="B279" t="s">
        <v>227</v>
      </c>
      <c r="C279" t="s">
        <v>84</v>
      </c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</row>
    <row r="280" spans="1:22" x14ac:dyDescent="0.3">
      <c r="A280" t="s">
        <v>325</v>
      </c>
      <c r="B280" t="s">
        <v>227</v>
      </c>
      <c r="C280" t="s">
        <v>85</v>
      </c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</row>
    <row r="281" spans="1:22" x14ac:dyDescent="0.3">
      <c r="A281" t="s">
        <v>217</v>
      </c>
      <c r="B281" t="s">
        <v>227</v>
      </c>
      <c r="C281" t="s">
        <v>66</v>
      </c>
      <c r="D281" s="16"/>
      <c r="E281" s="16"/>
      <c r="F281" s="16"/>
      <c r="G281" s="16"/>
      <c r="H281" s="16">
        <v>4</v>
      </c>
      <c r="I281" s="16">
        <v>4</v>
      </c>
      <c r="J281" s="16">
        <v>3</v>
      </c>
      <c r="K281" s="16">
        <v>4</v>
      </c>
      <c r="L281" s="16">
        <v>5</v>
      </c>
      <c r="M281" s="16">
        <v>6</v>
      </c>
      <c r="N281" s="16"/>
      <c r="O281" s="16"/>
      <c r="P281" s="16"/>
      <c r="Q281" s="16"/>
      <c r="R281" s="16"/>
      <c r="S281" s="16"/>
      <c r="T281" s="16"/>
      <c r="U281" s="16"/>
      <c r="V281" s="16"/>
    </row>
    <row r="282" spans="1:22" x14ac:dyDescent="0.3">
      <c r="A282" t="s">
        <v>217</v>
      </c>
      <c r="B282" t="s">
        <v>227</v>
      </c>
      <c r="C282" t="s">
        <v>67</v>
      </c>
      <c r="D282" s="16"/>
      <c r="E282" s="16"/>
      <c r="F282" s="16"/>
      <c r="G282" s="16"/>
      <c r="H282" s="16">
        <v>4</v>
      </c>
      <c r="I282" s="16">
        <v>8</v>
      </c>
      <c r="J282" s="16">
        <v>11</v>
      </c>
      <c r="K282" s="16">
        <v>15</v>
      </c>
      <c r="L282" s="16">
        <v>20</v>
      </c>
      <c r="M282" s="16">
        <v>26</v>
      </c>
      <c r="N282" s="16">
        <v>26</v>
      </c>
      <c r="O282" s="16">
        <v>26</v>
      </c>
      <c r="P282" s="16">
        <v>26</v>
      </c>
      <c r="Q282" s="16">
        <v>26</v>
      </c>
      <c r="R282" s="16">
        <v>26</v>
      </c>
      <c r="S282" s="16">
        <v>26</v>
      </c>
      <c r="T282" s="16">
        <v>26</v>
      </c>
      <c r="U282" s="16">
        <v>26</v>
      </c>
      <c r="V282" s="16">
        <v>26</v>
      </c>
    </row>
    <row r="283" spans="1:22" x14ac:dyDescent="0.3">
      <c r="A283" t="s">
        <v>217</v>
      </c>
      <c r="B283" t="s">
        <v>227</v>
      </c>
      <c r="C283" t="s">
        <v>119</v>
      </c>
      <c r="D283" s="3"/>
      <c r="E283" s="3"/>
      <c r="F283" s="3"/>
      <c r="G283" s="3"/>
      <c r="H283" s="3">
        <v>299.60000610351563</v>
      </c>
      <c r="I283" s="3">
        <v>599.20001220703125</v>
      </c>
      <c r="J283" s="3">
        <v>823.9000244140625</v>
      </c>
      <c r="K283" s="3">
        <v>1123.5</v>
      </c>
      <c r="L283" s="3">
        <v>1498</v>
      </c>
      <c r="M283" s="3">
        <v>1947.4000244140625</v>
      </c>
      <c r="N283" s="3">
        <v>1947.4000244140625</v>
      </c>
      <c r="O283" s="3">
        <v>1947.4000244140625</v>
      </c>
      <c r="P283" s="3">
        <v>1947.4000244140625</v>
      </c>
      <c r="Q283" s="3">
        <v>1947.4000244140625</v>
      </c>
      <c r="R283" s="3">
        <v>1947.4000244140625</v>
      </c>
      <c r="S283" s="3">
        <v>1947.4000244140625</v>
      </c>
      <c r="T283" s="3">
        <v>1947.4000244140625</v>
      </c>
      <c r="U283" s="3">
        <v>1947.4000244140625</v>
      </c>
      <c r="V283" s="3">
        <v>1947.4000244140625</v>
      </c>
    </row>
    <row r="284" spans="1:22" x14ac:dyDescent="0.3">
      <c r="A284" t="s">
        <v>217</v>
      </c>
      <c r="B284" t="s">
        <v>227</v>
      </c>
      <c r="C284" t="s">
        <v>176</v>
      </c>
      <c r="D284" s="3"/>
      <c r="E284" s="3"/>
      <c r="F284" s="3"/>
      <c r="G284" s="3"/>
      <c r="H284" s="3">
        <v>170.58885458547485</v>
      </c>
      <c r="I284" s="3">
        <v>168.47559423967482</v>
      </c>
      <c r="J284" s="3">
        <v>166.40431067167711</v>
      </c>
      <c r="K284" s="3">
        <v>164.37385959056519</v>
      </c>
      <c r="L284" s="3">
        <v>162.38418933578103</v>
      </c>
      <c r="M284" s="3">
        <v>113.58361487211796</v>
      </c>
      <c r="N284" s="3">
        <v>115.0258744052332</v>
      </c>
      <c r="O284" s="3">
        <v>116.48670838352994</v>
      </c>
      <c r="P284" s="3">
        <v>117.96644577126416</v>
      </c>
      <c r="Q284" s="3">
        <v>119.46422002844463</v>
      </c>
      <c r="R284" s="3">
        <v>120.98170004690624</v>
      </c>
      <c r="S284" s="3">
        <v>122.51796312202875</v>
      </c>
      <c r="T284" s="3">
        <v>124.07422882861458</v>
      </c>
      <c r="U284" s="3">
        <v>125.64991947333625</v>
      </c>
      <c r="V284" s="3">
        <v>127.24568496118717</v>
      </c>
    </row>
    <row r="285" spans="1:22" x14ac:dyDescent="0.3">
      <c r="A285" t="s">
        <v>217</v>
      </c>
      <c r="B285" t="s">
        <v>227</v>
      </c>
      <c r="C285" t="s">
        <v>177</v>
      </c>
      <c r="D285" s="3"/>
      <c r="E285" s="3"/>
      <c r="F285" s="3"/>
      <c r="G285" s="3"/>
      <c r="H285" s="3">
        <v>1561.4659853790654</v>
      </c>
      <c r="I285" s="3">
        <v>1536.4826748065886</v>
      </c>
      <c r="J285" s="3">
        <v>1511.8988759822062</v>
      </c>
      <c r="K285" s="3">
        <v>1487.7086114819758</v>
      </c>
      <c r="L285" s="3">
        <v>1463.9052069425902</v>
      </c>
      <c r="M285" s="3">
        <v>1440.4828479846437</v>
      </c>
      <c r="N285" s="3"/>
      <c r="O285" s="3"/>
      <c r="P285" s="3"/>
      <c r="Q285" s="3"/>
      <c r="R285" s="3"/>
      <c r="S285" s="3"/>
      <c r="T285" s="3"/>
      <c r="U285" s="3"/>
      <c r="V285" s="3"/>
    </row>
    <row r="286" spans="1:22" x14ac:dyDescent="0.3">
      <c r="A286" t="s">
        <v>217</v>
      </c>
      <c r="B286" t="s">
        <v>227</v>
      </c>
      <c r="C286" t="s">
        <v>68</v>
      </c>
      <c r="D286" s="3"/>
      <c r="E286" s="3"/>
      <c r="F286" s="3"/>
      <c r="G286" s="3"/>
      <c r="H286" s="3">
        <v>51108.421875</v>
      </c>
      <c r="I286" s="3">
        <v>100950.578125</v>
      </c>
      <c r="J286" s="3">
        <v>137100.515625</v>
      </c>
      <c r="K286" s="3">
        <v>184674.03125</v>
      </c>
      <c r="L286" s="3">
        <v>243251.515625</v>
      </c>
      <c r="M286" s="3">
        <v>221192.734375</v>
      </c>
      <c r="N286" s="3">
        <v>224001.390625</v>
      </c>
      <c r="O286" s="3">
        <v>226846.21875</v>
      </c>
      <c r="P286" s="3">
        <v>229727.859375</v>
      </c>
      <c r="Q286" s="3">
        <v>232644.625</v>
      </c>
      <c r="R286" s="3">
        <v>235599.765625</v>
      </c>
      <c r="S286" s="3">
        <v>238591.484375</v>
      </c>
      <c r="T286" s="3">
        <v>241622.15625</v>
      </c>
      <c r="U286" s="3">
        <v>244690.65625</v>
      </c>
      <c r="V286" s="3">
        <v>247798.25</v>
      </c>
    </row>
    <row r="287" spans="1:22" x14ac:dyDescent="0.3">
      <c r="A287" t="s">
        <v>217</v>
      </c>
      <c r="B287" t="s">
        <v>227</v>
      </c>
      <c r="C287" t="s">
        <v>69</v>
      </c>
      <c r="D287" s="3"/>
      <c r="E287" s="3"/>
      <c r="F287" s="3">
        <v>87231.734375</v>
      </c>
      <c r="G287" s="3">
        <v>443486.1875</v>
      </c>
      <c r="H287" s="3">
        <v>415274.78125</v>
      </c>
      <c r="I287" s="3">
        <v>342833.9375</v>
      </c>
      <c r="J287" s="3">
        <v>442983.03125</v>
      </c>
      <c r="K287" s="3">
        <v>539839.5625</v>
      </c>
      <c r="L287" s="3">
        <v>494908.84375</v>
      </c>
      <c r="M287" s="3"/>
      <c r="N287" s="3"/>
      <c r="O287" s="3"/>
      <c r="P287" s="3"/>
      <c r="Q287" s="3"/>
      <c r="R287" s="3"/>
      <c r="S287" s="3"/>
      <c r="T287" s="3"/>
      <c r="U287" s="3"/>
      <c r="V287" s="3"/>
    </row>
    <row r="288" spans="1:22" x14ac:dyDescent="0.3">
      <c r="A288" t="s">
        <v>217</v>
      </c>
      <c r="B288" t="s">
        <v>227</v>
      </c>
      <c r="C288" t="s">
        <v>70</v>
      </c>
      <c r="D288" s="3"/>
      <c r="E288" s="3"/>
      <c r="F288" s="3"/>
      <c r="G288" s="3"/>
      <c r="H288" s="3">
        <v>467815.21875</v>
      </c>
      <c r="I288" s="3">
        <v>460330.21875</v>
      </c>
      <c r="J288" s="3">
        <v>339723.6875</v>
      </c>
      <c r="K288" s="3">
        <v>445717.5</v>
      </c>
      <c r="L288" s="3">
        <v>548232.5</v>
      </c>
      <c r="M288" s="3">
        <v>647353</v>
      </c>
      <c r="N288" s="3"/>
      <c r="O288" s="3"/>
      <c r="P288" s="3"/>
      <c r="Q288" s="3"/>
      <c r="R288" s="3"/>
      <c r="S288" s="3"/>
      <c r="T288" s="3"/>
      <c r="U288" s="3"/>
      <c r="V288" s="3"/>
    </row>
    <row r="289" spans="1:22" x14ac:dyDescent="0.3">
      <c r="A289" t="s">
        <v>217</v>
      </c>
      <c r="B289" t="s">
        <v>227</v>
      </c>
      <c r="C289" t="s">
        <v>71</v>
      </c>
      <c r="D289" s="3"/>
      <c r="E289" s="3"/>
      <c r="F289" s="3">
        <v>90082.7734375</v>
      </c>
      <c r="G289" s="3">
        <v>553960.125</v>
      </c>
      <c r="H289" s="3">
        <v>953753.875</v>
      </c>
      <c r="I289" s="3">
        <v>1228992.25</v>
      </c>
      <c r="J289" s="3">
        <v>1584828.375</v>
      </c>
      <c r="K289" s="3">
        <v>2022188.125</v>
      </c>
      <c r="L289" s="3">
        <v>2379841</v>
      </c>
      <c r="M289" s="3">
        <v>2181008.75</v>
      </c>
      <c r="N289" s="3">
        <v>2002071.25</v>
      </c>
      <c r="O289" s="3">
        <v>1865573.125</v>
      </c>
      <c r="P289" s="3">
        <v>1752635.5</v>
      </c>
      <c r="Q289" s="3">
        <v>1653902.625</v>
      </c>
      <c r="R289" s="3">
        <v>1572256.375</v>
      </c>
      <c r="S289" s="3">
        <v>1499861.625</v>
      </c>
      <c r="T289" s="3">
        <v>1427466.875</v>
      </c>
      <c r="U289" s="3">
        <v>1355072.125</v>
      </c>
      <c r="V289" s="3">
        <v>1282677.25</v>
      </c>
    </row>
    <row r="290" spans="1:22" x14ac:dyDescent="0.3">
      <c r="A290" t="s">
        <v>217</v>
      </c>
      <c r="B290" t="s">
        <v>227</v>
      </c>
      <c r="C290" t="s">
        <v>72</v>
      </c>
      <c r="D290" s="3"/>
      <c r="E290" s="3"/>
      <c r="F290" s="3"/>
      <c r="G290" s="3"/>
      <c r="H290" s="3">
        <v>15593.8408203125</v>
      </c>
      <c r="I290" s="3">
        <v>30938.181640625</v>
      </c>
      <c r="J290" s="3">
        <v>42262.3046875</v>
      </c>
      <c r="K290" s="3">
        <v>57119.5546875</v>
      </c>
      <c r="L290" s="3">
        <v>75393.96875</v>
      </c>
      <c r="M290" s="3">
        <v>96972.40625</v>
      </c>
      <c r="N290" s="3">
        <v>96972.40625</v>
      </c>
      <c r="O290" s="3">
        <v>96972.40625</v>
      </c>
      <c r="P290" s="3">
        <v>96972.40625</v>
      </c>
      <c r="Q290" s="3">
        <v>96972.40625</v>
      </c>
      <c r="R290" s="3">
        <v>96972.40625</v>
      </c>
      <c r="S290" s="3">
        <v>96972.40625</v>
      </c>
      <c r="T290" s="3">
        <v>96972.40625</v>
      </c>
      <c r="U290" s="3">
        <v>96972.40625</v>
      </c>
      <c r="V290" s="3">
        <v>96972.40625</v>
      </c>
    </row>
    <row r="291" spans="1:22" x14ac:dyDescent="0.3">
      <c r="A291" t="s">
        <v>217</v>
      </c>
      <c r="B291" t="s">
        <v>227</v>
      </c>
      <c r="C291" t="s">
        <v>73</v>
      </c>
      <c r="D291" s="3"/>
      <c r="E291" s="3"/>
      <c r="F291" s="3">
        <v>1365.176513671875</v>
      </c>
      <c r="G291" s="3">
        <v>9828.3154296875</v>
      </c>
      <c r="H291" s="3">
        <v>100933.625</v>
      </c>
      <c r="I291" s="3">
        <v>244138.796875</v>
      </c>
      <c r="J291" s="3">
        <v>308331.5</v>
      </c>
      <c r="K291" s="3">
        <v>344801.8125</v>
      </c>
      <c r="L291" s="3">
        <v>427230.21875</v>
      </c>
      <c r="M291" s="3">
        <v>498865.3125</v>
      </c>
      <c r="N291" s="3">
        <v>420369.9375</v>
      </c>
      <c r="O291" s="3">
        <v>252922.9375</v>
      </c>
      <c r="P291" s="3">
        <v>159964.203125</v>
      </c>
      <c r="Q291" s="3">
        <v>103918.140625</v>
      </c>
      <c r="R291" s="3">
        <v>36502.421875</v>
      </c>
      <c r="S291" s="3"/>
      <c r="T291" s="3"/>
      <c r="U291" s="3"/>
      <c r="V291" s="3"/>
    </row>
    <row r="292" spans="1:22" x14ac:dyDescent="0.3">
      <c r="A292" t="s">
        <v>217</v>
      </c>
      <c r="B292" t="s">
        <v>227</v>
      </c>
      <c r="C292" t="s">
        <v>178</v>
      </c>
      <c r="D292" s="3"/>
      <c r="E292" s="3"/>
      <c r="F292" s="3">
        <v>346.00399780273438</v>
      </c>
      <c r="G292" s="3">
        <v>2490.986572265625</v>
      </c>
      <c r="H292" s="3">
        <v>21629.3671875</v>
      </c>
      <c r="I292" s="3">
        <v>54035.6953125</v>
      </c>
      <c r="J292" s="3">
        <v>67435.2421875</v>
      </c>
      <c r="K292" s="3">
        <v>72913.0703125</v>
      </c>
      <c r="L292" s="3">
        <v>89172.90625</v>
      </c>
      <c r="M292" s="3">
        <v>101859.765625</v>
      </c>
      <c r="N292" s="3">
        <v>81965.109375</v>
      </c>
      <c r="O292" s="3">
        <v>39525.6640625</v>
      </c>
      <c r="P292" s="3">
        <v>15965.271484375</v>
      </c>
      <c r="Q292" s="3">
        <v>1760.3974609375</v>
      </c>
      <c r="R292" s="3">
        <v>-15326.1171875</v>
      </c>
      <c r="S292" s="3">
        <v>-24577.65625</v>
      </c>
      <c r="T292" s="3">
        <v>-24577.65625</v>
      </c>
      <c r="U292" s="3">
        <v>-24577.65625</v>
      </c>
      <c r="V292" s="3">
        <v>-24577.65625</v>
      </c>
    </row>
    <row r="293" spans="1:22" x14ac:dyDescent="0.3">
      <c r="A293" t="s">
        <v>217</v>
      </c>
      <c r="B293" t="s">
        <v>227</v>
      </c>
      <c r="C293" t="s">
        <v>179</v>
      </c>
      <c r="D293" s="3"/>
      <c r="E293" s="3"/>
      <c r="F293" s="3">
        <v>346.00399780273438</v>
      </c>
      <c r="G293" s="3">
        <v>2836.990478515625</v>
      </c>
      <c r="H293" s="3">
        <v>24466.35546875</v>
      </c>
      <c r="I293" s="3">
        <v>78502.046875</v>
      </c>
      <c r="J293" s="3">
        <v>145937.296875</v>
      </c>
      <c r="K293" s="3">
        <v>218850.359375</v>
      </c>
      <c r="L293" s="3">
        <v>308023.25</v>
      </c>
      <c r="M293" s="3">
        <v>409883</v>
      </c>
      <c r="N293" s="3">
        <v>491848.125</v>
      </c>
      <c r="O293" s="3">
        <v>531373.75</v>
      </c>
      <c r="P293" s="3">
        <v>547339.0625</v>
      </c>
      <c r="Q293" s="3">
        <v>549099.4375</v>
      </c>
      <c r="R293" s="3">
        <v>533773.375</v>
      </c>
      <c r="S293" s="3">
        <v>509195.6875</v>
      </c>
      <c r="T293" s="3">
        <v>484618</v>
      </c>
      <c r="U293" s="3">
        <v>460040.375</v>
      </c>
      <c r="V293" s="3">
        <v>435462.6875</v>
      </c>
    </row>
    <row r="294" spans="1:22" x14ac:dyDescent="0.3">
      <c r="A294" t="s">
        <v>217</v>
      </c>
      <c r="B294" t="s">
        <v>227</v>
      </c>
      <c r="C294" t="s">
        <v>74</v>
      </c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</row>
    <row r="295" spans="1:22" x14ac:dyDescent="0.3">
      <c r="A295" t="s">
        <v>217</v>
      </c>
      <c r="B295" t="s">
        <v>227</v>
      </c>
      <c r="C295" t="s">
        <v>75</v>
      </c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</row>
    <row r="296" spans="1:22" x14ac:dyDescent="0.3">
      <c r="A296" t="s">
        <v>217</v>
      </c>
      <c r="B296" t="s">
        <v>227</v>
      </c>
      <c r="C296" t="s">
        <v>76</v>
      </c>
      <c r="D296" s="3"/>
      <c r="E296" s="3"/>
      <c r="F296" s="3"/>
      <c r="G296" s="3"/>
      <c r="H296" s="3">
        <v>3367.333984375</v>
      </c>
      <c r="I296" s="3">
        <v>6680.791015625</v>
      </c>
      <c r="J296" s="3">
        <v>9126.1220703125</v>
      </c>
      <c r="K296" s="3">
        <v>12334.396484375</v>
      </c>
      <c r="L296" s="3">
        <v>16280.57421875</v>
      </c>
      <c r="M296" s="3">
        <v>20940.220703125</v>
      </c>
      <c r="N296" s="3">
        <v>20940.220703125</v>
      </c>
      <c r="O296" s="3">
        <v>20940.220703125</v>
      </c>
      <c r="P296" s="3">
        <v>20940.220703125</v>
      </c>
      <c r="Q296" s="3">
        <v>20940.220703125</v>
      </c>
      <c r="R296" s="3">
        <v>20940.220703125</v>
      </c>
      <c r="S296" s="3">
        <v>20940.220703125</v>
      </c>
      <c r="T296" s="3">
        <v>20940.220703125</v>
      </c>
      <c r="U296" s="3">
        <v>20940.220703125</v>
      </c>
      <c r="V296" s="3">
        <v>20940.220703125</v>
      </c>
    </row>
    <row r="297" spans="1:22" x14ac:dyDescent="0.3">
      <c r="A297" t="s">
        <v>217</v>
      </c>
      <c r="B297" t="s">
        <v>227</v>
      </c>
      <c r="C297" t="s">
        <v>77</v>
      </c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</row>
    <row r="298" spans="1:22" x14ac:dyDescent="0.3">
      <c r="A298" t="s">
        <v>217</v>
      </c>
      <c r="B298" t="s">
        <v>227</v>
      </c>
      <c r="C298" t="s">
        <v>78</v>
      </c>
      <c r="D298" s="3"/>
      <c r="E298" s="3"/>
      <c r="F298" s="3"/>
      <c r="G298" s="3"/>
      <c r="H298" s="3">
        <v>422.57745361328125</v>
      </c>
      <c r="I298" s="3">
        <v>838.3936767578125</v>
      </c>
      <c r="J298" s="3">
        <v>1145.26611328125</v>
      </c>
      <c r="K298" s="3">
        <v>1547.8826904296875</v>
      </c>
      <c r="L298" s="3">
        <v>2043.10107421875</v>
      </c>
      <c r="M298" s="3">
        <v>2627.85498046875</v>
      </c>
      <c r="N298" s="3">
        <v>2627.85498046875</v>
      </c>
      <c r="O298" s="3">
        <v>2627.85498046875</v>
      </c>
      <c r="P298" s="3">
        <v>2627.85498046875</v>
      </c>
      <c r="Q298" s="3">
        <v>2627.85498046875</v>
      </c>
      <c r="R298" s="3">
        <v>2627.85498046875</v>
      </c>
      <c r="S298" s="3">
        <v>2627.85498046875</v>
      </c>
      <c r="T298" s="3">
        <v>2627.85498046875</v>
      </c>
      <c r="U298" s="3">
        <v>2627.85498046875</v>
      </c>
      <c r="V298" s="3">
        <v>2627.85498046875</v>
      </c>
    </row>
    <row r="299" spans="1:22" x14ac:dyDescent="0.3">
      <c r="A299" t="s">
        <v>217</v>
      </c>
      <c r="B299" t="s">
        <v>227</v>
      </c>
      <c r="C299" t="s">
        <v>79</v>
      </c>
      <c r="D299" s="3"/>
      <c r="E299" s="3"/>
      <c r="F299" s="3">
        <v>42338.90234375</v>
      </c>
      <c r="G299" s="3">
        <v>260361.265625</v>
      </c>
      <c r="H299" s="3">
        <v>456455.46875</v>
      </c>
      <c r="I299" s="3">
        <v>597150.75</v>
      </c>
      <c r="J299" s="3">
        <v>770071.5</v>
      </c>
      <c r="K299" s="3">
        <v>980281.4375</v>
      </c>
      <c r="L299" s="3">
        <v>1156499.25</v>
      </c>
      <c r="M299" s="3">
        <v>1071799.75</v>
      </c>
      <c r="N299" s="3">
        <v>983023.875</v>
      </c>
      <c r="O299" s="3">
        <v>908896.5</v>
      </c>
      <c r="P299" s="3">
        <v>850279.0625</v>
      </c>
      <c r="Q299" s="3">
        <v>800536.625</v>
      </c>
      <c r="R299" s="3">
        <v>758147.5</v>
      </c>
      <c r="S299" s="3">
        <v>721947.75</v>
      </c>
      <c r="T299" s="3">
        <v>687922.3125</v>
      </c>
      <c r="U299" s="3">
        <v>653896.75</v>
      </c>
      <c r="V299" s="3">
        <v>619871.1875</v>
      </c>
    </row>
    <row r="300" spans="1:22" x14ac:dyDescent="0.3">
      <c r="A300" t="s">
        <v>217</v>
      </c>
      <c r="B300" t="s">
        <v>227</v>
      </c>
      <c r="C300" t="s">
        <v>80</v>
      </c>
      <c r="D300" s="3"/>
      <c r="E300" s="3"/>
      <c r="F300" s="3">
        <v>-40507.03515625</v>
      </c>
      <c r="G300" s="3">
        <v>-204968.5</v>
      </c>
      <c r="H300" s="3">
        <v>-174851.234375</v>
      </c>
      <c r="I300" s="3">
        <v>-114063.625</v>
      </c>
      <c r="J300" s="3">
        <v>-138546.546875</v>
      </c>
      <c r="K300" s="3">
        <v>-166542.8125</v>
      </c>
      <c r="L300" s="3">
        <v>-124786.0390625</v>
      </c>
      <c r="M300" s="3">
        <v>129715.0546875</v>
      </c>
      <c r="N300" s="3">
        <v>130062.8828125</v>
      </c>
      <c r="O300" s="3">
        <v>112301.0078125</v>
      </c>
      <c r="P300" s="3">
        <v>94329.1171875</v>
      </c>
      <c r="Q300" s="3">
        <v>83365.0859375</v>
      </c>
      <c r="R300" s="3">
        <v>74231.2890625</v>
      </c>
      <c r="S300" s="3">
        <v>66521.46875</v>
      </c>
      <c r="T300" s="3">
        <v>62918.25</v>
      </c>
      <c r="U300" s="3">
        <v>61489.1953125</v>
      </c>
      <c r="V300" s="3">
        <v>60060.1328125</v>
      </c>
    </row>
    <row r="301" spans="1:22" x14ac:dyDescent="0.3">
      <c r="A301" t="s">
        <v>217</v>
      </c>
      <c r="B301" t="s">
        <v>227</v>
      </c>
      <c r="C301" t="s">
        <v>81</v>
      </c>
      <c r="D301" s="3"/>
      <c r="E301" s="3"/>
      <c r="F301" s="3">
        <v>1831.866455078125</v>
      </c>
      <c r="G301" s="3">
        <v>13053.8818359375</v>
      </c>
      <c r="H301" s="3">
        <v>21242.955078125</v>
      </c>
      <c r="I301" s="3">
        <v>26631.6953125</v>
      </c>
      <c r="J301" s="3">
        <v>34374.19921875</v>
      </c>
      <c r="K301" s="3">
        <v>43667.1015625</v>
      </c>
      <c r="L301" s="3">
        <v>51431.76171875</v>
      </c>
      <c r="M301" s="3">
        <v>45015.58984375</v>
      </c>
      <c r="N301" s="3">
        <v>41287</v>
      </c>
      <c r="O301" s="3">
        <v>38173.65234375</v>
      </c>
      <c r="P301" s="3">
        <v>35711.72265625</v>
      </c>
      <c r="Q301" s="3">
        <v>33622.53515625</v>
      </c>
      <c r="R301" s="3">
        <v>31842.193359375</v>
      </c>
      <c r="S301" s="3">
        <v>30321.806640625</v>
      </c>
      <c r="T301" s="3">
        <v>28892.734375</v>
      </c>
      <c r="U301" s="3">
        <v>27463.6640625</v>
      </c>
      <c r="V301" s="3">
        <v>26034.58984375</v>
      </c>
    </row>
    <row r="302" spans="1:22" x14ac:dyDescent="0.3">
      <c r="A302" t="s">
        <v>217</v>
      </c>
      <c r="B302" t="s">
        <v>227</v>
      </c>
      <c r="C302" t="s">
        <v>82</v>
      </c>
      <c r="D302" s="3"/>
      <c r="E302" s="3"/>
      <c r="F302" s="3">
        <v>3197.04296875</v>
      </c>
      <c r="G302" s="3">
        <v>22882.197265625</v>
      </c>
      <c r="H302" s="3">
        <v>21742.1953125</v>
      </c>
      <c r="I302" s="3">
        <v>17378.375</v>
      </c>
      <c r="J302" s="3">
        <v>22550.65625</v>
      </c>
      <c r="K302" s="3">
        <v>27552.97265625</v>
      </c>
      <c r="L302" s="3">
        <v>27310.689453125</v>
      </c>
      <c r="M302" s="3"/>
      <c r="N302" s="3"/>
      <c r="O302" s="3"/>
      <c r="P302" s="3"/>
      <c r="Q302" s="3"/>
      <c r="R302" s="3"/>
      <c r="S302" s="3"/>
      <c r="T302" s="3"/>
      <c r="U302" s="3"/>
      <c r="V302" s="3"/>
    </row>
    <row r="303" spans="1:22" x14ac:dyDescent="0.3">
      <c r="A303" t="s">
        <v>217</v>
      </c>
      <c r="B303" t="s">
        <v>227</v>
      </c>
      <c r="C303" t="s">
        <v>83</v>
      </c>
      <c r="D303" s="3"/>
      <c r="E303" s="3"/>
      <c r="F303" s="3">
        <v>1831.866455078125</v>
      </c>
      <c r="G303" s="3">
        <v>13053.8818359375</v>
      </c>
      <c r="H303" s="3">
        <v>12401.5908203125</v>
      </c>
      <c r="I303" s="3">
        <v>9915.9580078125</v>
      </c>
      <c r="J303" s="3">
        <v>12866.6201171875</v>
      </c>
      <c r="K303" s="3">
        <v>15720.3203125</v>
      </c>
      <c r="L303" s="3">
        <v>15569.3486328125</v>
      </c>
      <c r="M303" s="3"/>
      <c r="N303" s="3"/>
      <c r="O303" s="3"/>
      <c r="P303" s="3"/>
      <c r="Q303" s="3"/>
      <c r="R303" s="3"/>
      <c r="S303" s="3"/>
      <c r="T303" s="3"/>
      <c r="U303" s="3"/>
      <c r="V303" s="3"/>
    </row>
    <row r="304" spans="1:22" x14ac:dyDescent="0.3">
      <c r="A304" t="s">
        <v>217</v>
      </c>
      <c r="B304" t="s">
        <v>227</v>
      </c>
      <c r="C304" t="s">
        <v>84</v>
      </c>
      <c r="D304" s="3"/>
      <c r="E304" s="3"/>
      <c r="F304" s="3"/>
      <c r="G304" s="3"/>
      <c r="H304" s="3">
        <v>447890.78125</v>
      </c>
      <c r="I304" s="3">
        <v>846795.25</v>
      </c>
      <c r="J304" s="3">
        <v>1089543.25</v>
      </c>
      <c r="K304" s="3">
        <v>1415743.75</v>
      </c>
      <c r="L304" s="3">
        <v>1816738.25</v>
      </c>
      <c r="M304" s="3">
        <v>2280425</v>
      </c>
      <c r="N304" s="3">
        <v>2091540.25</v>
      </c>
      <c r="O304" s="3">
        <v>1933822.25</v>
      </c>
      <c r="P304" s="3">
        <v>1809104.375</v>
      </c>
      <c r="Q304" s="3">
        <v>1703269.375</v>
      </c>
      <c r="R304" s="3">
        <v>1613079.625</v>
      </c>
      <c r="S304" s="3">
        <v>1536059.25</v>
      </c>
      <c r="T304" s="3">
        <v>1463664.375</v>
      </c>
      <c r="U304" s="3">
        <v>1391269.75</v>
      </c>
      <c r="V304" s="3">
        <v>1318874.875</v>
      </c>
    </row>
    <row r="305" spans="1:22" x14ac:dyDescent="0.3">
      <c r="A305" t="s">
        <v>217</v>
      </c>
      <c r="B305" t="s">
        <v>227</v>
      </c>
      <c r="C305" t="s">
        <v>85</v>
      </c>
      <c r="D305" s="3"/>
      <c r="E305" s="3"/>
      <c r="F305" s="3"/>
      <c r="G305" s="3"/>
      <c r="H305" s="3">
        <v>40956.5546875</v>
      </c>
      <c r="I305" s="3">
        <v>77433.640625</v>
      </c>
      <c r="J305" s="3">
        <v>99631.296875</v>
      </c>
      <c r="K305" s="3">
        <v>129460.1015625</v>
      </c>
      <c r="L305" s="3">
        <v>166128.3125</v>
      </c>
      <c r="M305" s="3">
        <v>208529.296875</v>
      </c>
      <c r="N305" s="3">
        <v>191257.0625</v>
      </c>
      <c r="O305" s="3">
        <v>176834.84375</v>
      </c>
      <c r="P305" s="3">
        <v>165430.25</v>
      </c>
      <c r="Q305" s="3">
        <v>155752.34375</v>
      </c>
      <c r="R305" s="3">
        <v>147505.125</v>
      </c>
      <c r="S305" s="3">
        <v>140462.125</v>
      </c>
      <c r="T305" s="3">
        <v>133842.125</v>
      </c>
      <c r="U305" s="3">
        <v>127222.125</v>
      </c>
      <c r="V305" s="3">
        <v>120602.109375</v>
      </c>
    </row>
    <row r="306" spans="1:22" x14ac:dyDescent="0.3">
      <c r="A306" t="s">
        <v>326</v>
      </c>
      <c r="B306" t="s">
        <v>227</v>
      </c>
      <c r="C306" t="s">
        <v>66</v>
      </c>
      <c r="D306" s="16"/>
      <c r="E306" s="16"/>
      <c r="F306" s="16"/>
      <c r="G306" s="16"/>
      <c r="H306" s="16">
        <v>4</v>
      </c>
      <c r="I306" s="16">
        <v>4</v>
      </c>
      <c r="J306" s="16">
        <v>3</v>
      </c>
      <c r="K306" s="16">
        <v>4</v>
      </c>
      <c r="L306" s="16">
        <v>5</v>
      </c>
      <c r="M306" s="16">
        <v>6</v>
      </c>
      <c r="N306" s="16"/>
      <c r="O306" s="16"/>
      <c r="P306" s="16"/>
      <c r="Q306" s="16"/>
      <c r="R306" s="16"/>
      <c r="S306" s="16"/>
      <c r="T306" s="16"/>
      <c r="U306" s="16"/>
      <c r="V306" s="16"/>
    </row>
    <row r="307" spans="1:22" x14ac:dyDescent="0.3">
      <c r="A307" t="s">
        <v>326</v>
      </c>
      <c r="B307" t="s">
        <v>227</v>
      </c>
      <c r="C307" t="s">
        <v>67</v>
      </c>
      <c r="D307" s="16"/>
      <c r="E307" s="16"/>
      <c r="F307" s="16"/>
      <c r="G307" s="16"/>
      <c r="H307" s="16">
        <v>4</v>
      </c>
      <c r="I307" s="16">
        <v>8</v>
      </c>
      <c r="J307" s="16">
        <v>11</v>
      </c>
      <c r="K307" s="16">
        <v>15</v>
      </c>
      <c r="L307" s="16">
        <v>20</v>
      </c>
      <c r="M307" s="16">
        <v>26</v>
      </c>
      <c r="N307" s="16">
        <v>26</v>
      </c>
      <c r="O307" s="16">
        <v>26</v>
      </c>
      <c r="P307" s="16">
        <v>26</v>
      </c>
      <c r="Q307" s="16">
        <v>26</v>
      </c>
      <c r="R307" s="16">
        <v>26</v>
      </c>
      <c r="S307" s="16">
        <v>26</v>
      </c>
      <c r="T307" s="16">
        <v>26</v>
      </c>
      <c r="U307" s="16">
        <v>26</v>
      </c>
      <c r="V307" s="16">
        <v>26</v>
      </c>
    </row>
    <row r="308" spans="1:22" x14ac:dyDescent="0.3">
      <c r="A308" t="s">
        <v>326</v>
      </c>
      <c r="B308" t="s">
        <v>227</v>
      </c>
      <c r="C308" t="s">
        <v>119</v>
      </c>
      <c r="D308" s="3"/>
      <c r="E308" s="3"/>
      <c r="F308" s="3"/>
      <c r="G308" s="3"/>
      <c r="H308" s="3">
        <v>299.60000610351563</v>
      </c>
      <c r="I308" s="3">
        <v>599.20001220703125</v>
      </c>
      <c r="J308" s="3">
        <v>823.9000244140625</v>
      </c>
      <c r="K308" s="3">
        <v>1123.5</v>
      </c>
      <c r="L308" s="3">
        <v>1498</v>
      </c>
      <c r="M308" s="3">
        <v>1947.4000244140625</v>
      </c>
      <c r="N308" s="3">
        <v>1947.4000244140625</v>
      </c>
      <c r="O308" s="3">
        <v>1947.4000244140625</v>
      </c>
      <c r="P308" s="3">
        <v>1947.4000244140625</v>
      </c>
      <c r="Q308" s="3">
        <v>1947.4000244140625</v>
      </c>
      <c r="R308" s="3">
        <v>1947.4000244140625</v>
      </c>
      <c r="S308" s="3">
        <v>1947.4000244140625</v>
      </c>
      <c r="T308" s="3">
        <v>1947.4000244140625</v>
      </c>
      <c r="U308" s="3">
        <v>1947.4000244140625</v>
      </c>
      <c r="V308" s="3">
        <v>1947.4000244140625</v>
      </c>
    </row>
    <row r="309" spans="1:22" x14ac:dyDescent="0.3">
      <c r="A309" t="s">
        <v>326</v>
      </c>
      <c r="B309" t="s">
        <v>227</v>
      </c>
      <c r="C309" t="s">
        <v>176</v>
      </c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</row>
    <row r="310" spans="1:22" x14ac:dyDescent="0.3">
      <c r="A310" t="s">
        <v>326</v>
      </c>
      <c r="B310" t="s">
        <v>227</v>
      </c>
      <c r="C310" t="s">
        <v>177</v>
      </c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</row>
    <row r="311" spans="1:22" x14ac:dyDescent="0.3">
      <c r="A311" t="s">
        <v>326</v>
      </c>
      <c r="B311" t="s">
        <v>227</v>
      </c>
      <c r="C311" t="s">
        <v>68</v>
      </c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</row>
    <row r="312" spans="1:22" x14ac:dyDescent="0.3">
      <c r="A312" t="s">
        <v>326</v>
      </c>
      <c r="B312" t="s">
        <v>227</v>
      </c>
      <c r="C312" t="s">
        <v>69</v>
      </c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</row>
    <row r="313" spans="1:22" x14ac:dyDescent="0.3">
      <c r="A313" t="s">
        <v>326</v>
      </c>
      <c r="B313" t="s">
        <v>227</v>
      </c>
      <c r="C313" t="s">
        <v>70</v>
      </c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</row>
    <row r="314" spans="1:22" x14ac:dyDescent="0.3">
      <c r="A314" t="s">
        <v>326</v>
      </c>
      <c r="B314" t="s">
        <v>227</v>
      </c>
      <c r="C314" t="s">
        <v>71</v>
      </c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</row>
    <row r="315" spans="1:22" x14ac:dyDescent="0.3">
      <c r="A315" t="s">
        <v>326</v>
      </c>
      <c r="B315" t="s">
        <v>227</v>
      </c>
      <c r="C315" t="s">
        <v>72</v>
      </c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</row>
    <row r="316" spans="1:22" x14ac:dyDescent="0.3">
      <c r="A316" t="s">
        <v>326</v>
      </c>
      <c r="B316" t="s">
        <v>227</v>
      </c>
      <c r="C316" t="s">
        <v>73</v>
      </c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</row>
    <row r="317" spans="1:22" x14ac:dyDescent="0.3">
      <c r="A317" t="s">
        <v>326</v>
      </c>
      <c r="B317" t="s">
        <v>227</v>
      </c>
      <c r="C317" t="s">
        <v>178</v>
      </c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</row>
    <row r="318" spans="1:22" x14ac:dyDescent="0.3">
      <c r="A318" t="s">
        <v>326</v>
      </c>
      <c r="B318" t="s">
        <v>227</v>
      </c>
      <c r="C318" t="s">
        <v>179</v>
      </c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</row>
    <row r="319" spans="1:22" x14ac:dyDescent="0.3">
      <c r="A319" t="s">
        <v>326</v>
      </c>
      <c r="B319" t="s">
        <v>227</v>
      </c>
      <c r="C319" t="s">
        <v>74</v>
      </c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</row>
    <row r="320" spans="1:22" x14ac:dyDescent="0.3">
      <c r="A320" t="s">
        <v>326</v>
      </c>
      <c r="B320" t="s">
        <v>227</v>
      </c>
      <c r="C320" t="s">
        <v>75</v>
      </c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</row>
    <row r="321" spans="1:22" x14ac:dyDescent="0.3">
      <c r="A321" t="s">
        <v>326</v>
      </c>
      <c r="B321" t="s">
        <v>227</v>
      </c>
      <c r="C321" t="s">
        <v>76</v>
      </c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</row>
    <row r="322" spans="1:22" x14ac:dyDescent="0.3">
      <c r="A322" t="s">
        <v>326</v>
      </c>
      <c r="B322" t="s">
        <v>227</v>
      </c>
      <c r="C322" t="s">
        <v>77</v>
      </c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</row>
    <row r="323" spans="1:22" x14ac:dyDescent="0.3">
      <c r="A323" t="s">
        <v>326</v>
      </c>
      <c r="B323" t="s">
        <v>227</v>
      </c>
      <c r="C323" t="s">
        <v>78</v>
      </c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</row>
    <row r="324" spans="1:22" x14ac:dyDescent="0.3">
      <c r="A324" t="s">
        <v>326</v>
      </c>
      <c r="B324" t="s">
        <v>227</v>
      </c>
      <c r="C324" t="s">
        <v>79</v>
      </c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</row>
    <row r="325" spans="1:22" x14ac:dyDescent="0.3">
      <c r="A325" t="s">
        <v>326</v>
      </c>
      <c r="B325" t="s">
        <v>227</v>
      </c>
      <c r="C325" t="s">
        <v>80</v>
      </c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</row>
    <row r="326" spans="1:22" x14ac:dyDescent="0.3">
      <c r="A326" t="s">
        <v>326</v>
      </c>
      <c r="B326" t="s">
        <v>227</v>
      </c>
      <c r="C326" t="s">
        <v>81</v>
      </c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</row>
    <row r="327" spans="1:22" x14ac:dyDescent="0.3">
      <c r="A327" t="s">
        <v>326</v>
      </c>
      <c r="B327" t="s">
        <v>227</v>
      </c>
      <c r="C327" t="s">
        <v>82</v>
      </c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</row>
    <row r="328" spans="1:22" x14ac:dyDescent="0.3">
      <c r="A328" t="s">
        <v>326</v>
      </c>
      <c r="B328" t="s">
        <v>227</v>
      </c>
      <c r="C328" t="s">
        <v>83</v>
      </c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</row>
    <row r="329" spans="1:22" x14ac:dyDescent="0.3">
      <c r="A329" t="s">
        <v>326</v>
      </c>
      <c r="B329" t="s">
        <v>227</v>
      </c>
      <c r="C329" t="s">
        <v>84</v>
      </c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</row>
    <row r="330" spans="1:22" x14ac:dyDescent="0.3">
      <c r="A330" t="s">
        <v>326</v>
      </c>
      <c r="B330" t="s">
        <v>227</v>
      </c>
      <c r="C330" t="s">
        <v>85</v>
      </c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</row>
    <row r="331" spans="1:22" x14ac:dyDescent="0.3">
      <c r="A331" t="s">
        <v>218</v>
      </c>
      <c r="B331" t="s">
        <v>227</v>
      </c>
      <c r="C331" t="s">
        <v>66</v>
      </c>
      <c r="D331" s="16"/>
      <c r="E331" s="16"/>
      <c r="F331" s="16"/>
      <c r="G331" s="16">
        <v>4</v>
      </c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</row>
    <row r="332" spans="1:22" x14ac:dyDescent="0.3">
      <c r="A332" t="s">
        <v>218</v>
      </c>
      <c r="B332" t="s">
        <v>227</v>
      </c>
      <c r="C332" t="s">
        <v>67</v>
      </c>
      <c r="D332" s="16"/>
      <c r="E332" s="16"/>
      <c r="F332" s="16"/>
      <c r="G332" s="16">
        <v>4</v>
      </c>
      <c r="H332" s="16">
        <v>4</v>
      </c>
      <c r="I332" s="16">
        <v>4</v>
      </c>
      <c r="J332" s="16">
        <v>4</v>
      </c>
      <c r="K332" s="16">
        <v>4</v>
      </c>
      <c r="L332" s="16">
        <v>4</v>
      </c>
      <c r="M332" s="16">
        <v>4</v>
      </c>
      <c r="N332" s="16">
        <v>4</v>
      </c>
      <c r="O332" s="16">
        <v>4</v>
      </c>
      <c r="P332" s="16">
        <v>4</v>
      </c>
      <c r="Q332" s="16">
        <v>4</v>
      </c>
      <c r="R332" s="16">
        <v>4</v>
      </c>
      <c r="S332" s="16">
        <v>4</v>
      </c>
      <c r="T332" s="16">
        <v>4</v>
      </c>
      <c r="U332" s="16">
        <v>4</v>
      </c>
      <c r="V332" s="16">
        <v>4</v>
      </c>
    </row>
    <row r="333" spans="1:22" x14ac:dyDescent="0.3">
      <c r="A333" t="s">
        <v>218</v>
      </c>
      <c r="B333" t="s">
        <v>227</v>
      </c>
      <c r="C333" t="s">
        <v>119</v>
      </c>
      <c r="D333" s="3"/>
      <c r="E333" s="3"/>
      <c r="F333" s="3"/>
      <c r="G333" s="3">
        <v>299.60000610351563</v>
      </c>
      <c r="H333" s="3">
        <v>299.60000610351563</v>
      </c>
      <c r="I333" s="3">
        <v>299.60000610351563</v>
      </c>
      <c r="J333" s="3">
        <v>299.60000610351563</v>
      </c>
      <c r="K333" s="3">
        <v>299.60000610351563</v>
      </c>
      <c r="L333" s="3">
        <v>299.60000610351563</v>
      </c>
      <c r="M333" s="3">
        <v>299.60000610351563</v>
      </c>
      <c r="N333" s="3">
        <v>299.60000610351563</v>
      </c>
      <c r="O333" s="3">
        <v>299.60000610351563</v>
      </c>
      <c r="P333" s="3">
        <v>299.60000610351563</v>
      </c>
      <c r="Q333" s="3">
        <v>299.60000610351563</v>
      </c>
      <c r="R333" s="3">
        <v>299.60000610351563</v>
      </c>
      <c r="S333" s="3">
        <v>299.60000610351563</v>
      </c>
      <c r="T333" s="3">
        <v>299.60000610351563</v>
      </c>
      <c r="U333" s="3">
        <v>299.60000610351563</v>
      </c>
      <c r="V333" s="3">
        <v>299.60000610351563</v>
      </c>
    </row>
    <row r="334" spans="1:22" x14ac:dyDescent="0.3">
      <c r="A334" t="s">
        <v>218</v>
      </c>
      <c r="B334" t="s">
        <v>227</v>
      </c>
      <c r="C334" t="s">
        <v>176</v>
      </c>
      <c r="D334" s="3"/>
      <c r="E334" s="3"/>
      <c r="F334" s="3"/>
      <c r="G334" s="3">
        <v>172.74401976186306</v>
      </c>
      <c r="H334" s="3">
        <v>170.58885458547485</v>
      </c>
      <c r="I334" s="3">
        <v>168.47559423967482</v>
      </c>
      <c r="J334" s="3">
        <v>166.40430391554983</v>
      </c>
      <c r="K334" s="3">
        <v>164.37384928818972</v>
      </c>
      <c r="L334" s="3">
        <v>162.38419124294242</v>
      </c>
      <c r="M334" s="3">
        <v>113.58361699095667</v>
      </c>
      <c r="N334" s="3">
        <v>115.02587851865071</v>
      </c>
      <c r="O334" s="3">
        <v>116.48671950607974</v>
      </c>
      <c r="P334" s="3">
        <v>117.96643983224295</v>
      </c>
      <c r="Q334" s="3">
        <v>119.46421808944686</v>
      </c>
      <c r="R334" s="3">
        <v>120.98169709307851</v>
      </c>
      <c r="S334" s="3">
        <v>122.51796416792287</v>
      </c>
      <c r="T334" s="3">
        <v>124.07423186819422</v>
      </c>
      <c r="U334" s="3">
        <v>125.64991347411144</v>
      </c>
      <c r="V334" s="3">
        <v>127.24568697297717</v>
      </c>
    </row>
    <row r="335" spans="1:22" x14ac:dyDescent="0.3">
      <c r="A335" t="s">
        <v>218</v>
      </c>
      <c r="B335" t="s">
        <v>227</v>
      </c>
      <c r="C335" t="s">
        <v>177</v>
      </c>
      <c r="D335" s="3"/>
      <c r="E335" s="3"/>
      <c r="F335" s="3"/>
      <c r="G335" s="3">
        <v>1586.8557754158912</v>
      </c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</row>
    <row r="336" spans="1:22" x14ac:dyDescent="0.3">
      <c r="A336" t="s">
        <v>218</v>
      </c>
      <c r="B336" t="s">
        <v>227</v>
      </c>
      <c r="C336" t="s">
        <v>68</v>
      </c>
      <c r="D336" s="3"/>
      <c r="E336" s="3"/>
      <c r="F336" s="3"/>
      <c r="G336" s="3">
        <v>51754.109375</v>
      </c>
      <c r="H336" s="3">
        <v>51108.421875</v>
      </c>
      <c r="I336" s="3">
        <v>50475.2890625</v>
      </c>
      <c r="J336" s="3">
        <v>49854.73046875</v>
      </c>
      <c r="K336" s="3">
        <v>49246.40625</v>
      </c>
      <c r="L336" s="3">
        <v>48650.3046875</v>
      </c>
      <c r="M336" s="3">
        <v>34029.65234375</v>
      </c>
      <c r="N336" s="3">
        <v>34461.75390625</v>
      </c>
      <c r="O336" s="3">
        <v>34899.421875</v>
      </c>
      <c r="P336" s="3">
        <v>35342.74609375</v>
      </c>
      <c r="Q336" s="3">
        <v>35791.48046875</v>
      </c>
      <c r="R336" s="3">
        <v>36246.1171875</v>
      </c>
      <c r="S336" s="3">
        <v>36706.3828125</v>
      </c>
      <c r="T336" s="3">
        <v>37172.640625</v>
      </c>
      <c r="U336" s="3">
        <v>37644.71484375</v>
      </c>
      <c r="V336" s="3">
        <v>38122.80859375</v>
      </c>
    </row>
    <row r="337" spans="1:22" x14ac:dyDescent="0.3">
      <c r="A337" t="s">
        <v>218</v>
      </c>
      <c r="B337" t="s">
        <v>227</v>
      </c>
      <c r="C337" t="s">
        <v>69</v>
      </c>
      <c r="D337" s="3"/>
      <c r="E337" s="3">
        <v>88650.1328125</v>
      </c>
      <c r="F337" s="3">
        <v>363465.59375</v>
      </c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</row>
    <row r="338" spans="1:22" x14ac:dyDescent="0.3">
      <c r="A338" t="s">
        <v>218</v>
      </c>
      <c r="B338" t="s">
        <v>227</v>
      </c>
      <c r="C338" t="s">
        <v>70</v>
      </c>
      <c r="D338" s="3"/>
      <c r="E338" s="3"/>
      <c r="F338" s="3"/>
      <c r="G338" s="3">
        <v>475422</v>
      </c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</row>
    <row r="339" spans="1:22" x14ac:dyDescent="0.3">
      <c r="A339" t="s">
        <v>218</v>
      </c>
      <c r="B339" t="s">
        <v>227</v>
      </c>
      <c r="C339" t="s">
        <v>71</v>
      </c>
      <c r="D339" s="3"/>
      <c r="E339" s="3">
        <v>91547.5234375</v>
      </c>
      <c r="F339" s="3">
        <v>472884.875</v>
      </c>
      <c r="G339" s="3">
        <v>437462.28125</v>
      </c>
      <c r="H339" s="3">
        <v>387884.65625</v>
      </c>
      <c r="I339" s="3">
        <v>353405.71875</v>
      </c>
      <c r="J339" s="3">
        <v>327986</v>
      </c>
      <c r="K339" s="3">
        <v>302566.28125</v>
      </c>
      <c r="L339" s="3">
        <v>283940.96875</v>
      </c>
      <c r="M339" s="3">
        <v>272110.09375</v>
      </c>
      <c r="N339" s="3">
        <v>260279.21875</v>
      </c>
      <c r="O339" s="3">
        <v>248448.34375</v>
      </c>
      <c r="P339" s="3">
        <v>236617.46875</v>
      </c>
      <c r="Q339" s="3">
        <v>224786.59375</v>
      </c>
      <c r="R339" s="3">
        <v>212955.71875</v>
      </c>
      <c r="S339" s="3">
        <v>201124.84375</v>
      </c>
      <c r="T339" s="3">
        <v>189293.96875</v>
      </c>
      <c r="U339" s="3">
        <v>177463.09375</v>
      </c>
      <c r="V339" s="3">
        <v>165632.21875</v>
      </c>
    </row>
    <row r="340" spans="1:22" x14ac:dyDescent="0.3">
      <c r="A340" t="s">
        <v>218</v>
      </c>
      <c r="B340" t="s">
        <v>227</v>
      </c>
      <c r="C340" t="s">
        <v>72</v>
      </c>
      <c r="D340" s="3"/>
      <c r="E340" s="3"/>
      <c r="F340" s="3"/>
      <c r="G340" s="3">
        <v>15847.400390625</v>
      </c>
      <c r="H340" s="3">
        <v>15847.400390625</v>
      </c>
      <c r="I340" s="3">
        <v>15847.400390625</v>
      </c>
      <c r="J340" s="3">
        <v>15847.400390625</v>
      </c>
      <c r="K340" s="3">
        <v>15847.400390625</v>
      </c>
      <c r="L340" s="3">
        <v>15847.400390625</v>
      </c>
      <c r="M340" s="3">
        <v>15847.400390625</v>
      </c>
      <c r="N340" s="3">
        <v>15847.400390625</v>
      </c>
      <c r="O340" s="3">
        <v>15847.400390625</v>
      </c>
      <c r="P340" s="3">
        <v>15847.400390625</v>
      </c>
      <c r="Q340" s="3">
        <v>15847.400390625</v>
      </c>
      <c r="R340" s="3">
        <v>15847.400390625</v>
      </c>
      <c r="S340" s="3">
        <v>15847.400390625</v>
      </c>
      <c r="T340" s="3">
        <v>15847.400390625</v>
      </c>
      <c r="U340" s="3">
        <v>15847.400390625</v>
      </c>
      <c r="V340" s="3">
        <v>15847.400390625</v>
      </c>
    </row>
    <row r="341" spans="1:22" x14ac:dyDescent="0.3">
      <c r="A341" t="s">
        <v>218</v>
      </c>
      <c r="B341" t="s">
        <v>227</v>
      </c>
      <c r="C341" t="s">
        <v>73</v>
      </c>
      <c r="D341" s="3"/>
      <c r="E341" s="3">
        <v>1387.3743896484375</v>
      </c>
      <c r="F341" s="3">
        <v>8622.9501953125</v>
      </c>
      <c r="G341" s="3">
        <v>93082.3359375</v>
      </c>
      <c r="H341" s="3">
        <v>148931.75</v>
      </c>
      <c r="I341" s="3">
        <v>89359.0546875</v>
      </c>
      <c r="J341" s="3">
        <v>53615.43359375</v>
      </c>
      <c r="K341" s="3">
        <v>53615.43359375</v>
      </c>
      <c r="L341" s="3">
        <v>26807.716796875</v>
      </c>
      <c r="M341" s="3"/>
      <c r="N341" s="3"/>
      <c r="O341" s="3"/>
      <c r="P341" s="3"/>
      <c r="Q341" s="3"/>
      <c r="R341" s="3"/>
      <c r="S341" s="3"/>
      <c r="T341" s="3"/>
      <c r="U341" s="3"/>
      <c r="V341" s="3"/>
    </row>
    <row r="342" spans="1:22" x14ac:dyDescent="0.3">
      <c r="A342" t="s">
        <v>218</v>
      </c>
      <c r="B342" t="s">
        <v>227</v>
      </c>
      <c r="C342" t="s">
        <v>178</v>
      </c>
      <c r="D342" s="3"/>
      <c r="E342" s="3">
        <v>351.63003540039063</v>
      </c>
      <c r="F342" s="3">
        <v>2185.48681640625</v>
      </c>
      <c r="G342" s="3">
        <v>19575.1953125</v>
      </c>
      <c r="H342" s="3">
        <v>33730.2265625</v>
      </c>
      <c r="I342" s="3">
        <v>18631.529296875</v>
      </c>
      <c r="J342" s="3">
        <v>9572.3076171875</v>
      </c>
      <c r="K342" s="3">
        <v>9572.3076171875</v>
      </c>
      <c r="L342" s="3">
        <v>2777.892333984375</v>
      </c>
      <c r="M342" s="3">
        <v>-4016.523681640625</v>
      </c>
      <c r="N342" s="3">
        <v>-4016.523681640625</v>
      </c>
      <c r="O342" s="3">
        <v>-4016.523681640625</v>
      </c>
      <c r="P342" s="3">
        <v>-4016.523681640625</v>
      </c>
      <c r="Q342" s="3">
        <v>-4016.523681640625</v>
      </c>
      <c r="R342" s="3">
        <v>-4016.523681640625</v>
      </c>
      <c r="S342" s="3">
        <v>-4016.523681640625</v>
      </c>
      <c r="T342" s="3">
        <v>-4016.523681640625</v>
      </c>
      <c r="U342" s="3">
        <v>-4016.523681640625</v>
      </c>
      <c r="V342" s="3">
        <v>-4016.523681640625</v>
      </c>
    </row>
    <row r="343" spans="1:22" x14ac:dyDescent="0.3">
      <c r="A343" t="s">
        <v>218</v>
      </c>
      <c r="B343" t="s">
        <v>227</v>
      </c>
      <c r="C343" t="s">
        <v>179</v>
      </c>
      <c r="D343" s="3"/>
      <c r="E343" s="3">
        <v>351.63003540039063</v>
      </c>
      <c r="F343" s="3">
        <v>2537.116943359375</v>
      </c>
      <c r="G343" s="3">
        <v>22112.3125</v>
      </c>
      <c r="H343" s="3">
        <v>55842.5390625</v>
      </c>
      <c r="I343" s="3">
        <v>74474.0703125</v>
      </c>
      <c r="J343" s="3">
        <v>84046.375</v>
      </c>
      <c r="K343" s="3">
        <v>93618.6796875</v>
      </c>
      <c r="L343" s="3">
        <v>96396.5703125</v>
      </c>
      <c r="M343" s="3">
        <v>92380.046875</v>
      </c>
      <c r="N343" s="3">
        <v>88363.5234375</v>
      </c>
      <c r="O343" s="3">
        <v>84347</v>
      </c>
      <c r="P343" s="3">
        <v>80330.4765625</v>
      </c>
      <c r="Q343" s="3">
        <v>76313.953125</v>
      </c>
      <c r="R343" s="3">
        <v>72297.4296875</v>
      </c>
      <c r="S343" s="3">
        <v>68280.90625</v>
      </c>
      <c r="T343" s="3">
        <v>64264.3828125</v>
      </c>
      <c r="U343" s="3">
        <v>60247.859375</v>
      </c>
      <c r="V343" s="3">
        <v>56231.3359375</v>
      </c>
    </row>
    <row r="344" spans="1:22" x14ac:dyDescent="0.3">
      <c r="A344" t="s">
        <v>218</v>
      </c>
      <c r="B344" t="s">
        <v>227</v>
      </c>
      <c r="C344" t="s">
        <v>74</v>
      </c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</row>
    <row r="345" spans="1:22" x14ac:dyDescent="0.3">
      <c r="A345" t="s">
        <v>218</v>
      </c>
      <c r="B345" t="s">
        <v>227</v>
      </c>
      <c r="C345" t="s">
        <v>75</v>
      </c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</row>
    <row r="346" spans="1:22" x14ac:dyDescent="0.3">
      <c r="A346" t="s">
        <v>218</v>
      </c>
      <c r="B346" t="s">
        <v>227</v>
      </c>
      <c r="C346" t="s">
        <v>76</v>
      </c>
      <c r="D346" s="3"/>
      <c r="E346" s="3"/>
      <c r="F346" s="3"/>
      <c r="G346" s="3">
        <v>3422.08740234375</v>
      </c>
      <c r="H346" s="3">
        <v>3422.08740234375</v>
      </c>
      <c r="I346" s="3">
        <v>3422.08740234375</v>
      </c>
      <c r="J346" s="3">
        <v>3422.08740234375</v>
      </c>
      <c r="K346" s="3">
        <v>3422.08740234375</v>
      </c>
      <c r="L346" s="3">
        <v>3422.08740234375</v>
      </c>
      <c r="M346" s="3">
        <v>3422.08740234375</v>
      </c>
      <c r="N346" s="3">
        <v>3422.08740234375</v>
      </c>
      <c r="O346" s="3">
        <v>3422.08740234375</v>
      </c>
      <c r="P346" s="3">
        <v>3422.08740234375</v>
      </c>
      <c r="Q346" s="3">
        <v>3422.08740234375</v>
      </c>
      <c r="R346" s="3">
        <v>3422.08740234375</v>
      </c>
      <c r="S346" s="3">
        <v>3422.08740234375</v>
      </c>
      <c r="T346" s="3">
        <v>3422.08740234375</v>
      </c>
      <c r="U346" s="3">
        <v>3422.08740234375</v>
      </c>
      <c r="V346" s="3">
        <v>3422.08740234375</v>
      </c>
    </row>
    <row r="347" spans="1:22" x14ac:dyDescent="0.3">
      <c r="A347" t="s">
        <v>218</v>
      </c>
      <c r="B347" t="s">
        <v>227</v>
      </c>
      <c r="C347" t="s">
        <v>77</v>
      </c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</row>
    <row r="348" spans="1:22" x14ac:dyDescent="0.3">
      <c r="A348" t="s">
        <v>218</v>
      </c>
      <c r="B348" t="s">
        <v>227</v>
      </c>
      <c r="C348" t="s">
        <v>78</v>
      </c>
      <c r="D348" s="3"/>
      <c r="E348" s="3"/>
      <c r="F348" s="3"/>
      <c r="G348" s="3">
        <v>429.44866943359375</v>
      </c>
      <c r="H348" s="3">
        <v>429.44866943359375</v>
      </c>
      <c r="I348" s="3">
        <v>429.44866943359375</v>
      </c>
      <c r="J348" s="3">
        <v>429.44866943359375</v>
      </c>
      <c r="K348" s="3">
        <v>429.44866943359375</v>
      </c>
      <c r="L348" s="3">
        <v>429.44866943359375</v>
      </c>
      <c r="M348" s="3">
        <v>429.44866943359375</v>
      </c>
      <c r="N348" s="3">
        <v>429.44866943359375</v>
      </c>
      <c r="O348" s="3">
        <v>429.44866943359375</v>
      </c>
      <c r="P348" s="3">
        <v>429.44866943359375</v>
      </c>
      <c r="Q348" s="3">
        <v>429.44866943359375</v>
      </c>
      <c r="R348" s="3">
        <v>429.44866943359375</v>
      </c>
      <c r="S348" s="3">
        <v>429.44866943359375</v>
      </c>
      <c r="T348" s="3">
        <v>429.44866943359375</v>
      </c>
      <c r="U348" s="3">
        <v>429.44866943359375</v>
      </c>
      <c r="V348" s="3">
        <v>429.44866943359375</v>
      </c>
    </row>
    <row r="349" spans="1:22" x14ac:dyDescent="0.3">
      <c r="A349" t="s">
        <v>218</v>
      </c>
      <c r="B349" t="s">
        <v>227</v>
      </c>
      <c r="C349" t="s">
        <v>79</v>
      </c>
      <c r="D349" s="3"/>
      <c r="E349" s="3">
        <v>43027.3359375</v>
      </c>
      <c r="F349" s="3">
        <v>222255.890625</v>
      </c>
      <c r="G349" s="3">
        <v>213931.578125</v>
      </c>
      <c r="H349" s="3">
        <v>193956.515625</v>
      </c>
      <c r="I349" s="3">
        <v>174203.21875</v>
      </c>
      <c r="J349" s="3">
        <v>160127.046875</v>
      </c>
      <c r="K349" s="3">
        <v>148179.796875</v>
      </c>
      <c r="L349" s="3">
        <v>137829.21875</v>
      </c>
      <c r="M349" s="3">
        <v>130672.015625</v>
      </c>
      <c r="N349" s="3">
        <v>125111.5</v>
      </c>
      <c r="O349" s="3">
        <v>119550.9921875</v>
      </c>
      <c r="P349" s="3">
        <v>113990.4765625</v>
      </c>
      <c r="Q349" s="3">
        <v>108429.96875</v>
      </c>
      <c r="R349" s="3">
        <v>102869.4609375</v>
      </c>
      <c r="S349" s="3">
        <v>97308.9453125</v>
      </c>
      <c r="T349" s="3">
        <v>91748.4375</v>
      </c>
      <c r="U349" s="3">
        <v>86187.921875</v>
      </c>
      <c r="V349" s="3">
        <v>80627.4140625</v>
      </c>
    </row>
    <row r="350" spans="1:22" x14ac:dyDescent="0.3">
      <c r="A350" t="s">
        <v>218</v>
      </c>
      <c r="B350" t="s">
        <v>227</v>
      </c>
      <c r="C350" t="s">
        <v>80</v>
      </c>
      <c r="D350" s="3"/>
      <c r="E350" s="3">
        <v>-41165.68359375</v>
      </c>
      <c r="F350" s="3">
        <v>-167794.28125</v>
      </c>
      <c r="G350" s="3">
        <v>17309.4375</v>
      </c>
      <c r="H350" s="3">
        <v>28121.234375</v>
      </c>
      <c r="I350" s="3">
        <v>27069.828125</v>
      </c>
      <c r="J350" s="3">
        <v>20801.5</v>
      </c>
      <c r="K350" s="3">
        <v>18170.796875</v>
      </c>
      <c r="L350" s="3">
        <v>16139.40625</v>
      </c>
      <c r="M350" s="3">
        <v>12645.4296875</v>
      </c>
      <c r="N350" s="3">
        <v>10815.1953125</v>
      </c>
      <c r="O350" s="3">
        <v>10581.6484375</v>
      </c>
      <c r="P350" s="3">
        <v>10348.1171875</v>
      </c>
      <c r="Q350" s="3">
        <v>10114.5625</v>
      </c>
      <c r="R350" s="3">
        <v>9881.0234375</v>
      </c>
      <c r="S350" s="3">
        <v>9647.4921875</v>
      </c>
      <c r="T350" s="3">
        <v>9413.9453125</v>
      </c>
      <c r="U350" s="3">
        <v>9180.40625</v>
      </c>
      <c r="V350" s="3">
        <v>8946.859375</v>
      </c>
    </row>
    <row r="351" spans="1:22" x14ac:dyDescent="0.3">
      <c r="A351" t="s">
        <v>218</v>
      </c>
      <c r="B351" t="s">
        <v>227</v>
      </c>
      <c r="C351" t="s">
        <v>81</v>
      </c>
      <c r="D351" s="3"/>
      <c r="E351" s="3">
        <v>1861.6527099609375</v>
      </c>
      <c r="F351" s="3">
        <v>11434.2724609375</v>
      </c>
      <c r="G351" s="3">
        <v>8985.1259765625</v>
      </c>
      <c r="H351" s="3">
        <v>8146.17333984375</v>
      </c>
      <c r="I351" s="3">
        <v>7316.53515625</v>
      </c>
      <c r="J351" s="3">
        <v>6725.3359375</v>
      </c>
      <c r="K351" s="3">
        <v>6223.55126953125</v>
      </c>
      <c r="L351" s="3">
        <v>5788.8271484375</v>
      </c>
      <c r="M351" s="3">
        <v>5488.224609375</v>
      </c>
      <c r="N351" s="3">
        <v>5254.68310546875</v>
      </c>
      <c r="O351" s="3">
        <v>5021.1416015625</v>
      </c>
      <c r="P351" s="3">
        <v>4787.60009765625</v>
      </c>
      <c r="Q351" s="3">
        <v>4554.05859375</v>
      </c>
      <c r="R351" s="3">
        <v>4320.51708984375</v>
      </c>
      <c r="S351" s="3">
        <v>4086.9755859375</v>
      </c>
      <c r="T351" s="3">
        <v>3853.434326171875</v>
      </c>
      <c r="U351" s="3">
        <v>3619.892578125</v>
      </c>
      <c r="V351" s="3">
        <v>3386.351318359375</v>
      </c>
    </row>
    <row r="352" spans="1:22" x14ac:dyDescent="0.3">
      <c r="A352" t="s">
        <v>218</v>
      </c>
      <c r="B352" t="s">
        <v>227</v>
      </c>
      <c r="C352" t="s">
        <v>82</v>
      </c>
      <c r="D352" s="3"/>
      <c r="E352" s="3">
        <v>3249.027099609375</v>
      </c>
      <c r="F352" s="3">
        <v>20057.22265625</v>
      </c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</row>
    <row r="353" spans="1:22" x14ac:dyDescent="0.3">
      <c r="A353" t="s">
        <v>218</v>
      </c>
      <c r="B353" t="s">
        <v>227</v>
      </c>
      <c r="C353" t="s">
        <v>83</v>
      </c>
      <c r="D353" s="3"/>
      <c r="E353" s="3">
        <v>1861.6527099609375</v>
      </c>
      <c r="F353" s="3">
        <v>11434.2724609375</v>
      </c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</row>
    <row r="354" spans="1:22" x14ac:dyDescent="0.3">
      <c r="A354" t="s">
        <v>218</v>
      </c>
      <c r="B354" t="s">
        <v>227</v>
      </c>
      <c r="C354" t="s">
        <v>84</v>
      </c>
      <c r="D354" s="3"/>
      <c r="E354" s="3"/>
      <c r="F354" s="3"/>
      <c r="G354" s="3">
        <v>455173.5625</v>
      </c>
      <c r="H354" s="3">
        <v>412673.4375</v>
      </c>
      <c r="I354" s="3">
        <v>370645.15625</v>
      </c>
      <c r="J354" s="3">
        <v>340695.84375</v>
      </c>
      <c r="K354" s="3">
        <v>315276.15625</v>
      </c>
      <c r="L354" s="3">
        <v>293253.65625</v>
      </c>
      <c r="M354" s="3">
        <v>278025.5625</v>
      </c>
      <c r="N354" s="3">
        <v>266194.6875</v>
      </c>
      <c r="O354" s="3">
        <v>254363.8125</v>
      </c>
      <c r="P354" s="3">
        <v>242532.9375</v>
      </c>
      <c r="Q354" s="3">
        <v>230702.0625</v>
      </c>
      <c r="R354" s="3">
        <v>218871.1875</v>
      </c>
      <c r="S354" s="3">
        <v>207040.3125</v>
      </c>
      <c r="T354" s="3">
        <v>195209.4375</v>
      </c>
      <c r="U354" s="3">
        <v>183378.5625</v>
      </c>
      <c r="V354" s="3">
        <v>171547.6875</v>
      </c>
    </row>
    <row r="355" spans="1:22" x14ac:dyDescent="0.3">
      <c r="A355" t="s">
        <v>218</v>
      </c>
      <c r="B355" t="s">
        <v>227</v>
      </c>
      <c r="C355" t="s">
        <v>85</v>
      </c>
      <c r="D355" s="3"/>
      <c r="E355" s="3"/>
      <c r="F355" s="3"/>
      <c r="G355" s="3">
        <v>41622.515625</v>
      </c>
      <c r="H355" s="3">
        <v>37736.16796875</v>
      </c>
      <c r="I355" s="3">
        <v>33892.96875</v>
      </c>
      <c r="J355" s="3">
        <v>31154.30859375</v>
      </c>
      <c r="K355" s="3">
        <v>28829.8515625</v>
      </c>
      <c r="L355" s="3">
        <v>26816.044921875</v>
      </c>
      <c r="M355" s="3">
        <v>25423.5390625</v>
      </c>
      <c r="N355" s="3">
        <v>24341.6875</v>
      </c>
      <c r="O355" s="3">
        <v>23259.833984375</v>
      </c>
      <c r="P355" s="3">
        <v>22177.982421875</v>
      </c>
      <c r="Q355" s="3">
        <v>21096.12890625</v>
      </c>
      <c r="R355" s="3">
        <v>20014.275390625</v>
      </c>
      <c r="S355" s="3">
        <v>18932.423828125</v>
      </c>
      <c r="T355" s="3">
        <v>17850.5703125</v>
      </c>
      <c r="U355" s="3">
        <v>16768.716796875</v>
      </c>
      <c r="V355" s="3">
        <v>15686.865234375</v>
      </c>
    </row>
    <row r="356" spans="1:22" x14ac:dyDescent="0.3">
      <c r="A356" t="s">
        <v>327</v>
      </c>
      <c r="B356" t="s">
        <v>227</v>
      </c>
      <c r="C356" t="s">
        <v>66</v>
      </c>
      <c r="D356" s="16"/>
      <c r="E356" s="16"/>
      <c r="F356" s="16"/>
      <c r="G356" s="16">
        <v>4</v>
      </c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</row>
    <row r="357" spans="1:22" x14ac:dyDescent="0.3">
      <c r="A357" t="s">
        <v>327</v>
      </c>
      <c r="B357" t="s">
        <v>227</v>
      </c>
      <c r="C357" t="s">
        <v>67</v>
      </c>
      <c r="D357" s="16"/>
      <c r="E357" s="16"/>
      <c r="F357" s="16"/>
      <c r="G357" s="16">
        <v>4</v>
      </c>
      <c r="H357" s="16">
        <v>4</v>
      </c>
      <c r="I357" s="16">
        <v>4</v>
      </c>
      <c r="J357" s="16">
        <v>4</v>
      </c>
      <c r="K357" s="16">
        <v>4</v>
      </c>
      <c r="L357" s="16">
        <v>4</v>
      </c>
      <c r="M357" s="16">
        <v>4</v>
      </c>
      <c r="N357" s="16">
        <v>4</v>
      </c>
      <c r="O357" s="16">
        <v>4</v>
      </c>
      <c r="P357" s="16">
        <v>4</v>
      </c>
      <c r="Q357" s="16">
        <v>4</v>
      </c>
      <c r="R357" s="16">
        <v>4</v>
      </c>
      <c r="S357" s="16">
        <v>4</v>
      </c>
      <c r="T357" s="16">
        <v>4</v>
      </c>
      <c r="U357" s="16">
        <v>4</v>
      </c>
      <c r="V357" s="16">
        <v>4</v>
      </c>
    </row>
    <row r="358" spans="1:22" x14ac:dyDescent="0.3">
      <c r="A358" t="s">
        <v>327</v>
      </c>
      <c r="B358" t="s">
        <v>227</v>
      </c>
      <c r="C358" t="s">
        <v>119</v>
      </c>
      <c r="D358" s="3"/>
      <c r="E358" s="3"/>
      <c r="F358" s="3"/>
      <c r="G358" s="3">
        <v>299.60000610351563</v>
      </c>
      <c r="H358" s="3">
        <v>299.60000610351563</v>
      </c>
      <c r="I358" s="3">
        <v>299.60000610351563</v>
      </c>
      <c r="J358" s="3">
        <v>299.60000610351563</v>
      </c>
      <c r="K358" s="3">
        <v>299.60000610351563</v>
      </c>
      <c r="L358" s="3">
        <v>299.60000610351563</v>
      </c>
      <c r="M358" s="3">
        <v>299.60000610351563</v>
      </c>
      <c r="N358" s="3">
        <v>299.60000610351563</v>
      </c>
      <c r="O358" s="3">
        <v>299.60000610351563</v>
      </c>
      <c r="P358" s="3">
        <v>299.60000610351563</v>
      </c>
      <c r="Q358" s="3">
        <v>299.60000610351563</v>
      </c>
      <c r="R358" s="3">
        <v>299.60000610351563</v>
      </c>
      <c r="S358" s="3">
        <v>299.60000610351563</v>
      </c>
      <c r="T358" s="3">
        <v>299.60000610351563</v>
      </c>
      <c r="U358" s="3">
        <v>299.60000610351563</v>
      </c>
      <c r="V358" s="3">
        <v>299.60000610351563</v>
      </c>
    </row>
    <row r="359" spans="1:22" x14ac:dyDescent="0.3">
      <c r="A359" t="s">
        <v>327</v>
      </c>
      <c r="B359" t="s">
        <v>227</v>
      </c>
      <c r="C359" t="s">
        <v>176</v>
      </c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</row>
    <row r="360" spans="1:22" x14ac:dyDescent="0.3">
      <c r="A360" t="s">
        <v>327</v>
      </c>
      <c r="B360" t="s">
        <v>227</v>
      </c>
      <c r="C360" t="s">
        <v>177</v>
      </c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</row>
    <row r="361" spans="1:22" x14ac:dyDescent="0.3">
      <c r="A361" t="s">
        <v>327</v>
      </c>
      <c r="B361" t="s">
        <v>227</v>
      </c>
      <c r="C361" t="s">
        <v>68</v>
      </c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</row>
    <row r="362" spans="1:22" x14ac:dyDescent="0.3">
      <c r="A362" t="s">
        <v>327</v>
      </c>
      <c r="B362" t="s">
        <v>227</v>
      </c>
      <c r="C362" t="s">
        <v>69</v>
      </c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</row>
    <row r="363" spans="1:22" x14ac:dyDescent="0.3">
      <c r="A363" t="s">
        <v>327</v>
      </c>
      <c r="B363" t="s">
        <v>227</v>
      </c>
      <c r="C363" t="s">
        <v>70</v>
      </c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</row>
    <row r="364" spans="1:22" x14ac:dyDescent="0.3">
      <c r="A364" t="s">
        <v>327</v>
      </c>
      <c r="B364" t="s">
        <v>227</v>
      </c>
      <c r="C364" t="s">
        <v>71</v>
      </c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</row>
    <row r="365" spans="1:22" x14ac:dyDescent="0.3">
      <c r="A365" t="s">
        <v>327</v>
      </c>
      <c r="B365" t="s">
        <v>227</v>
      </c>
      <c r="C365" t="s">
        <v>72</v>
      </c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</row>
    <row r="366" spans="1:22" x14ac:dyDescent="0.3">
      <c r="A366" t="s">
        <v>327</v>
      </c>
      <c r="B366" t="s">
        <v>227</v>
      </c>
      <c r="C366" t="s">
        <v>73</v>
      </c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</row>
    <row r="367" spans="1:22" x14ac:dyDescent="0.3">
      <c r="A367" t="s">
        <v>327</v>
      </c>
      <c r="B367" t="s">
        <v>227</v>
      </c>
      <c r="C367" t="s">
        <v>178</v>
      </c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</row>
    <row r="368" spans="1:22" x14ac:dyDescent="0.3">
      <c r="A368" t="s">
        <v>327</v>
      </c>
      <c r="B368" t="s">
        <v>227</v>
      </c>
      <c r="C368" t="s">
        <v>179</v>
      </c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</row>
    <row r="369" spans="1:22" x14ac:dyDescent="0.3">
      <c r="A369" t="s">
        <v>327</v>
      </c>
      <c r="B369" t="s">
        <v>227</v>
      </c>
      <c r="C369" t="s">
        <v>74</v>
      </c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</row>
    <row r="370" spans="1:22" x14ac:dyDescent="0.3">
      <c r="A370" t="s">
        <v>327</v>
      </c>
      <c r="B370" t="s">
        <v>227</v>
      </c>
      <c r="C370" t="s">
        <v>75</v>
      </c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</row>
    <row r="371" spans="1:22" x14ac:dyDescent="0.3">
      <c r="A371" t="s">
        <v>327</v>
      </c>
      <c r="B371" t="s">
        <v>227</v>
      </c>
      <c r="C371" t="s">
        <v>76</v>
      </c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</row>
    <row r="372" spans="1:22" x14ac:dyDescent="0.3">
      <c r="A372" t="s">
        <v>327</v>
      </c>
      <c r="B372" t="s">
        <v>227</v>
      </c>
      <c r="C372" t="s">
        <v>77</v>
      </c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</row>
    <row r="373" spans="1:22" x14ac:dyDescent="0.3">
      <c r="A373" t="s">
        <v>327</v>
      </c>
      <c r="B373" t="s">
        <v>227</v>
      </c>
      <c r="C373" t="s">
        <v>78</v>
      </c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</row>
    <row r="374" spans="1:22" x14ac:dyDescent="0.3">
      <c r="A374" t="s">
        <v>327</v>
      </c>
      <c r="B374" t="s">
        <v>227</v>
      </c>
      <c r="C374" t="s">
        <v>79</v>
      </c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</row>
    <row r="375" spans="1:22" x14ac:dyDescent="0.3">
      <c r="A375" t="s">
        <v>327</v>
      </c>
      <c r="B375" t="s">
        <v>227</v>
      </c>
      <c r="C375" t="s">
        <v>80</v>
      </c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</row>
    <row r="376" spans="1:22" x14ac:dyDescent="0.3">
      <c r="A376" t="s">
        <v>327</v>
      </c>
      <c r="B376" t="s">
        <v>227</v>
      </c>
      <c r="C376" t="s">
        <v>81</v>
      </c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</row>
    <row r="377" spans="1:22" x14ac:dyDescent="0.3">
      <c r="A377" t="s">
        <v>327</v>
      </c>
      <c r="B377" t="s">
        <v>227</v>
      </c>
      <c r="C377" t="s">
        <v>82</v>
      </c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</row>
    <row r="378" spans="1:22" x14ac:dyDescent="0.3">
      <c r="A378" t="s">
        <v>327</v>
      </c>
      <c r="B378" t="s">
        <v>227</v>
      </c>
      <c r="C378" t="s">
        <v>83</v>
      </c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</row>
    <row r="379" spans="1:22" x14ac:dyDescent="0.3">
      <c r="A379" t="s">
        <v>327</v>
      </c>
      <c r="B379" t="s">
        <v>227</v>
      </c>
      <c r="C379" t="s">
        <v>84</v>
      </c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</row>
    <row r="380" spans="1:22" x14ac:dyDescent="0.3">
      <c r="A380" t="s">
        <v>327</v>
      </c>
      <c r="B380" t="s">
        <v>227</v>
      </c>
      <c r="C380" t="s">
        <v>85</v>
      </c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</row>
    <row r="381" spans="1:22" x14ac:dyDescent="0.3">
      <c r="A381" t="s">
        <v>338</v>
      </c>
      <c r="B381" t="s">
        <v>227</v>
      </c>
      <c r="C381" t="s">
        <v>66</v>
      </c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>
        <v>12</v>
      </c>
      <c r="O381" s="16">
        <v>11</v>
      </c>
      <c r="P381" s="16"/>
      <c r="Q381" s="16"/>
      <c r="R381" s="16"/>
      <c r="S381" s="16"/>
      <c r="T381" s="16"/>
      <c r="U381" s="16"/>
      <c r="V381" s="16"/>
    </row>
    <row r="382" spans="1:22" x14ac:dyDescent="0.3">
      <c r="A382" t="s">
        <v>338</v>
      </c>
      <c r="B382" t="s">
        <v>227</v>
      </c>
      <c r="C382" t="s">
        <v>67</v>
      </c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>
        <v>12</v>
      </c>
      <c r="O382" s="16">
        <v>23</v>
      </c>
      <c r="P382" s="16">
        <v>23</v>
      </c>
      <c r="Q382" s="16">
        <v>23</v>
      </c>
      <c r="R382" s="16">
        <v>23</v>
      </c>
      <c r="S382" s="16">
        <v>23</v>
      </c>
      <c r="T382" s="16">
        <v>23</v>
      </c>
      <c r="U382" s="16">
        <v>23</v>
      </c>
      <c r="V382" s="16">
        <v>23</v>
      </c>
    </row>
    <row r="383" spans="1:22" x14ac:dyDescent="0.3">
      <c r="A383" t="s">
        <v>338</v>
      </c>
      <c r="B383" t="s">
        <v>227</v>
      </c>
      <c r="C383" t="s">
        <v>119</v>
      </c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>
        <v>898.800048828125</v>
      </c>
      <c r="O383" s="3">
        <v>1722.7000732421875</v>
      </c>
      <c r="P383" s="3">
        <v>1722.7000732421875</v>
      </c>
      <c r="Q383" s="3">
        <v>1722.7000732421875</v>
      </c>
      <c r="R383" s="3">
        <v>1722.7000732421875</v>
      </c>
      <c r="S383" s="3">
        <v>1722.7000732421875</v>
      </c>
      <c r="T383" s="3">
        <v>1722.7000732421875</v>
      </c>
      <c r="U383" s="3">
        <v>1722.7000732421875</v>
      </c>
      <c r="V383" s="3">
        <v>1722.7000732421875</v>
      </c>
    </row>
    <row r="384" spans="1:22" x14ac:dyDescent="0.3">
      <c r="A384" t="s">
        <v>338</v>
      </c>
      <c r="B384" t="s">
        <v>227</v>
      </c>
      <c r="C384" t="s">
        <v>176</v>
      </c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>
        <v>115.0258702670254</v>
      </c>
      <c r="O384" s="3">
        <v>116.48670558905141</v>
      </c>
      <c r="P384" s="3">
        <v>117.96644118818122</v>
      </c>
      <c r="Q384" s="3">
        <v>119.46421714470274</v>
      </c>
      <c r="R384" s="3">
        <v>120.98169328033676</v>
      </c>
      <c r="S384" s="3">
        <v>122.51797165874252</v>
      </c>
      <c r="T384" s="3">
        <v>124.07423138824629</v>
      </c>
      <c r="U384" s="3">
        <v>125.64991919494112</v>
      </c>
      <c r="V384" s="3">
        <v>127.24567905337442</v>
      </c>
    </row>
    <row r="385" spans="1:22" x14ac:dyDescent="0.3">
      <c r="A385" t="s">
        <v>338</v>
      </c>
      <c r="B385" t="s">
        <v>227</v>
      </c>
      <c r="C385" t="s">
        <v>177</v>
      </c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>
        <v>1458.7769011689577</v>
      </c>
      <c r="O385" s="3">
        <v>1477.3033113869778</v>
      </c>
      <c r="P385" s="3"/>
      <c r="Q385" s="3"/>
      <c r="R385" s="3"/>
      <c r="S385" s="3"/>
      <c r="T385" s="3"/>
      <c r="U385" s="3"/>
      <c r="V385" s="3"/>
    </row>
    <row r="386" spans="1:22" x14ac:dyDescent="0.3">
      <c r="A386" t="s">
        <v>338</v>
      </c>
      <c r="B386" t="s">
        <v>227</v>
      </c>
      <c r="C386" t="s">
        <v>68</v>
      </c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>
        <v>103385.2578125</v>
      </c>
      <c r="O386" s="3">
        <v>200671.65625</v>
      </c>
      <c r="P386" s="3">
        <v>203220.796875</v>
      </c>
      <c r="Q386" s="3">
        <v>205801.015625</v>
      </c>
      <c r="R386" s="3">
        <v>208415.171875</v>
      </c>
      <c r="S386" s="3">
        <v>211061.71875</v>
      </c>
      <c r="T386" s="3">
        <v>213742.6875</v>
      </c>
      <c r="U386" s="3">
        <v>216457.125</v>
      </c>
      <c r="V386" s="3">
        <v>219206.140625</v>
      </c>
    </row>
    <row r="387" spans="1:22" x14ac:dyDescent="0.3">
      <c r="A387" t="s">
        <v>338</v>
      </c>
      <c r="B387" t="s">
        <v>227</v>
      </c>
      <c r="C387" t="s">
        <v>69</v>
      </c>
      <c r="D387" s="3"/>
      <c r="E387" s="3"/>
      <c r="F387" s="3"/>
      <c r="G387" s="3"/>
      <c r="H387" s="3"/>
      <c r="I387" s="3"/>
      <c r="J387" s="3"/>
      <c r="K387" s="3"/>
      <c r="L387" s="3">
        <v>244484.921875</v>
      </c>
      <c r="M387" s="3">
        <v>1229345.75</v>
      </c>
      <c r="N387" s="3">
        <v>930525.4375</v>
      </c>
      <c r="O387" s="3"/>
      <c r="P387" s="3"/>
      <c r="Q387" s="3"/>
      <c r="R387" s="3"/>
      <c r="S387" s="3"/>
      <c r="T387" s="3"/>
      <c r="U387" s="3"/>
      <c r="V387" s="3"/>
    </row>
    <row r="388" spans="1:22" x14ac:dyDescent="0.3">
      <c r="A388" t="s">
        <v>338</v>
      </c>
      <c r="B388" t="s">
        <v>227</v>
      </c>
      <c r="C388" t="s">
        <v>70</v>
      </c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>
        <v>1311148.75</v>
      </c>
      <c r="O388" s="3">
        <v>1217150.25</v>
      </c>
      <c r="P388" s="3"/>
      <c r="Q388" s="3"/>
      <c r="R388" s="3"/>
      <c r="S388" s="3"/>
      <c r="T388" s="3"/>
      <c r="U388" s="3"/>
      <c r="V388" s="3"/>
    </row>
    <row r="389" spans="1:22" x14ac:dyDescent="0.3">
      <c r="A389" t="s">
        <v>338</v>
      </c>
      <c r="B389" t="s">
        <v>227</v>
      </c>
      <c r="C389" t="s">
        <v>71</v>
      </c>
      <c r="D389" s="3"/>
      <c r="E389" s="3"/>
      <c r="F389" s="3"/>
      <c r="G389" s="3"/>
      <c r="H389" s="3"/>
      <c r="I389" s="3"/>
      <c r="J389" s="3"/>
      <c r="K389" s="3"/>
      <c r="L389" s="3">
        <v>252475.546875</v>
      </c>
      <c r="M389" s="3">
        <v>1538526.875</v>
      </c>
      <c r="N389" s="3">
        <v>2417116</v>
      </c>
      <c r="O389" s="3">
        <v>2189700.5</v>
      </c>
      <c r="P389" s="3">
        <v>1967686.375</v>
      </c>
      <c r="Q389" s="3">
        <v>1809311.25</v>
      </c>
      <c r="R389" s="3">
        <v>1674129</v>
      </c>
      <c r="S389" s="3">
        <v>1557684.75</v>
      </c>
      <c r="T389" s="3">
        <v>1477373.25</v>
      </c>
      <c r="U389" s="3">
        <v>1414456.5</v>
      </c>
      <c r="V389" s="3">
        <v>1351539.75</v>
      </c>
    </row>
    <row r="390" spans="1:22" x14ac:dyDescent="0.3">
      <c r="A390" t="s">
        <v>338</v>
      </c>
      <c r="B390" t="s">
        <v>227</v>
      </c>
      <c r="C390" t="s">
        <v>72</v>
      </c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>
        <v>43704.95703125</v>
      </c>
      <c r="O390" s="3">
        <v>84276.6328125</v>
      </c>
      <c r="P390" s="3">
        <v>84276.6328125</v>
      </c>
      <c r="Q390" s="3">
        <v>84276.6328125</v>
      </c>
      <c r="R390" s="3">
        <v>84276.6328125</v>
      </c>
      <c r="S390" s="3">
        <v>84276.6328125</v>
      </c>
      <c r="T390" s="3">
        <v>84276.6328125</v>
      </c>
      <c r="U390" s="3">
        <v>84276.6328125</v>
      </c>
      <c r="V390" s="3">
        <v>84276.6328125</v>
      </c>
    </row>
    <row r="391" spans="1:22" x14ac:dyDescent="0.3">
      <c r="A391" t="s">
        <v>338</v>
      </c>
      <c r="B391" t="s">
        <v>227</v>
      </c>
      <c r="C391" t="s">
        <v>73</v>
      </c>
      <c r="D391" s="3"/>
      <c r="E391" s="3"/>
      <c r="F391" s="3"/>
      <c r="G391" s="3"/>
      <c r="H391" s="3"/>
      <c r="I391" s="3"/>
      <c r="J391" s="3"/>
      <c r="K391" s="3"/>
      <c r="L391" s="3">
        <v>3826.18896484375</v>
      </c>
      <c r="M391" s="3">
        <v>27332.79296875</v>
      </c>
      <c r="N391" s="3">
        <v>278784.34375</v>
      </c>
      <c r="O391" s="3">
        <v>649037.8125</v>
      </c>
      <c r="P391" s="3">
        <v>627727.1875</v>
      </c>
      <c r="Q391" s="3">
        <v>376636.3125</v>
      </c>
      <c r="R391" s="3">
        <v>285127.40625</v>
      </c>
      <c r="S391" s="3">
        <v>211195.40625</v>
      </c>
      <c r="T391" s="3">
        <v>68631.6953125</v>
      </c>
      <c r="U391" s="3"/>
      <c r="V391" s="3"/>
    </row>
    <row r="392" spans="1:22" x14ac:dyDescent="0.3">
      <c r="A392" t="s">
        <v>338</v>
      </c>
      <c r="B392" t="s">
        <v>227</v>
      </c>
      <c r="C392" t="s">
        <v>178</v>
      </c>
      <c r="D392" s="3"/>
      <c r="E392" s="3"/>
      <c r="F392" s="3"/>
      <c r="G392" s="3"/>
      <c r="H392" s="3"/>
      <c r="I392" s="3"/>
      <c r="J392" s="3"/>
      <c r="K392" s="3"/>
      <c r="L392" s="3">
        <v>969.74761962890625</v>
      </c>
      <c r="M392" s="3">
        <v>6927.4970703125</v>
      </c>
      <c r="N392" s="3">
        <v>59580.875</v>
      </c>
      <c r="O392" s="3">
        <v>143138.71875</v>
      </c>
      <c r="P392" s="3">
        <v>137737.546875</v>
      </c>
      <c r="Q392" s="3">
        <v>74098.5703125</v>
      </c>
      <c r="R392" s="3">
        <v>50905.6328125</v>
      </c>
      <c r="S392" s="3">
        <v>32167.564453125</v>
      </c>
      <c r="T392" s="3">
        <v>-3965.20947265625</v>
      </c>
      <c r="U392" s="3">
        <v>-21359.9140625</v>
      </c>
      <c r="V392" s="3">
        <v>-21359.9140625</v>
      </c>
    </row>
    <row r="393" spans="1:22" x14ac:dyDescent="0.3">
      <c r="A393" t="s">
        <v>338</v>
      </c>
      <c r="B393" t="s">
        <v>227</v>
      </c>
      <c r="C393" t="s">
        <v>179</v>
      </c>
      <c r="D393" s="3"/>
      <c r="E393" s="3"/>
      <c r="F393" s="3"/>
      <c r="G393" s="3"/>
      <c r="H393" s="3"/>
      <c r="I393" s="3"/>
      <c r="J393" s="3"/>
      <c r="K393" s="3"/>
      <c r="L393" s="3">
        <v>969.74761962890625</v>
      </c>
      <c r="M393" s="3">
        <v>7897.244140625</v>
      </c>
      <c r="N393" s="3">
        <v>67478.1171875</v>
      </c>
      <c r="O393" s="3">
        <v>210616.84375</v>
      </c>
      <c r="P393" s="3">
        <v>348354.375</v>
      </c>
      <c r="Q393" s="3">
        <v>422452.9375</v>
      </c>
      <c r="R393" s="3">
        <v>473358.5625</v>
      </c>
      <c r="S393" s="3">
        <v>505526.125</v>
      </c>
      <c r="T393" s="3">
        <v>501560.9375</v>
      </c>
      <c r="U393" s="3">
        <v>480201.03125</v>
      </c>
      <c r="V393" s="3">
        <v>458841.125</v>
      </c>
    </row>
    <row r="394" spans="1:22" x14ac:dyDescent="0.3">
      <c r="A394" t="s">
        <v>338</v>
      </c>
      <c r="B394" t="s">
        <v>227</v>
      </c>
      <c r="C394" t="s">
        <v>74</v>
      </c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</row>
    <row r="395" spans="1:22" x14ac:dyDescent="0.3">
      <c r="A395" t="s">
        <v>338</v>
      </c>
      <c r="B395" t="s">
        <v>227</v>
      </c>
      <c r="C395" t="s">
        <v>75</v>
      </c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</row>
    <row r="396" spans="1:22" x14ac:dyDescent="0.3">
      <c r="A396" t="s">
        <v>338</v>
      </c>
      <c r="B396" t="s">
        <v>227</v>
      </c>
      <c r="C396" t="s">
        <v>76</v>
      </c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>
        <v>9437.6484375</v>
      </c>
      <c r="O396" s="3">
        <v>18198.6953125</v>
      </c>
      <c r="P396" s="3">
        <v>18198.6953125</v>
      </c>
      <c r="Q396" s="3">
        <v>18198.6953125</v>
      </c>
      <c r="R396" s="3">
        <v>18198.6953125</v>
      </c>
      <c r="S396" s="3">
        <v>18198.6953125</v>
      </c>
      <c r="T396" s="3">
        <v>18198.6953125</v>
      </c>
      <c r="U396" s="3">
        <v>18198.6953125</v>
      </c>
      <c r="V396" s="3">
        <v>18198.6953125</v>
      </c>
    </row>
    <row r="397" spans="1:22" x14ac:dyDescent="0.3">
      <c r="A397" t="s">
        <v>338</v>
      </c>
      <c r="B397" t="s">
        <v>227</v>
      </c>
      <c r="C397" t="s">
        <v>77</v>
      </c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</row>
    <row r="398" spans="1:22" x14ac:dyDescent="0.3">
      <c r="A398" t="s">
        <v>338</v>
      </c>
      <c r="B398" t="s">
        <v>227</v>
      </c>
      <c r="C398" t="s">
        <v>78</v>
      </c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>
        <v>1184.360595703125</v>
      </c>
      <c r="O398" s="3">
        <v>2283.8125</v>
      </c>
      <c r="P398" s="3">
        <v>2283.8125</v>
      </c>
      <c r="Q398" s="3">
        <v>2283.8125</v>
      </c>
      <c r="R398" s="3">
        <v>2283.8125</v>
      </c>
      <c r="S398" s="3">
        <v>2283.8125</v>
      </c>
      <c r="T398" s="3">
        <v>2283.8125</v>
      </c>
      <c r="U398" s="3">
        <v>2283.8125</v>
      </c>
      <c r="V398" s="3">
        <v>2283.8125</v>
      </c>
    </row>
    <row r="399" spans="1:22" x14ac:dyDescent="0.3">
      <c r="A399" t="s">
        <v>338</v>
      </c>
      <c r="B399" t="s">
        <v>227</v>
      </c>
      <c r="C399" t="s">
        <v>79</v>
      </c>
      <c r="D399" s="3"/>
      <c r="E399" s="3"/>
      <c r="F399" s="3"/>
      <c r="G399" s="3"/>
      <c r="H399" s="3"/>
      <c r="I399" s="3"/>
      <c r="J399" s="3"/>
      <c r="K399" s="3"/>
      <c r="L399" s="3">
        <v>118663.5078125</v>
      </c>
      <c r="M399" s="3">
        <v>723107.625</v>
      </c>
      <c r="N399" s="3">
        <v>1159001.75</v>
      </c>
      <c r="O399" s="3">
        <v>1082601.875</v>
      </c>
      <c r="P399" s="3">
        <v>976986</v>
      </c>
      <c r="Q399" s="3">
        <v>887594.5</v>
      </c>
      <c r="R399" s="3">
        <v>818608.4375</v>
      </c>
      <c r="S399" s="3">
        <v>759476.1875</v>
      </c>
      <c r="T399" s="3">
        <v>713238.625</v>
      </c>
      <c r="U399" s="3">
        <v>679580</v>
      </c>
      <c r="V399" s="3">
        <v>650009.1875</v>
      </c>
    </row>
    <row r="400" spans="1:22" x14ac:dyDescent="0.3">
      <c r="A400" t="s">
        <v>338</v>
      </c>
      <c r="B400" t="s">
        <v>227</v>
      </c>
      <c r="C400" t="s">
        <v>80</v>
      </c>
      <c r="D400" s="3"/>
      <c r="E400" s="3"/>
      <c r="F400" s="3"/>
      <c r="G400" s="3"/>
      <c r="H400" s="3"/>
      <c r="I400" s="3"/>
      <c r="J400" s="3"/>
      <c r="K400" s="3"/>
      <c r="L400" s="3">
        <v>-113529.328125</v>
      </c>
      <c r="M400" s="3">
        <v>-568143.875</v>
      </c>
      <c r="N400" s="3">
        <v>-381841</v>
      </c>
      <c r="O400" s="3">
        <v>121869.21875</v>
      </c>
      <c r="P400" s="3">
        <v>146649.3125</v>
      </c>
      <c r="Q400" s="3">
        <v>126670.46875</v>
      </c>
      <c r="R400" s="3">
        <v>103367.5625</v>
      </c>
      <c r="S400" s="3">
        <v>91030.25</v>
      </c>
      <c r="T400" s="3">
        <v>76193.625</v>
      </c>
      <c r="U400" s="3">
        <v>62200.90625</v>
      </c>
      <c r="V400" s="3">
        <v>56871.21875</v>
      </c>
    </row>
    <row r="401" spans="1:22" x14ac:dyDescent="0.3">
      <c r="A401" t="s">
        <v>338</v>
      </c>
      <c r="B401" t="s">
        <v>227</v>
      </c>
      <c r="C401" t="s">
        <v>81</v>
      </c>
      <c r="D401" s="3"/>
      <c r="E401" s="3"/>
      <c r="F401" s="3"/>
      <c r="G401" s="3"/>
      <c r="H401" s="3"/>
      <c r="I401" s="3"/>
      <c r="J401" s="3"/>
      <c r="K401" s="3"/>
      <c r="L401" s="3">
        <v>5134.18310546875</v>
      </c>
      <c r="M401" s="3">
        <v>36300.26171875</v>
      </c>
      <c r="N401" s="3">
        <v>54053.171875</v>
      </c>
      <c r="O401" s="3">
        <v>45469.28125</v>
      </c>
      <c r="P401" s="3">
        <v>41033.41015625</v>
      </c>
      <c r="Q401" s="3">
        <v>37278.96875</v>
      </c>
      <c r="R401" s="3">
        <v>34381.5546875</v>
      </c>
      <c r="S401" s="3">
        <v>31898</v>
      </c>
      <c r="T401" s="3">
        <v>29956.01953125</v>
      </c>
      <c r="U401" s="3">
        <v>28542.361328125</v>
      </c>
      <c r="V401" s="3">
        <v>27300.38671875</v>
      </c>
    </row>
    <row r="402" spans="1:22" x14ac:dyDescent="0.3">
      <c r="A402" t="s">
        <v>338</v>
      </c>
      <c r="B402" t="s">
        <v>227</v>
      </c>
      <c r="C402" t="s">
        <v>82</v>
      </c>
      <c r="D402" s="3"/>
      <c r="E402" s="3"/>
      <c r="F402" s="3"/>
      <c r="G402" s="3"/>
      <c r="H402" s="3"/>
      <c r="I402" s="3"/>
      <c r="J402" s="3"/>
      <c r="K402" s="3"/>
      <c r="L402" s="3">
        <v>8960.3720703125</v>
      </c>
      <c r="M402" s="3">
        <v>63633.0546875</v>
      </c>
      <c r="N402" s="3">
        <v>51349.44140625</v>
      </c>
      <c r="O402" s="3"/>
      <c r="P402" s="3"/>
      <c r="Q402" s="3"/>
      <c r="R402" s="3"/>
      <c r="S402" s="3"/>
      <c r="T402" s="3"/>
      <c r="U402" s="3"/>
      <c r="V402" s="3"/>
    </row>
    <row r="403" spans="1:22" x14ac:dyDescent="0.3">
      <c r="A403" t="s">
        <v>338</v>
      </c>
      <c r="B403" t="s">
        <v>227</v>
      </c>
      <c r="C403" t="s">
        <v>83</v>
      </c>
      <c r="D403" s="3"/>
      <c r="E403" s="3"/>
      <c r="F403" s="3"/>
      <c r="G403" s="3"/>
      <c r="H403" s="3"/>
      <c r="I403" s="3"/>
      <c r="J403" s="3"/>
      <c r="K403" s="3"/>
      <c r="L403" s="3">
        <v>5134.18310546875</v>
      </c>
      <c r="M403" s="3">
        <v>36300.26171875</v>
      </c>
      <c r="N403" s="3">
        <v>29273.421875</v>
      </c>
      <c r="O403" s="3"/>
      <c r="P403" s="3"/>
      <c r="Q403" s="3"/>
      <c r="R403" s="3"/>
      <c r="S403" s="3"/>
      <c r="T403" s="3"/>
      <c r="U403" s="3"/>
      <c r="V403" s="3"/>
    </row>
    <row r="404" spans="1:22" x14ac:dyDescent="0.3">
      <c r="A404" t="s">
        <v>338</v>
      </c>
      <c r="B404" t="s">
        <v>227</v>
      </c>
      <c r="C404" t="s">
        <v>84</v>
      </c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>
        <v>1255306.375</v>
      </c>
      <c r="O404" s="3">
        <v>2303408.25</v>
      </c>
      <c r="P404" s="3">
        <v>2078693.5</v>
      </c>
      <c r="Q404" s="3">
        <v>1888498.875</v>
      </c>
      <c r="R404" s="3">
        <v>1741720</v>
      </c>
      <c r="S404" s="3">
        <v>1615906.75</v>
      </c>
      <c r="T404" s="3">
        <v>1517529</v>
      </c>
      <c r="U404" s="3">
        <v>1445915</v>
      </c>
      <c r="V404" s="3">
        <v>1382998.25</v>
      </c>
    </row>
    <row r="405" spans="1:22" x14ac:dyDescent="0.3">
      <c r="A405" t="s">
        <v>338</v>
      </c>
      <c r="B405" t="s">
        <v>227</v>
      </c>
      <c r="C405" t="s">
        <v>85</v>
      </c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>
        <v>114789.1953125</v>
      </c>
      <c r="O405" s="3">
        <v>210630.96875</v>
      </c>
      <c r="P405" s="3">
        <v>190082.34375</v>
      </c>
      <c r="Q405" s="3">
        <v>172690.34375</v>
      </c>
      <c r="R405" s="3">
        <v>159268.40625</v>
      </c>
      <c r="S405" s="3">
        <v>147763.640625</v>
      </c>
      <c r="T405" s="3">
        <v>138767.65625</v>
      </c>
      <c r="U405" s="3">
        <v>132219.046875</v>
      </c>
      <c r="V405" s="3">
        <v>126465.75</v>
      </c>
    </row>
    <row r="406" spans="1:22" x14ac:dyDescent="0.3">
      <c r="A406" t="s">
        <v>339</v>
      </c>
      <c r="B406" t="s">
        <v>227</v>
      </c>
      <c r="C406" t="s">
        <v>66</v>
      </c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>
        <v>12</v>
      </c>
      <c r="O406" s="16">
        <v>11</v>
      </c>
      <c r="P406" s="16"/>
      <c r="Q406" s="16"/>
      <c r="R406" s="16"/>
      <c r="S406" s="16"/>
      <c r="T406" s="16"/>
      <c r="U406" s="16"/>
      <c r="V406" s="16"/>
    </row>
    <row r="407" spans="1:22" x14ac:dyDescent="0.3">
      <c r="A407" t="s">
        <v>339</v>
      </c>
      <c r="B407" t="s">
        <v>227</v>
      </c>
      <c r="C407" t="s">
        <v>67</v>
      </c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>
        <v>12</v>
      </c>
      <c r="O407" s="16">
        <v>23</v>
      </c>
      <c r="P407" s="16">
        <v>23</v>
      </c>
      <c r="Q407" s="16">
        <v>23</v>
      </c>
      <c r="R407" s="16">
        <v>23</v>
      </c>
      <c r="S407" s="16">
        <v>23</v>
      </c>
      <c r="T407" s="16">
        <v>23</v>
      </c>
      <c r="U407" s="16">
        <v>23</v>
      </c>
      <c r="V407" s="16">
        <v>23</v>
      </c>
    </row>
    <row r="408" spans="1:22" x14ac:dyDescent="0.3">
      <c r="A408" t="s">
        <v>339</v>
      </c>
      <c r="B408" t="s">
        <v>227</v>
      </c>
      <c r="C408" t="s">
        <v>119</v>
      </c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>
        <v>898.800048828125</v>
      </c>
      <c r="O408" s="3">
        <v>1722.7000732421875</v>
      </c>
      <c r="P408" s="3">
        <v>1722.7000732421875</v>
      </c>
      <c r="Q408" s="3">
        <v>1722.7000732421875</v>
      </c>
      <c r="R408" s="3">
        <v>1722.7000732421875</v>
      </c>
      <c r="S408" s="3">
        <v>1722.7000732421875</v>
      </c>
      <c r="T408" s="3">
        <v>1722.7000732421875</v>
      </c>
      <c r="U408" s="3">
        <v>1722.7000732421875</v>
      </c>
      <c r="V408" s="3">
        <v>1722.7000732421875</v>
      </c>
    </row>
    <row r="409" spans="1:22" x14ac:dyDescent="0.3">
      <c r="A409" t="s">
        <v>339</v>
      </c>
      <c r="B409" t="s">
        <v>227</v>
      </c>
      <c r="C409" t="s">
        <v>176</v>
      </c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</row>
    <row r="410" spans="1:22" x14ac:dyDescent="0.3">
      <c r="A410" t="s">
        <v>339</v>
      </c>
      <c r="B410" t="s">
        <v>227</v>
      </c>
      <c r="C410" t="s">
        <v>177</v>
      </c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</row>
    <row r="411" spans="1:22" x14ac:dyDescent="0.3">
      <c r="A411" t="s">
        <v>339</v>
      </c>
      <c r="B411" t="s">
        <v>227</v>
      </c>
      <c r="C411" t="s">
        <v>68</v>
      </c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</row>
    <row r="412" spans="1:22" x14ac:dyDescent="0.3">
      <c r="A412" t="s">
        <v>339</v>
      </c>
      <c r="B412" t="s">
        <v>227</v>
      </c>
      <c r="C412" t="s">
        <v>69</v>
      </c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</row>
    <row r="413" spans="1:22" x14ac:dyDescent="0.3">
      <c r="A413" t="s">
        <v>339</v>
      </c>
      <c r="B413" t="s">
        <v>227</v>
      </c>
      <c r="C413" t="s">
        <v>70</v>
      </c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</row>
    <row r="414" spans="1:22" x14ac:dyDescent="0.3">
      <c r="A414" t="s">
        <v>339</v>
      </c>
      <c r="B414" t="s">
        <v>227</v>
      </c>
      <c r="C414" t="s">
        <v>71</v>
      </c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</row>
    <row r="415" spans="1:22" x14ac:dyDescent="0.3">
      <c r="A415" t="s">
        <v>339</v>
      </c>
      <c r="B415" t="s">
        <v>227</v>
      </c>
      <c r="C415" t="s">
        <v>72</v>
      </c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</row>
    <row r="416" spans="1:22" x14ac:dyDescent="0.3">
      <c r="A416" t="s">
        <v>339</v>
      </c>
      <c r="B416" t="s">
        <v>227</v>
      </c>
      <c r="C416" t="s">
        <v>73</v>
      </c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</row>
    <row r="417" spans="1:22" x14ac:dyDescent="0.3">
      <c r="A417" t="s">
        <v>339</v>
      </c>
      <c r="B417" t="s">
        <v>227</v>
      </c>
      <c r="C417" t="s">
        <v>178</v>
      </c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</row>
    <row r="418" spans="1:22" x14ac:dyDescent="0.3">
      <c r="A418" t="s">
        <v>339</v>
      </c>
      <c r="B418" t="s">
        <v>227</v>
      </c>
      <c r="C418" t="s">
        <v>179</v>
      </c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</row>
    <row r="419" spans="1:22" x14ac:dyDescent="0.3">
      <c r="A419" t="s">
        <v>339</v>
      </c>
      <c r="B419" t="s">
        <v>227</v>
      </c>
      <c r="C419" t="s">
        <v>74</v>
      </c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</row>
    <row r="420" spans="1:22" x14ac:dyDescent="0.3">
      <c r="A420" t="s">
        <v>339</v>
      </c>
      <c r="B420" t="s">
        <v>227</v>
      </c>
      <c r="C420" t="s">
        <v>75</v>
      </c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</row>
    <row r="421" spans="1:22" x14ac:dyDescent="0.3">
      <c r="A421" t="s">
        <v>339</v>
      </c>
      <c r="B421" t="s">
        <v>227</v>
      </c>
      <c r="C421" t="s">
        <v>76</v>
      </c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</row>
    <row r="422" spans="1:22" x14ac:dyDescent="0.3">
      <c r="A422" t="s">
        <v>339</v>
      </c>
      <c r="B422" t="s">
        <v>227</v>
      </c>
      <c r="C422" t="s">
        <v>77</v>
      </c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</row>
    <row r="423" spans="1:22" x14ac:dyDescent="0.3">
      <c r="A423" t="s">
        <v>339</v>
      </c>
      <c r="B423" t="s">
        <v>227</v>
      </c>
      <c r="C423" t="s">
        <v>78</v>
      </c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</row>
    <row r="424" spans="1:22" x14ac:dyDescent="0.3">
      <c r="A424" t="s">
        <v>339</v>
      </c>
      <c r="B424" t="s">
        <v>227</v>
      </c>
      <c r="C424" t="s">
        <v>79</v>
      </c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</row>
    <row r="425" spans="1:22" x14ac:dyDescent="0.3">
      <c r="A425" t="s">
        <v>339</v>
      </c>
      <c r="B425" t="s">
        <v>227</v>
      </c>
      <c r="C425" t="s">
        <v>80</v>
      </c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</row>
    <row r="426" spans="1:22" x14ac:dyDescent="0.3">
      <c r="A426" t="s">
        <v>339</v>
      </c>
      <c r="B426" t="s">
        <v>227</v>
      </c>
      <c r="C426" t="s">
        <v>81</v>
      </c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</row>
    <row r="427" spans="1:22" x14ac:dyDescent="0.3">
      <c r="A427" t="s">
        <v>339</v>
      </c>
      <c r="B427" t="s">
        <v>227</v>
      </c>
      <c r="C427" t="s">
        <v>82</v>
      </c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</row>
    <row r="428" spans="1:22" x14ac:dyDescent="0.3">
      <c r="A428" t="s">
        <v>339</v>
      </c>
      <c r="B428" t="s">
        <v>227</v>
      </c>
      <c r="C428" t="s">
        <v>83</v>
      </c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</row>
    <row r="429" spans="1:22" x14ac:dyDescent="0.3">
      <c r="A429" t="s">
        <v>339</v>
      </c>
      <c r="B429" t="s">
        <v>227</v>
      </c>
      <c r="C429" t="s">
        <v>84</v>
      </c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</row>
    <row r="430" spans="1:22" x14ac:dyDescent="0.3">
      <c r="A430" t="s">
        <v>339</v>
      </c>
      <c r="B430" t="s">
        <v>227</v>
      </c>
      <c r="C430" t="s">
        <v>85</v>
      </c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</row>
    <row r="431" spans="1:22" x14ac:dyDescent="0.3">
      <c r="A431" t="s">
        <v>340</v>
      </c>
      <c r="B431" t="s">
        <v>227</v>
      </c>
      <c r="C431" t="s">
        <v>66</v>
      </c>
      <c r="D431" s="16"/>
      <c r="E431" s="16"/>
      <c r="F431" s="16"/>
      <c r="G431" s="16"/>
      <c r="H431" s="16"/>
      <c r="I431" s="16"/>
      <c r="J431" s="16">
        <v>2</v>
      </c>
      <c r="K431" s="16">
        <v>2</v>
      </c>
      <c r="L431" s="16">
        <v>2</v>
      </c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x14ac:dyDescent="0.3">
      <c r="A432" t="s">
        <v>340</v>
      </c>
      <c r="B432" t="s">
        <v>227</v>
      </c>
      <c r="C432" t="s">
        <v>67</v>
      </c>
      <c r="D432" s="16"/>
      <c r="E432" s="16"/>
      <c r="F432" s="16"/>
      <c r="G432" s="16"/>
      <c r="H432" s="16"/>
      <c r="I432" s="16"/>
      <c r="J432" s="16">
        <v>2</v>
      </c>
      <c r="K432" s="16">
        <v>4</v>
      </c>
      <c r="L432" s="16">
        <v>6</v>
      </c>
      <c r="M432" s="16">
        <v>6</v>
      </c>
      <c r="N432" s="16">
        <v>6</v>
      </c>
      <c r="O432" s="16">
        <v>6</v>
      </c>
      <c r="P432" s="16">
        <v>6</v>
      </c>
      <c r="Q432" s="16">
        <v>6</v>
      </c>
      <c r="R432" s="16">
        <v>6</v>
      </c>
      <c r="S432" s="16">
        <v>6</v>
      </c>
      <c r="T432" s="16">
        <v>6</v>
      </c>
      <c r="U432" s="16">
        <v>6</v>
      </c>
      <c r="V432" s="16">
        <v>6</v>
      </c>
    </row>
    <row r="433" spans="1:22" x14ac:dyDescent="0.3">
      <c r="A433" t="s">
        <v>340</v>
      </c>
      <c r="B433" t="s">
        <v>227</v>
      </c>
      <c r="C433" t="s">
        <v>119</v>
      </c>
      <c r="D433" s="3"/>
      <c r="E433" s="3"/>
      <c r="F433" s="3"/>
      <c r="G433" s="3"/>
      <c r="H433" s="3"/>
      <c r="I433" s="3"/>
      <c r="J433" s="3">
        <v>149.80000305175781</v>
      </c>
      <c r="K433" s="3">
        <v>299.60000610351563</v>
      </c>
      <c r="L433" s="3">
        <v>449.4000244140625</v>
      </c>
      <c r="M433" s="3">
        <v>449.4000244140625</v>
      </c>
      <c r="N433" s="3">
        <v>449.4000244140625</v>
      </c>
      <c r="O433" s="3">
        <v>449.4000244140625</v>
      </c>
      <c r="P433" s="3">
        <v>449.4000244140625</v>
      </c>
      <c r="Q433" s="3">
        <v>449.4000244140625</v>
      </c>
      <c r="R433" s="3">
        <v>449.4000244140625</v>
      </c>
      <c r="S433" s="3">
        <v>449.4000244140625</v>
      </c>
      <c r="T433" s="3">
        <v>449.4000244140625</v>
      </c>
      <c r="U433" s="3">
        <v>449.4000244140625</v>
      </c>
      <c r="V433" s="3">
        <v>449.4000244140625</v>
      </c>
    </row>
    <row r="434" spans="1:22" x14ac:dyDescent="0.3">
      <c r="A434" t="s">
        <v>340</v>
      </c>
      <c r="B434" t="s">
        <v>227</v>
      </c>
      <c r="C434" t="s">
        <v>176</v>
      </c>
      <c r="D434" s="3"/>
      <c r="E434" s="3"/>
      <c r="F434" s="3"/>
      <c r="G434" s="3"/>
      <c r="H434" s="3"/>
      <c r="I434" s="3"/>
      <c r="J434" s="3">
        <v>255.29890897623204</v>
      </c>
      <c r="K434" s="3">
        <v>252.52312465360868</v>
      </c>
      <c r="L434" s="3">
        <v>249.80467392913457</v>
      </c>
      <c r="M434" s="3">
        <v>172.03471751209091</v>
      </c>
      <c r="N434" s="3">
        <v>174.57264989535471</v>
      </c>
      <c r="O434" s="3">
        <v>177.14717620742718</v>
      </c>
      <c r="P434" s="3">
        <v>179.76069548022062</v>
      </c>
      <c r="Q434" s="3">
        <v>182.41190389204357</v>
      </c>
      <c r="R434" s="3">
        <v>185.10189665311688</v>
      </c>
      <c r="S434" s="3">
        <v>187.83255126667635</v>
      </c>
      <c r="T434" s="3">
        <v>190.60371127411901</v>
      </c>
      <c r="U434" s="3">
        <v>193.41449007669459</v>
      </c>
      <c r="V434" s="3">
        <v>196.26733885918318</v>
      </c>
    </row>
    <row r="435" spans="1:22" x14ac:dyDescent="0.3">
      <c r="A435" t="s">
        <v>340</v>
      </c>
      <c r="B435" t="s">
        <v>227</v>
      </c>
      <c r="C435" t="s">
        <v>177</v>
      </c>
      <c r="D435" s="3"/>
      <c r="E435" s="3"/>
      <c r="F435" s="3"/>
      <c r="G435" s="3"/>
      <c r="H435" s="3"/>
      <c r="I435" s="3"/>
      <c r="J435" s="3">
        <v>2462.9601467532852</v>
      </c>
      <c r="K435" s="3">
        <v>2426.077220268357</v>
      </c>
      <c r="L435" s="3">
        <v>2389.7468244471997</v>
      </c>
      <c r="M435" s="3"/>
      <c r="N435" s="3"/>
      <c r="O435" s="3"/>
      <c r="P435" s="3"/>
      <c r="Q435" s="3"/>
      <c r="R435" s="3"/>
      <c r="S435" s="3"/>
      <c r="T435" s="3"/>
      <c r="U435" s="3"/>
      <c r="V435" s="3"/>
    </row>
    <row r="436" spans="1:22" x14ac:dyDescent="0.3">
      <c r="A436" t="s">
        <v>340</v>
      </c>
      <c r="B436" t="s">
        <v>227</v>
      </c>
      <c r="C436" t="s">
        <v>68</v>
      </c>
      <c r="D436" s="3"/>
      <c r="E436" s="3"/>
      <c r="F436" s="3"/>
      <c r="G436" s="3"/>
      <c r="H436" s="3"/>
      <c r="I436" s="3"/>
      <c r="J436" s="3">
        <v>38243.77734375</v>
      </c>
      <c r="K436" s="3">
        <v>75655.9296875</v>
      </c>
      <c r="L436" s="3">
        <v>112262.2265625</v>
      </c>
      <c r="M436" s="3">
        <v>77312.40625</v>
      </c>
      <c r="N436" s="3">
        <v>78452.953125</v>
      </c>
      <c r="O436" s="3">
        <v>79609.9453125</v>
      </c>
      <c r="P436" s="3">
        <v>80784.4609375</v>
      </c>
      <c r="Q436" s="3">
        <v>81975.9140625</v>
      </c>
      <c r="R436" s="3">
        <v>83184.796875</v>
      </c>
      <c r="S436" s="3">
        <v>84411.953125</v>
      </c>
      <c r="T436" s="3">
        <v>85657.3125</v>
      </c>
      <c r="U436" s="3">
        <v>86920.4765625</v>
      </c>
      <c r="V436" s="3">
        <v>88202.546875</v>
      </c>
    </row>
    <row r="437" spans="1:22" x14ac:dyDescent="0.3">
      <c r="A437" t="s">
        <v>340</v>
      </c>
      <c r="B437" t="s">
        <v>227</v>
      </c>
      <c r="C437" t="s">
        <v>69</v>
      </c>
      <c r="D437" s="3"/>
      <c r="E437" s="3"/>
      <c r="F437" s="3"/>
      <c r="G437" s="3"/>
      <c r="H437" s="3">
        <v>169617.046875</v>
      </c>
      <c r="I437" s="3">
        <v>340934.46875</v>
      </c>
      <c r="J437" s="3">
        <v>335829</v>
      </c>
      <c r="K437" s="3">
        <v>168689.40625</v>
      </c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</row>
    <row r="438" spans="1:22" x14ac:dyDescent="0.3">
      <c r="A438" t="s">
        <v>340</v>
      </c>
      <c r="B438" t="s">
        <v>227</v>
      </c>
      <c r="C438" t="s">
        <v>70</v>
      </c>
      <c r="D438" s="3"/>
      <c r="E438" s="3"/>
      <c r="F438" s="3"/>
      <c r="G438" s="3"/>
      <c r="H438" s="3"/>
      <c r="I438" s="3"/>
      <c r="J438" s="3">
        <v>368951.4375</v>
      </c>
      <c r="K438" s="3">
        <v>363426.375</v>
      </c>
      <c r="L438" s="3">
        <v>357984.09375</v>
      </c>
      <c r="M438" s="3"/>
      <c r="N438" s="3"/>
      <c r="O438" s="3"/>
      <c r="P438" s="3"/>
      <c r="Q438" s="3"/>
      <c r="R438" s="3"/>
      <c r="S438" s="3"/>
      <c r="T438" s="3"/>
      <c r="U438" s="3"/>
      <c r="V438" s="3"/>
    </row>
    <row r="439" spans="1:22" x14ac:dyDescent="0.3">
      <c r="A439" t="s">
        <v>340</v>
      </c>
      <c r="B439" t="s">
        <v>227</v>
      </c>
      <c r="C439" t="s">
        <v>71</v>
      </c>
      <c r="D439" s="3"/>
      <c r="E439" s="3"/>
      <c r="F439" s="3"/>
      <c r="G439" s="3"/>
      <c r="H439" s="3">
        <v>175160.734375</v>
      </c>
      <c r="I439" s="3">
        <v>538703.625</v>
      </c>
      <c r="J439" s="3">
        <v>869476</v>
      </c>
      <c r="K439" s="3">
        <v>989672.875</v>
      </c>
      <c r="L439" s="3">
        <v>898916.9375</v>
      </c>
      <c r="M439" s="3">
        <v>816004.3125</v>
      </c>
      <c r="N439" s="3">
        <v>751222.625</v>
      </c>
      <c r="O439" s="3">
        <v>698427.3125</v>
      </c>
      <c r="P439" s="3">
        <v>656005.25</v>
      </c>
      <c r="Q439" s="3">
        <v>623801.1875</v>
      </c>
      <c r="R439" s="3">
        <v>596667.5625</v>
      </c>
      <c r="S439" s="3">
        <v>569533.875</v>
      </c>
      <c r="T439" s="3">
        <v>542400.25</v>
      </c>
      <c r="U439" s="3">
        <v>515266.625</v>
      </c>
      <c r="V439" s="3">
        <v>488133</v>
      </c>
    </row>
    <row r="440" spans="1:22" x14ac:dyDescent="0.3">
      <c r="A440" t="s">
        <v>340</v>
      </c>
      <c r="B440" t="s">
        <v>227</v>
      </c>
      <c r="C440" t="s">
        <v>72</v>
      </c>
      <c r="D440" s="3"/>
      <c r="E440" s="3"/>
      <c r="F440" s="3"/>
      <c r="G440" s="3"/>
      <c r="H440" s="3"/>
      <c r="I440" s="3"/>
      <c r="J440" s="3">
        <v>12298.380859375</v>
      </c>
      <c r="K440" s="3">
        <v>24412.59375</v>
      </c>
      <c r="L440" s="3">
        <v>36345.3984375</v>
      </c>
      <c r="M440" s="3">
        <v>36345.3984375</v>
      </c>
      <c r="N440" s="3">
        <v>36345.3984375</v>
      </c>
      <c r="O440" s="3">
        <v>36345.3984375</v>
      </c>
      <c r="P440" s="3">
        <v>36345.3984375</v>
      </c>
      <c r="Q440" s="3">
        <v>36345.3984375</v>
      </c>
      <c r="R440" s="3">
        <v>36345.3984375</v>
      </c>
      <c r="S440" s="3">
        <v>36345.3984375</v>
      </c>
      <c r="T440" s="3">
        <v>36345.3984375</v>
      </c>
      <c r="U440" s="3">
        <v>36345.3984375</v>
      </c>
      <c r="V440" s="3">
        <v>36345.3984375</v>
      </c>
    </row>
    <row r="441" spans="1:22" x14ac:dyDescent="0.3">
      <c r="A441" t="s">
        <v>340</v>
      </c>
      <c r="B441" t="s">
        <v>227</v>
      </c>
      <c r="C441" t="s">
        <v>73</v>
      </c>
      <c r="D441" s="3"/>
      <c r="E441" s="3"/>
      <c r="F441" s="3"/>
      <c r="G441" s="3"/>
      <c r="H441" s="3">
        <v>2654.50634765625</v>
      </c>
      <c r="I441" s="3">
        <v>10950.701171875</v>
      </c>
      <c r="J441" s="3">
        <v>82378.9140625</v>
      </c>
      <c r="K441" s="3">
        <v>193155.78125</v>
      </c>
      <c r="L441" s="3">
        <v>251024.75</v>
      </c>
      <c r="M441" s="3">
        <v>220078.9375</v>
      </c>
      <c r="N441" s="3">
        <v>148542.203125</v>
      </c>
      <c r="O441" s="3">
        <v>101249.4453125</v>
      </c>
      <c r="P441" s="3">
        <v>60321.1015625</v>
      </c>
      <c r="Q441" s="3">
        <v>20005.654296875</v>
      </c>
      <c r="R441" s="3"/>
      <c r="S441" s="3"/>
      <c r="T441" s="3"/>
      <c r="U441" s="3"/>
      <c r="V441" s="3"/>
    </row>
    <row r="442" spans="1:22" x14ac:dyDescent="0.3">
      <c r="A442" t="s">
        <v>340</v>
      </c>
      <c r="B442" t="s">
        <v>227</v>
      </c>
      <c r="C442" t="s">
        <v>178</v>
      </c>
      <c r="D442" s="3"/>
      <c r="E442" s="3"/>
      <c r="F442" s="3"/>
      <c r="G442" s="3"/>
      <c r="H442" s="3">
        <v>672.78466796875</v>
      </c>
      <c r="I442" s="3">
        <v>2775.455322265625</v>
      </c>
      <c r="J442" s="3">
        <v>17761.91015625</v>
      </c>
      <c r="K442" s="3">
        <v>42767.95703125</v>
      </c>
      <c r="L442" s="3">
        <v>54410.48828125</v>
      </c>
      <c r="M442" s="3">
        <v>46567.265625</v>
      </c>
      <c r="N442" s="3">
        <v>28436.28125</v>
      </c>
      <c r="O442" s="3">
        <v>16449.931640625</v>
      </c>
      <c r="P442" s="3">
        <v>6076.642578125</v>
      </c>
      <c r="Q442" s="3">
        <v>-4141.3076171875</v>
      </c>
      <c r="R442" s="3">
        <v>-9211.7412109375</v>
      </c>
      <c r="S442" s="3">
        <v>-9211.7412109375</v>
      </c>
      <c r="T442" s="3">
        <v>-9211.7412109375</v>
      </c>
      <c r="U442" s="3">
        <v>-9211.7412109375</v>
      </c>
      <c r="V442" s="3">
        <v>-9211.7412109375</v>
      </c>
    </row>
    <row r="443" spans="1:22" x14ac:dyDescent="0.3">
      <c r="A443" t="s">
        <v>340</v>
      </c>
      <c r="B443" t="s">
        <v>227</v>
      </c>
      <c r="C443" t="s">
        <v>179</v>
      </c>
      <c r="D443" s="3"/>
      <c r="E443" s="3"/>
      <c r="F443" s="3"/>
      <c r="G443" s="3"/>
      <c r="H443" s="3">
        <v>672.78466796875</v>
      </c>
      <c r="I443" s="3">
        <v>3448.239990234375</v>
      </c>
      <c r="J443" s="3">
        <v>21210.1484375</v>
      </c>
      <c r="K443" s="3">
        <v>63978.109375</v>
      </c>
      <c r="L443" s="3">
        <v>118388.59375</v>
      </c>
      <c r="M443" s="3">
        <v>164955.84375</v>
      </c>
      <c r="N443" s="3">
        <v>193392.140625</v>
      </c>
      <c r="O443" s="3">
        <v>209842.078125</v>
      </c>
      <c r="P443" s="3">
        <v>215918.71875</v>
      </c>
      <c r="Q443" s="3">
        <v>211777.421875</v>
      </c>
      <c r="R443" s="3">
        <v>202565.6875</v>
      </c>
      <c r="S443" s="3">
        <v>193353.9375</v>
      </c>
      <c r="T443" s="3">
        <v>184142.203125</v>
      </c>
      <c r="U443" s="3">
        <v>174930.46875</v>
      </c>
      <c r="V443" s="3">
        <v>165718.71875</v>
      </c>
    </row>
    <row r="444" spans="1:22" x14ac:dyDescent="0.3">
      <c r="A444" t="s">
        <v>340</v>
      </c>
      <c r="B444" t="s">
        <v>227</v>
      </c>
      <c r="C444" t="s">
        <v>74</v>
      </c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</row>
    <row r="445" spans="1:22" x14ac:dyDescent="0.3">
      <c r="A445" t="s">
        <v>340</v>
      </c>
      <c r="B445" t="s">
        <v>227</v>
      </c>
      <c r="C445" t="s">
        <v>75</v>
      </c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</row>
    <row r="446" spans="1:22" x14ac:dyDescent="0.3">
      <c r="A446" t="s">
        <v>340</v>
      </c>
      <c r="B446" t="s">
        <v>227</v>
      </c>
      <c r="C446" t="s">
        <v>76</v>
      </c>
      <c r="D446" s="3"/>
      <c r="E446" s="3"/>
      <c r="F446" s="3"/>
      <c r="G446" s="3"/>
      <c r="H446" s="3"/>
      <c r="I446" s="3"/>
      <c r="J446" s="3">
        <v>2655.71240234375</v>
      </c>
      <c r="K446" s="3">
        <v>5271.6552734375</v>
      </c>
      <c r="L446" s="3">
        <v>7848.4248046875</v>
      </c>
      <c r="M446" s="3">
        <v>7848.4248046875</v>
      </c>
      <c r="N446" s="3">
        <v>7848.4248046875</v>
      </c>
      <c r="O446" s="3">
        <v>7848.4248046875</v>
      </c>
      <c r="P446" s="3">
        <v>7848.4248046875</v>
      </c>
      <c r="Q446" s="3">
        <v>7848.4248046875</v>
      </c>
      <c r="R446" s="3">
        <v>7848.4248046875</v>
      </c>
      <c r="S446" s="3">
        <v>7848.4248046875</v>
      </c>
      <c r="T446" s="3">
        <v>7848.4248046875</v>
      </c>
      <c r="U446" s="3">
        <v>7848.4248046875</v>
      </c>
      <c r="V446" s="3">
        <v>7848.4248046875</v>
      </c>
    </row>
    <row r="447" spans="1:22" x14ac:dyDescent="0.3">
      <c r="A447" t="s">
        <v>340</v>
      </c>
      <c r="B447" t="s">
        <v>227</v>
      </c>
      <c r="C447" t="s">
        <v>77</v>
      </c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</row>
    <row r="448" spans="1:22" x14ac:dyDescent="0.3">
      <c r="A448" t="s">
        <v>340</v>
      </c>
      <c r="B448" t="s">
        <v>227</v>
      </c>
      <c r="C448" t="s">
        <v>78</v>
      </c>
      <c r="D448" s="3"/>
      <c r="E448" s="3"/>
      <c r="F448" s="3"/>
      <c r="G448" s="3"/>
      <c r="H448" s="3"/>
      <c r="I448" s="3"/>
      <c r="J448" s="3">
        <v>-23100.69140625</v>
      </c>
      <c r="K448" s="3">
        <v>-22421.486328125</v>
      </c>
      <c r="L448" s="3">
        <v>-21752.44921875</v>
      </c>
      <c r="M448" s="3">
        <v>984.923828125</v>
      </c>
      <c r="N448" s="3">
        <v>984.923828125</v>
      </c>
      <c r="O448" s="3">
        <v>984.923828125</v>
      </c>
      <c r="P448" s="3">
        <v>984.923828125</v>
      </c>
      <c r="Q448" s="3">
        <v>984.923828125</v>
      </c>
      <c r="R448" s="3">
        <v>984.923828125</v>
      </c>
      <c r="S448" s="3">
        <v>984.923828125</v>
      </c>
      <c r="T448" s="3">
        <v>984.923828125</v>
      </c>
      <c r="U448" s="3">
        <v>984.923828125</v>
      </c>
      <c r="V448" s="3">
        <v>984.923828125</v>
      </c>
    </row>
    <row r="449" spans="1:22" x14ac:dyDescent="0.3">
      <c r="A449" t="s">
        <v>340</v>
      </c>
      <c r="B449" t="s">
        <v>227</v>
      </c>
      <c r="C449" t="s">
        <v>79</v>
      </c>
      <c r="D449" s="3"/>
      <c r="E449" s="3"/>
      <c r="F449" s="3"/>
      <c r="G449" s="3"/>
      <c r="H449" s="3">
        <v>82325.546875</v>
      </c>
      <c r="I449" s="3">
        <v>253190.6875</v>
      </c>
      <c r="J449" s="3">
        <v>415075.4375</v>
      </c>
      <c r="K449" s="3">
        <v>480451.9375</v>
      </c>
      <c r="L449" s="3">
        <v>443818.5625</v>
      </c>
      <c r="M449" s="3">
        <v>403006.5</v>
      </c>
      <c r="N449" s="3">
        <v>368298.3125</v>
      </c>
      <c r="O449" s="3">
        <v>340667.6875</v>
      </c>
      <c r="P449" s="3">
        <v>318291.625</v>
      </c>
      <c r="Q449" s="3">
        <v>300754.5</v>
      </c>
      <c r="R449" s="3">
        <v>286810.09375</v>
      </c>
      <c r="S449" s="3">
        <v>274057.28125</v>
      </c>
      <c r="T449" s="3">
        <v>261304.484375</v>
      </c>
      <c r="U449" s="3">
        <v>248551.65625</v>
      </c>
      <c r="V449" s="3">
        <v>235798.84375</v>
      </c>
    </row>
    <row r="450" spans="1:22" x14ac:dyDescent="0.3">
      <c r="A450" t="s">
        <v>340</v>
      </c>
      <c r="B450" t="s">
        <v>227</v>
      </c>
      <c r="C450" t="s">
        <v>80</v>
      </c>
      <c r="D450" s="3"/>
      <c r="E450" s="3"/>
      <c r="F450" s="3"/>
      <c r="G450" s="3"/>
      <c r="H450" s="3">
        <v>-78763.5859375</v>
      </c>
      <c r="I450" s="3">
        <v>-156432</v>
      </c>
      <c r="J450" s="3">
        <v>-140709.34375</v>
      </c>
      <c r="K450" s="3">
        <v>-41610.984375</v>
      </c>
      <c r="L450" s="3">
        <v>55273.75</v>
      </c>
      <c r="M450" s="3">
        <v>57738.3671875</v>
      </c>
      <c r="N450" s="3">
        <v>50176.6953125</v>
      </c>
      <c r="O450" s="3">
        <v>41938.640625</v>
      </c>
      <c r="P450" s="3">
        <v>35744.34375</v>
      </c>
      <c r="Q450" s="3">
        <v>30168.8203125</v>
      </c>
      <c r="R450" s="3">
        <v>25990.390625</v>
      </c>
      <c r="S450" s="3">
        <v>24263.2265625</v>
      </c>
      <c r="T450" s="3">
        <v>23727.6015625</v>
      </c>
      <c r="U450" s="3">
        <v>23191.984375</v>
      </c>
      <c r="V450" s="3">
        <v>22656.3671875</v>
      </c>
    </row>
    <row r="451" spans="1:22" x14ac:dyDescent="0.3">
      <c r="A451" t="s">
        <v>340</v>
      </c>
      <c r="B451" t="s">
        <v>227</v>
      </c>
      <c r="C451" t="s">
        <v>81</v>
      </c>
      <c r="D451" s="3"/>
      <c r="E451" s="3"/>
      <c r="F451" s="3"/>
      <c r="G451" s="3"/>
      <c r="H451" s="3">
        <v>3561.9580078125</v>
      </c>
      <c r="I451" s="3">
        <v>14433.142578125</v>
      </c>
      <c r="J451" s="3">
        <v>21175.41015625</v>
      </c>
      <c r="K451" s="3">
        <v>23765.51171875</v>
      </c>
      <c r="L451" s="3">
        <v>18640.37890625</v>
      </c>
      <c r="M451" s="3">
        <v>16926.271484375</v>
      </c>
      <c r="N451" s="3">
        <v>15468.5283203125</v>
      </c>
      <c r="O451" s="3">
        <v>14308.0439453125</v>
      </c>
      <c r="P451" s="3">
        <v>13368.248046875</v>
      </c>
      <c r="Q451" s="3">
        <v>12631.6875</v>
      </c>
      <c r="R451" s="3">
        <v>12046.025390625</v>
      </c>
      <c r="S451" s="3">
        <v>11510.40625</v>
      </c>
      <c r="T451" s="3">
        <v>10974.787109375</v>
      </c>
      <c r="U451" s="3">
        <v>10439.1689453125</v>
      </c>
      <c r="V451" s="3">
        <v>9903.55078125</v>
      </c>
    </row>
    <row r="452" spans="1:22" x14ac:dyDescent="0.3">
      <c r="A452" t="s">
        <v>340</v>
      </c>
      <c r="B452" t="s">
        <v>227</v>
      </c>
      <c r="C452" t="s">
        <v>82</v>
      </c>
      <c r="D452" s="3"/>
      <c r="E452" s="3"/>
      <c r="F452" s="3"/>
      <c r="G452" s="3"/>
      <c r="H452" s="3">
        <v>6216.46435546875</v>
      </c>
      <c r="I452" s="3">
        <v>25383.84375</v>
      </c>
      <c r="J452" s="3">
        <v>25003.720703125</v>
      </c>
      <c r="K452" s="3">
        <v>18687.939453125</v>
      </c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</row>
    <row r="453" spans="1:22" x14ac:dyDescent="0.3">
      <c r="A453" t="s">
        <v>340</v>
      </c>
      <c r="B453" t="s">
        <v>227</v>
      </c>
      <c r="C453" t="s">
        <v>83</v>
      </c>
      <c r="D453" s="3"/>
      <c r="E453" s="3"/>
      <c r="F453" s="3"/>
      <c r="G453" s="3"/>
      <c r="H453" s="3">
        <v>3561.9580078125</v>
      </c>
      <c r="I453" s="3">
        <v>14433.142578125</v>
      </c>
      <c r="J453" s="3">
        <v>14217.005859375</v>
      </c>
      <c r="K453" s="3">
        <v>10599.78515625</v>
      </c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</row>
    <row r="454" spans="1:22" x14ac:dyDescent="0.3">
      <c r="A454" t="s">
        <v>340</v>
      </c>
      <c r="B454" t="s">
        <v>227</v>
      </c>
      <c r="C454" t="s">
        <v>84</v>
      </c>
      <c r="D454" s="3"/>
      <c r="E454" s="3"/>
      <c r="F454" s="3"/>
      <c r="G454" s="3"/>
      <c r="H454" s="3"/>
      <c r="I454" s="3"/>
      <c r="J454" s="3">
        <v>352502.71875</v>
      </c>
      <c r="K454" s="3">
        <v>666956.75</v>
      </c>
      <c r="L454" s="3">
        <v>944294.875</v>
      </c>
      <c r="M454" s="3">
        <v>857460.625</v>
      </c>
      <c r="N454" s="3">
        <v>783613.4375</v>
      </c>
      <c r="O454" s="3">
        <v>724824.875</v>
      </c>
      <c r="P454" s="3">
        <v>677216.25</v>
      </c>
      <c r="Q454" s="3">
        <v>639903.125</v>
      </c>
      <c r="R454" s="3">
        <v>610234.25</v>
      </c>
      <c r="S454" s="3">
        <v>583100.625</v>
      </c>
      <c r="T454" s="3">
        <v>555967</v>
      </c>
      <c r="U454" s="3">
        <v>528833.3125</v>
      </c>
      <c r="V454" s="3">
        <v>501699.65625</v>
      </c>
    </row>
    <row r="455" spans="1:22" x14ac:dyDescent="0.3">
      <c r="A455" t="s">
        <v>340</v>
      </c>
      <c r="B455" t="s">
        <v>227</v>
      </c>
      <c r="C455" t="s">
        <v>85</v>
      </c>
      <c r="D455" s="3"/>
      <c r="E455" s="3"/>
      <c r="F455" s="3"/>
      <c r="G455" s="3"/>
      <c r="H455" s="3"/>
      <c r="I455" s="3"/>
      <c r="J455" s="3">
        <v>32233.966796875</v>
      </c>
      <c r="K455" s="3">
        <v>60988.64453125</v>
      </c>
      <c r="L455" s="3">
        <v>86349.3203125</v>
      </c>
      <c r="M455" s="3">
        <v>78408.921875</v>
      </c>
      <c r="N455" s="3">
        <v>71656.09375</v>
      </c>
      <c r="O455" s="3">
        <v>66280.2890625</v>
      </c>
      <c r="P455" s="3">
        <v>61926.8046875</v>
      </c>
      <c r="Q455" s="3">
        <v>58514.7734375</v>
      </c>
      <c r="R455" s="3">
        <v>55801.7578125</v>
      </c>
      <c r="S455" s="3">
        <v>53320.5703125</v>
      </c>
      <c r="T455" s="3">
        <v>50839.3828125</v>
      </c>
      <c r="U455" s="3">
        <v>48358.1953125</v>
      </c>
      <c r="V455" s="3">
        <v>45877.0078125</v>
      </c>
    </row>
    <row r="456" spans="1:22" x14ac:dyDescent="0.3">
      <c r="A456" t="s">
        <v>341</v>
      </c>
      <c r="B456" t="s">
        <v>227</v>
      </c>
      <c r="C456" t="s">
        <v>66</v>
      </c>
      <c r="D456" s="16"/>
      <c r="E456" s="16"/>
      <c r="F456" s="16"/>
      <c r="G456" s="16"/>
      <c r="H456" s="16"/>
      <c r="I456" s="16"/>
      <c r="J456" s="16">
        <v>2</v>
      </c>
      <c r="K456" s="16">
        <v>2</v>
      </c>
      <c r="L456" s="16">
        <v>2</v>
      </c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x14ac:dyDescent="0.3">
      <c r="A457" t="s">
        <v>341</v>
      </c>
      <c r="B457" t="s">
        <v>227</v>
      </c>
      <c r="C457" t="s">
        <v>67</v>
      </c>
      <c r="D457" s="16"/>
      <c r="E457" s="16"/>
      <c r="F457" s="16"/>
      <c r="G457" s="16"/>
      <c r="H457" s="16"/>
      <c r="I457" s="16"/>
      <c r="J457" s="16">
        <v>2</v>
      </c>
      <c r="K457" s="16">
        <v>4</v>
      </c>
      <c r="L457" s="16">
        <v>6</v>
      </c>
      <c r="M457" s="16">
        <v>6</v>
      </c>
      <c r="N457" s="16">
        <v>6</v>
      </c>
      <c r="O457" s="16">
        <v>6</v>
      </c>
      <c r="P457" s="16">
        <v>6</v>
      </c>
      <c r="Q457" s="16">
        <v>6</v>
      </c>
      <c r="R457" s="16">
        <v>6</v>
      </c>
      <c r="S457" s="16">
        <v>6</v>
      </c>
      <c r="T457" s="16">
        <v>6</v>
      </c>
      <c r="U457" s="16">
        <v>6</v>
      </c>
      <c r="V457" s="16">
        <v>6</v>
      </c>
    </row>
    <row r="458" spans="1:22" x14ac:dyDescent="0.3">
      <c r="A458" t="s">
        <v>341</v>
      </c>
      <c r="B458" t="s">
        <v>227</v>
      </c>
      <c r="C458" t="s">
        <v>119</v>
      </c>
      <c r="D458" s="3"/>
      <c r="E458" s="3"/>
      <c r="F458" s="3"/>
      <c r="G458" s="3"/>
      <c r="H458" s="3"/>
      <c r="I458" s="3"/>
      <c r="J458" s="3">
        <v>149.80000305175781</v>
      </c>
      <c r="K458" s="3">
        <v>299.60000610351563</v>
      </c>
      <c r="L458" s="3">
        <v>449.4000244140625</v>
      </c>
      <c r="M458" s="3">
        <v>449.4000244140625</v>
      </c>
      <c r="N458" s="3">
        <v>449.4000244140625</v>
      </c>
      <c r="O458" s="3">
        <v>449.4000244140625</v>
      </c>
      <c r="P458" s="3">
        <v>449.4000244140625</v>
      </c>
      <c r="Q458" s="3">
        <v>449.4000244140625</v>
      </c>
      <c r="R458" s="3">
        <v>449.4000244140625</v>
      </c>
      <c r="S458" s="3">
        <v>449.4000244140625</v>
      </c>
      <c r="T458" s="3">
        <v>449.4000244140625</v>
      </c>
      <c r="U458" s="3">
        <v>449.4000244140625</v>
      </c>
      <c r="V458" s="3">
        <v>449.4000244140625</v>
      </c>
    </row>
    <row r="459" spans="1:22" x14ac:dyDescent="0.3">
      <c r="A459" t="s">
        <v>341</v>
      </c>
      <c r="B459" t="s">
        <v>227</v>
      </c>
      <c r="C459" t="s">
        <v>176</v>
      </c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</row>
    <row r="460" spans="1:22" x14ac:dyDescent="0.3">
      <c r="A460" t="s">
        <v>341</v>
      </c>
      <c r="B460" t="s">
        <v>227</v>
      </c>
      <c r="C460" t="s">
        <v>177</v>
      </c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</row>
    <row r="461" spans="1:22" x14ac:dyDescent="0.3">
      <c r="A461" t="s">
        <v>341</v>
      </c>
      <c r="B461" t="s">
        <v>227</v>
      </c>
      <c r="C461" t="s">
        <v>68</v>
      </c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</row>
    <row r="462" spans="1:22" x14ac:dyDescent="0.3">
      <c r="A462" t="s">
        <v>341</v>
      </c>
      <c r="B462" t="s">
        <v>227</v>
      </c>
      <c r="C462" t="s">
        <v>69</v>
      </c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</row>
    <row r="463" spans="1:22" x14ac:dyDescent="0.3">
      <c r="A463" t="s">
        <v>341</v>
      </c>
      <c r="B463" t="s">
        <v>227</v>
      </c>
      <c r="C463" t="s">
        <v>70</v>
      </c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</row>
    <row r="464" spans="1:22" x14ac:dyDescent="0.3">
      <c r="A464" t="s">
        <v>341</v>
      </c>
      <c r="B464" t="s">
        <v>227</v>
      </c>
      <c r="C464" t="s">
        <v>71</v>
      </c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</row>
    <row r="465" spans="1:22" x14ac:dyDescent="0.3">
      <c r="A465" t="s">
        <v>341</v>
      </c>
      <c r="B465" t="s">
        <v>227</v>
      </c>
      <c r="C465" t="s">
        <v>72</v>
      </c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</row>
    <row r="466" spans="1:22" x14ac:dyDescent="0.3">
      <c r="A466" t="s">
        <v>341</v>
      </c>
      <c r="B466" t="s">
        <v>227</v>
      </c>
      <c r="C466" t="s">
        <v>73</v>
      </c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</row>
    <row r="467" spans="1:22" x14ac:dyDescent="0.3">
      <c r="A467" t="s">
        <v>341</v>
      </c>
      <c r="B467" t="s">
        <v>227</v>
      </c>
      <c r="C467" t="s">
        <v>178</v>
      </c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</row>
    <row r="468" spans="1:22" x14ac:dyDescent="0.3">
      <c r="A468" t="s">
        <v>341</v>
      </c>
      <c r="B468" t="s">
        <v>227</v>
      </c>
      <c r="C468" t="s">
        <v>179</v>
      </c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</row>
    <row r="469" spans="1:22" x14ac:dyDescent="0.3">
      <c r="A469" t="s">
        <v>341</v>
      </c>
      <c r="B469" t="s">
        <v>227</v>
      </c>
      <c r="C469" t="s">
        <v>74</v>
      </c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</row>
    <row r="470" spans="1:22" x14ac:dyDescent="0.3">
      <c r="A470" t="s">
        <v>341</v>
      </c>
      <c r="B470" t="s">
        <v>227</v>
      </c>
      <c r="C470" t="s">
        <v>75</v>
      </c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</row>
    <row r="471" spans="1:22" x14ac:dyDescent="0.3">
      <c r="A471" t="s">
        <v>341</v>
      </c>
      <c r="B471" t="s">
        <v>227</v>
      </c>
      <c r="C471" t="s">
        <v>76</v>
      </c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</row>
    <row r="472" spans="1:22" x14ac:dyDescent="0.3">
      <c r="A472" t="s">
        <v>341</v>
      </c>
      <c r="B472" t="s">
        <v>227</v>
      </c>
      <c r="C472" t="s">
        <v>77</v>
      </c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</row>
    <row r="473" spans="1:22" x14ac:dyDescent="0.3">
      <c r="A473" t="s">
        <v>341</v>
      </c>
      <c r="B473" t="s">
        <v>227</v>
      </c>
      <c r="C473" t="s">
        <v>78</v>
      </c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</row>
    <row r="474" spans="1:22" x14ac:dyDescent="0.3">
      <c r="A474" t="s">
        <v>341</v>
      </c>
      <c r="B474" t="s">
        <v>227</v>
      </c>
      <c r="C474" t="s">
        <v>79</v>
      </c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</row>
    <row r="475" spans="1:22" x14ac:dyDescent="0.3">
      <c r="A475" t="s">
        <v>341</v>
      </c>
      <c r="B475" t="s">
        <v>227</v>
      </c>
      <c r="C475" t="s">
        <v>80</v>
      </c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</row>
    <row r="476" spans="1:22" x14ac:dyDescent="0.3">
      <c r="A476" t="s">
        <v>341</v>
      </c>
      <c r="B476" t="s">
        <v>227</v>
      </c>
      <c r="C476" t="s">
        <v>81</v>
      </c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</row>
    <row r="477" spans="1:22" x14ac:dyDescent="0.3">
      <c r="A477" t="s">
        <v>341</v>
      </c>
      <c r="B477" t="s">
        <v>227</v>
      </c>
      <c r="C477" t="s">
        <v>82</v>
      </c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</row>
    <row r="478" spans="1:22" x14ac:dyDescent="0.3">
      <c r="A478" t="s">
        <v>341</v>
      </c>
      <c r="B478" t="s">
        <v>227</v>
      </c>
      <c r="C478" t="s">
        <v>83</v>
      </c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</row>
    <row r="479" spans="1:22" x14ac:dyDescent="0.3">
      <c r="A479" t="s">
        <v>341</v>
      </c>
      <c r="B479" t="s">
        <v>227</v>
      </c>
      <c r="C479" t="s">
        <v>84</v>
      </c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</row>
    <row r="480" spans="1:22" x14ac:dyDescent="0.3">
      <c r="A480" t="s">
        <v>341</v>
      </c>
      <c r="B480" t="s">
        <v>227</v>
      </c>
      <c r="C480" t="s">
        <v>85</v>
      </c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</row>
    <row r="483" spans="1:22" x14ac:dyDescent="0.3">
      <c r="A483" s="8" t="s">
        <v>345</v>
      </c>
    </row>
    <row r="484" spans="1:22" x14ac:dyDescent="0.3">
      <c r="A484" s="2" t="s">
        <v>205</v>
      </c>
      <c r="B484" s="2" t="s">
        <v>1</v>
      </c>
      <c r="C484" s="2" t="s">
        <v>328</v>
      </c>
      <c r="D484" s="8">
        <v>2023</v>
      </c>
      <c r="E484" s="8">
        <v>2024</v>
      </c>
      <c r="F484" s="8">
        <v>2025</v>
      </c>
      <c r="G484" s="8">
        <v>2026</v>
      </c>
      <c r="H484" s="8">
        <v>2027</v>
      </c>
      <c r="I484" s="8">
        <v>2028</v>
      </c>
      <c r="J484" s="8">
        <v>2029</v>
      </c>
      <c r="K484" s="8">
        <v>2030</v>
      </c>
      <c r="L484" s="8">
        <v>2031</v>
      </c>
      <c r="M484" s="8">
        <v>2032</v>
      </c>
      <c r="N484" s="8">
        <v>2033</v>
      </c>
      <c r="O484" s="8">
        <v>2034</v>
      </c>
      <c r="P484" s="8">
        <v>2035</v>
      </c>
      <c r="Q484" s="8">
        <v>2036</v>
      </c>
      <c r="R484" s="8">
        <v>2037</v>
      </c>
      <c r="S484" s="8">
        <v>2038</v>
      </c>
      <c r="T484" s="8">
        <v>2039</v>
      </c>
      <c r="U484" s="8">
        <v>2040</v>
      </c>
      <c r="V484" s="8">
        <v>2041</v>
      </c>
    </row>
    <row r="485" spans="1:22" x14ac:dyDescent="0.3">
      <c r="A485" t="s">
        <v>210</v>
      </c>
      <c r="B485" t="s">
        <v>227</v>
      </c>
      <c r="C485" t="s">
        <v>66</v>
      </c>
      <c r="D485" s="16"/>
      <c r="E485" s="16"/>
      <c r="F485" s="16"/>
      <c r="G485" s="16"/>
      <c r="H485" s="16">
        <v>2</v>
      </c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x14ac:dyDescent="0.3">
      <c r="A486" t="s">
        <v>210</v>
      </c>
      <c r="B486" t="s">
        <v>227</v>
      </c>
      <c r="C486" t="s">
        <v>67</v>
      </c>
      <c r="D486" s="16"/>
      <c r="E486" s="16"/>
      <c r="F486" s="16"/>
      <c r="G486" s="16"/>
      <c r="H486" s="16">
        <v>2</v>
      </c>
      <c r="I486" s="16">
        <v>2</v>
      </c>
      <c r="J486" s="16">
        <v>2</v>
      </c>
      <c r="K486" s="16">
        <v>2</v>
      </c>
      <c r="L486" s="16">
        <v>2</v>
      </c>
      <c r="M486" s="16">
        <v>2</v>
      </c>
      <c r="N486" s="16">
        <v>2</v>
      </c>
      <c r="O486" s="16">
        <v>2</v>
      </c>
      <c r="P486" s="16">
        <v>2</v>
      </c>
      <c r="Q486" s="16">
        <v>2</v>
      </c>
      <c r="R486" s="16">
        <v>2</v>
      </c>
      <c r="S486" s="16">
        <v>2</v>
      </c>
      <c r="T486" s="16">
        <v>2</v>
      </c>
      <c r="U486" s="16">
        <v>2</v>
      </c>
      <c r="V486" s="16">
        <v>2</v>
      </c>
    </row>
    <row r="487" spans="1:22" x14ac:dyDescent="0.3">
      <c r="A487" t="s">
        <v>210</v>
      </c>
      <c r="B487" t="s">
        <v>227</v>
      </c>
      <c r="C487" t="s">
        <v>119</v>
      </c>
      <c r="D487" s="3"/>
      <c r="E487" s="3"/>
      <c r="F487" s="3"/>
      <c r="G487" s="3"/>
      <c r="H487" s="3">
        <v>100</v>
      </c>
      <c r="I487" s="3">
        <v>100</v>
      </c>
      <c r="J487" s="3">
        <v>100</v>
      </c>
      <c r="K487" s="3">
        <v>100</v>
      </c>
      <c r="L487" s="3">
        <v>100</v>
      </c>
      <c r="M487" s="3">
        <v>100</v>
      </c>
      <c r="N487" s="3">
        <v>100</v>
      </c>
      <c r="O487" s="3">
        <v>100</v>
      </c>
      <c r="P487" s="3">
        <v>100</v>
      </c>
      <c r="Q487" s="3">
        <v>100</v>
      </c>
      <c r="R487" s="3">
        <v>100</v>
      </c>
      <c r="S487" s="3">
        <v>100</v>
      </c>
      <c r="T487" s="3">
        <v>100</v>
      </c>
      <c r="U487" s="3">
        <v>100</v>
      </c>
      <c r="V487" s="3">
        <v>100</v>
      </c>
    </row>
    <row r="488" spans="1:22" x14ac:dyDescent="0.3">
      <c r="A488" t="s">
        <v>210</v>
      </c>
      <c r="B488" t="s">
        <v>227</v>
      </c>
      <c r="C488" t="s">
        <v>176</v>
      </c>
      <c r="D488" s="3"/>
      <c r="E488" s="3"/>
      <c r="F488" s="3"/>
      <c r="G488" s="3"/>
      <c r="H488" s="3">
        <v>157.21617187499999</v>
      </c>
      <c r="I488" s="3">
        <v>157.5975390625</v>
      </c>
      <c r="J488" s="3">
        <v>158.01587890625001</v>
      </c>
      <c r="K488" s="3">
        <v>158.47226562500001</v>
      </c>
      <c r="L488" s="3">
        <v>158.96712890625</v>
      </c>
      <c r="M488" s="3">
        <v>119.45783203125001</v>
      </c>
      <c r="N488" s="3">
        <v>122.19939453124999</v>
      </c>
      <c r="O488" s="3">
        <v>125.0041015625</v>
      </c>
      <c r="P488" s="3">
        <v>127.87271484375</v>
      </c>
      <c r="Q488" s="3">
        <v>130.807734375</v>
      </c>
      <c r="R488" s="3">
        <v>133.80946289062501</v>
      </c>
      <c r="S488" s="3">
        <v>136.88089843750001</v>
      </c>
      <c r="T488" s="3">
        <v>140.02162109375001</v>
      </c>
      <c r="U488" s="3">
        <v>143.23544921875001</v>
      </c>
      <c r="V488" s="3">
        <v>146.522763671875</v>
      </c>
    </row>
    <row r="489" spans="1:22" x14ac:dyDescent="0.3">
      <c r="A489" t="s">
        <v>210</v>
      </c>
      <c r="B489" t="s">
        <v>227</v>
      </c>
      <c r="C489" t="s">
        <v>177</v>
      </c>
      <c r="D489" s="3"/>
      <c r="E489" s="3"/>
      <c r="F489" s="3"/>
      <c r="G489" s="3"/>
      <c r="H489" s="3">
        <v>1664.11625</v>
      </c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</row>
    <row r="490" spans="1:22" x14ac:dyDescent="0.3">
      <c r="A490" t="s">
        <v>210</v>
      </c>
      <c r="B490" t="s">
        <v>227</v>
      </c>
      <c r="C490" t="s">
        <v>68</v>
      </c>
      <c r="D490" s="3"/>
      <c r="E490" s="3"/>
      <c r="F490" s="3"/>
      <c r="G490" s="3"/>
      <c r="H490" s="3">
        <v>15721.6171875</v>
      </c>
      <c r="I490" s="3">
        <v>15759.75390625</v>
      </c>
      <c r="J490" s="3">
        <v>15801.587890625</v>
      </c>
      <c r="K490" s="3">
        <v>15847.2265625</v>
      </c>
      <c r="L490" s="3">
        <v>15896.712890625</v>
      </c>
      <c r="M490" s="3">
        <v>11945.783203125</v>
      </c>
      <c r="N490" s="3">
        <v>12219.939453125</v>
      </c>
      <c r="O490" s="3">
        <v>12500.41015625</v>
      </c>
      <c r="P490" s="3">
        <v>12787.271484375</v>
      </c>
      <c r="Q490" s="3">
        <v>13080.7734375</v>
      </c>
      <c r="R490" s="3">
        <v>13380.9462890625</v>
      </c>
      <c r="S490" s="3">
        <v>13688.08984375</v>
      </c>
      <c r="T490" s="3">
        <v>14002.162109375</v>
      </c>
      <c r="U490" s="3">
        <v>14323.544921875</v>
      </c>
      <c r="V490" s="3">
        <v>14652.2763671875</v>
      </c>
    </row>
    <row r="491" spans="1:22" x14ac:dyDescent="0.3">
      <c r="A491" t="s">
        <v>210</v>
      </c>
      <c r="B491" t="s">
        <v>227</v>
      </c>
      <c r="C491" t="s">
        <v>69</v>
      </c>
      <c r="D491" s="3"/>
      <c r="E491" s="3"/>
      <c r="F491" s="3"/>
      <c r="G491" s="3">
        <v>160528.265625</v>
      </c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</row>
    <row r="492" spans="1:22" x14ac:dyDescent="0.3">
      <c r="A492" t="s">
        <v>210</v>
      </c>
      <c r="B492" t="s">
        <v>227</v>
      </c>
      <c r="C492" t="s">
        <v>70</v>
      </c>
      <c r="D492" s="3"/>
      <c r="E492" s="3"/>
      <c r="F492" s="3"/>
      <c r="G492" s="3"/>
      <c r="H492" s="3">
        <v>166411.625</v>
      </c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</row>
    <row r="493" spans="1:22" x14ac:dyDescent="0.3">
      <c r="A493" t="s">
        <v>210</v>
      </c>
      <c r="B493" t="s">
        <v>227</v>
      </c>
      <c r="C493" t="s">
        <v>71</v>
      </c>
      <c r="D493" s="3"/>
      <c r="E493" s="3"/>
      <c r="F493" s="3"/>
      <c r="G493" s="3">
        <v>165774.890625</v>
      </c>
      <c r="H493" s="3">
        <v>149184.53125</v>
      </c>
      <c r="I493" s="3">
        <v>127609.328125</v>
      </c>
      <c r="J493" s="3">
        <v>111351.28125</v>
      </c>
      <c r="K493" s="3">
        <v>98283.53125</v>
      </c>
      <c r="L493" s="3">
        <v>85215.78125</v>
      </c>
      <c r="M493" s="3">
        <v>74540.75</v>
      </c>
      <c r="N493" s="3">
        <v>66258.4453125</v>
      </c>
      <c r="O493" s="3">
        <v>57976.13671875</v>
      </c>
      <c r="P493" s="3">
        <v>49693.828125</v>
      </c>
      <c r="Q493" s="3">
        <v>41411.51953125</v>
      </c>
      <c r="R493" s="3">
        <v>33129.2109375</v>
      </c>
      <c r="S493" s="3">
        <v>24846.90234375</v>
      </c>
      <c r="T493" s="3">
        <v>16564.595703125</v>
      </c>
      <c r="U493" s="3">
        <v>8282.2890625</v>
      </c>
      <c r="V493" s="3">
        <v>-1.7578125E-2</v>
      </c>
    </row>
    <row r="494" spans="1:22" x14ac:dyDescent="0.3">
      <c r="A494" t="s">
        <v>210</v>
      </c>
      <c r="B494" t="s">
        <v>227</v>
      </c>
      <c r="C494" t="s">
        <v>72</v>
      </c>
      <c r="D494" s="3"/>
      <c r="E494" s="3"/>
      <c r="F494" s="3"/>
      <c r="G494" s="3"/>
      <c r="H494" s="3">
        <v>11094.1083984375</v>
      </c>
      <c r="I494" s="3">
        <v>11094.1083984375</v>
      </c>
      <c r="J494" s="3">
        <v>11094.1083984375</v>
      </c>
      <c r="K494" s="3">
        <v>11094.1083984375</v>
      </c>
      <c r="L494" s="3">
        <v>11094.1083984375</v>
      </c>
      <c r="M494" s="3">
        <v>11094.1083984375</v>
      </c>
      <c r="N494" s="3">
        <v>11094.1083984375</v>
      </c>
      <c r="O494" s="3">
        <v>11094.1083984375</v>
      </c>
      <c r="P494" s="3">
        <v>11094.1083984375</v>
      </c>
      <c r="Q494" s="3">
        <v>11094.1083984375</v>
      </c>
      <c r="R494" s="3">
        <v>11094.1083984375</v>
      </c>
      <c r="S494" s="3">
        <v>11094.1083984375</v>
      </c>
      <c r="T494" s="3">
        <v>11094.1083984375</v>
      </c>
      <c r="U494" s="3">
        <v>11094.1083984375</v>
      </c>
      <c r="V494" s="3">
        <v>11094.1083984375</v>
      </c>
    </row>
    <row r="495" spans="1:22" x14ac:dyDescent="0.3">
      <c r="A495" t="s">
        <v>210</v>
      </c>
      <c r="B495" t="s">
        <v>227</v>
      </c>
      <c r="C495" t="s">
        <v>73</v>
      </c>
      <c r="D495" s="3"/>
      <c r="E495" s="3"/>
      <c r="F495" s="3"/>
      <c r="G495" s="3">
        <v>2512.267333984375</v>
      </c>
      <c r="H495" s="3">
        <v>32779.87109375</v>
      </c>
      <c r="I495" s="3">
        <v>52447.796875</v>
      </c>
      <c r="J495" s="3">
        <v>31468.6796875</v>
      </c>
      <c r="K495" s="3">
        <v>18881.208984375</v>
      </c>
      <c r="L495" s="3">
        <v>18881.208984375</v>
      </c>
      <c r="M495" s="3">
        <v>9440.6044921875</v>
      </c>
      <c r="N495" s="3"/>
      <c r="O495" s="3"/>
      <c r="P495" s="3"/>
      <c r="Q495" s="3"/>
      <c r="R495" s="3"/>
      <c r="S495" s="3"/>
      <c r="T495" s="3"/>
      <c r="U495" s="3"/>
      <c r="V495" s="3"/>
    </row>
    <row r="496" spans="1:22" x14ac:dyDescent="0.3">
      <c r="A496" t="s">
        <v>210</v>
      </c>
      <c r="B496" t="s">
        <v>227</v>
      </c>
      <c r="C496" t="s">
        <v>178</v>
      </c>
      <c r="D496" s="3"/>
      <c r="E496" s="3"/>
      <c r="F496" s="3"/>
      <c r="G496" s="3">
        <v>636.73419189453125</v>
      </c>
      <c r="H496" s="3">
        <v>5496.25634765625</v>
      </c>
      <c r="I496" s="3">
        <v>10481.0927734375</v>
      </c>
      <c r="J496" s="3">
        <v>5163.93505859375</v>
      </c>
      <c r="K496" s="3">
        <v>1973.6407470703125</v>
      </c>
      <c r="L496" s="3">
        <v>1973.6407470703125</v>
      </c>
      <c r="M496" s="3">
        <v>-419.08056640625</v>
      </c>
      <c r="N496" s="3">
        <v>-2811.8017578125</v>
      </c>
      <c r="O496" s="3">
        <v>-2811.8017578125</v>
      </c>
      <c r="P496" s="3">
        <v>-2811.8017578125</v>
      </c>
      <c r="Q496" s="3">
        <v>-2811.8017578125</v>
      </c>
      <c r="R496" s="3">
        <v>-2811.8017578125</v>
      </c>
      <c r="S496" s="3">
        <v>-2811.8017578125</v>
      </c>
      <c r="T496" s="3">
        <v>-2811.8017578125</v>
      </c>
      <c r="U496" s="3">
        <v>-2811.8017578125</v>
      </c>
      <c r="V496" s="3">
        <v>-2811.8017578125</v>
      </c>
    </row>
    <row r="497" spans="1:22" x14ac:dyDescent="0.3">
      <c r="A497" t="s">
        <v>210</v>
      </c>
      <c r="B497" t="s">
        <v>227</v>
      </c>
      <c r="C497" t="s">
        <v>179</v>
      </c>
      <c r="D497" s="3"/>
      <c r="E497" s="3"/>
      <c r="F497" s="3"/>
      <c r="G497" s="3">
        <v>636.73419189453125</v>
      </c>
      <c r="H497" s="3">
        <v>6132.99072265625</v>
      </c>
      <c r="I497" s="3">
        <v>16614.083984375</v>
      </c>
      <c r="J497" s="3">
        <v>21778.01953125</v>
      </c>
      <c r="K497" s="3">
        <v>23751.66015625</v>
      </c>
      <c r="L497" s="3">
        <v>25725.30078125</v>
      </c>
      <c r="M497" s="3">
        <v>25306.220703125</v>
      </c>
      <c r="N497" s="3">
        <v>22494.41796875</v>
      </c>
      <c r="O497" s="3">
        <v>19682.6171875</v>
      </c>
      <c r="P497" s="3">
        <v>16870.81640625</v>
      </c>
      <c r="Q497" s="3">
        <v>14059.0146484375</v>
      </c>
      <c r="R497" s="3">
        <v>11247.212890625</v>
      </c>
      <c r="S497" s="3">
        <v>8435.4111328125</v>
      </c>
      <c r="T497" s="3">
        <v>5623.609375</v>
      </c>
      <c r="U497" s="3">
        <v>2811.8076171875</v>
      </c>
      <c r="V497" s="3">
        <v>5.859375E-3</v>
      </c>
    </row>
    <row r="498" spans="1:22" x14ac:dyDescent="0.3">
      <c r="A498" t="s">
        <v>210</v>
      </c>
      <c r="B498" t="s">
        <v>227</v>
      </c>
      <c r="C498" t="s">
        <v>74</v>
      </c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</row>
    <row r="499" spans="1:22" x14ac:dyDescent="0.3">
      <c r="A499" t="s">
        <v>210</v>
      </c>
      <c r="B499" t="s">
        <v>227</v>
      </c>
      <c r="C499" t="s">
        <v>75</v>
      </c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</row>
    <row r="500" spans="1:22" x14ac:dyDescent="0.3">
      <c r="A500" t="s">
        <v>210</v>
      </c>
      <c r="B500" t="s">
        <v>227</v>
      </c>
      <c r="C500" t="s">
        <v>76</v>
      </c>
      <c r="D500" s="3"/>
      <c r="E500" s="3"/>
      <c r="F500" s="3"/>
      <c r="G500" s="3"/>
      <c r="H500" s="3">
        <v>1197.830810546875</v>
      </c>
      <c r="I500" s="3">
        <v>1197.830810546875</v>
      </c>
      <c r="J500" s="3">
        <v>1197.830810546875</v>
      </c>
      <c r="K500" s="3">
        <v>1197.830810546875</v>
      </c>
      <c r="L500" s="3">
        <v>1197.830810546875</v>
      </c>
      <c r="M500" s="3">
        <v>1197.830810546875</v>
      </c>
      <c r="N500" s="3">
        <v>1197.830810546875</v>
      </c>
      <c r="O500" s="3">
        <v>1197.830810546875</v>
      </c>
      <c r="P500" s="3">
        <v>1197.830810546875</v>
      </c>
      <c r="Q500" s="3">
        <v>1197.830810546875</v>
      </c>
      <c r="R500" s="3">
        <v>1197.830810546875</v>
      </c>
      <c r="S500" s="3">
        <v>1197.830810546875</v>
      </c>
      <c r="T500" s="3">
        <v>1197.830810546875</v>
      </c>
      <c r="U500" s="3">
        <v>1197.830810546875</v>
      </c>
      <c r="V500" s="3">
        <v>1197.830810546875</v>
      </c>
    </row>
    <row r="501" spans="1:22" x14ac:dyDescent="0.3">
      <c r="A501" t="s">
        <v>210</v>
      </c>
      <c r="B501" t="s">
        <v>227</v>
      </c>
      <c r="C501" t="s">
        <v>77</v>
      </c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</row>
    <row r="502" spans="1:22" x14ac:dyDescent="0.3">
      <c r="A502" t="s">
        <v>210</v>
      </c>
      <c r="B502" t="s">
        <v>227</v>
      </c>
      <c r="C502" t="s">
        <v>78</v>
      </c>
      <c r="D502" s="3"/>
      <c r="E502" s="3"/>
      <c r="F502" s="3"/>
      <c r="G502" s="3"/>
      <c r="H502" s="3">
        <v>-54540.125</v>
      </c>
      <c r="I502" s="3">
        <v>150.31961059570313</v>
      </c>
      <c r="J502" s="3">
        <v>150.31961059570313</v>
      </c>
      <c r="K502" s="3">
        <v>150.31961059570313</v>
      </c>
      <c r="L502" s="3">
        <v>150.31961059570313</v>
      </c>
      <c r="M502" s="3">
        <v>150.31961059570313</v>
      </c>
      <c r="N502" s="3">
        <v>150.31961059570313</v>
      </c>
      <c r="O502" s="3">
        <v>150.31961059570313</v>
      </c>
      <c r="P502" s="3">
        <v>150.31961059570313</v>
      </c>
      <c r="Q502" s="3">
        <v>150.31961059570313</v>
      </c>
      <c r="R502" s="3">
        <v>150.31961059570313</v>
      </c>
      <c r="S502" s="3">
        <v>150.31961059570313</v>
      </c>
      <c r="T502" s="3">
        <v>150.31961059570313</v>
      </c>
      <c r="U502" s="3">
        <v>150.31961059570313</v>
      </c>
      <c r="V502" s="3">
        <v>150.31961059570313</v>
      </c>
    </row>
    <row r="503" spans="1:22" x14ac:dyDescent="0.3">
      <c r="A503" t="s">
        <v>210</v>
      </c>
      <c r="B503" t="s">
        <v>227</v>
      </c>
      <c r="C503" t="s">
        <v>79</v>
      </c>
      <c r="D503" s="3"/>
      <c r="E503" s="3"/>
      <c r="F503" s="3"/>
      <c r="G503" s="3">
        <v>77914.1953125</v>
      </c>
      <c r="H503" s="3">
        <v>74015.4609375</v>
      </c>
      <c r="I503" s="3">
        <v>65046.5546875</v>
      </c>
      <c r="J503" s="3">
        <v>56155.73828125</v>
      </c>
      <c r="K503" s="3">
        <v>49264.17578125</v>
      </c>
      <c r="L503" s="3">
        <v>43122.3359375</v>
      </c>
      <c r="M503" s="3">
        <v>37542.78125</v>
      </c>
      <c r="N503" s="3">
        <v>33087.8046875</v>
      </c>
      <c r="O503" s="3">
        <v>29195.12109375</v>
      </c>
      <c r="P503" s="3">
        <v>25302.4375</v>
      </c>
      <c r="Q503" s="3">
        <v>21409.75390625</v>
      </c>
      <c r="R503" s="3">
        <v>17517.0703125</v>
      </c>
      <c r="S503" s="3">
        <v>13624.3876953125</v>
      </c>
      <c r="T503" s="3">
        <v>9731.7041015625</v>
      </c>
      <c r="U503" s="3">
        <v>5839.0205078125</v>
      </c>
      <c r="V503" s="3">
        <v>1946.3365478515625</v>
      </c>
    </row>
    <row r="504" spans="1:22" x14ac:dyDescent="0.3">
      <c r="A504" t="s">
        <v>210</v>
      </c>
      <c r="B504" t="s">
        <v>227</v>
      </c>
      <c r="C504" t="s">
        <v>80</v>
      </c>
      <c r="D504" s="3"/>
      <c r="E504" s="3"/>
      <c r="F504" s="3"/>
      <c r="G504" s="3">
        <v>-74543.1015625</v>
      </c>
      <c r="H504" s="3">
        <v>7007.3828125</v>
      </c>
      <c r="I504" s="3">
        <v>11700.859375</v>
      </c>
      <c r="J504" s="3">
        <v>11249.35546875</v>
      </c>
      <c r="K504" s="3">
        <v>8960.65625</v>
      </c>
      <c r="L504" s="3">
        <v>7952.9765625</v>
      </c>
      <c r="M504" s="3">
        <v>7156.3515625</v>
      </c>
      <c r="N504" s="3">
        <v>5844.6640625</v>
      </c>
      <c r="O504" s="3">
        <v>5118.87890625</v>
      </c>
      <c r="P504" s="3">
        <v>4955.38671875</v>
      </c>
      <c r="Q504" s="3">
        <v>4791.892578125</v>
      </c>
      <c r="R504" s="3">
        <v>4628.400390625</v>
      </c>
      <c r="S504" s="3">
        <v>4464.9072265625</v>
      </c>
      <c r="T504" s="3">
        <v>4301.4150390625</v>
      </c>
      <c r="U504" s="3">
        <v>4137.92236328125</v>
      </c>
      <c r="V504" s="3">
        <v>3974.43017578125</v>
      </c>
    </row>
    <row r="505" spans="1:22" x14ac:dyDescent="0.3">
      <c r="A505" t="s">
        <v>210</v>
      </c>
      <c r="B505" t="s">
        <v>227</v>
      </c>
      <c r="C505" t="s">
        <v>81</v>
      </c>
      <c r="D505" s="3"/>
      <c r="E505" s="3"/>
      <c r="F505" s="3"/>
      <c r="G505" s="3">
        <v>3371.093505859375</v>
      </c>
      <c r="H505" s="3">
        <v>3108.6494140625</v>
      </c>
      <c r="I505" s="3">
        <v>2731.955322265625</v>
      </c>
      <c r="J505" s="3">
        <v>2358.541015625</v>
      </c>
      <c r="K505" s="3">
        <v>2069.095458984375</v>
      </c>
      <c r="L505" s="3">
        <v>1811.1380615234375</v>
      </c>
      <c r="M505" s="3">
        <v>1576.7967529296875</v>
      </c>
      <c r="N505" s="3">
        <v>1389.687744140625</v>
      </c>
      <c r="O505" s="3">
        <v>1226.195068359375</v>
      </c>
      <c r="P505" s="3">
        <v>1062.702392578125</v>
      </c>
      <c r="Q505" s="3">
        <v>899.20965576171875</v>
      </c>
      <c r="R505" s="3">
        <v>735.7169189453125</v>
      </c>
      <c r="S505" s="3">
        <v>572.22430419921875</v>
      </c>
      <c r="T505" s="3">
        <v>408.7315673828125</v>
      </c>
      <c r="U505" s="3">
        <v>245.23886108398438</v>
      </c>
      <c r="V505" s="3">
        <v>81.746131896972656</v>
      </c>
    </row>
    <row r="506" spans="1:22" x14ac:dyDescent="0.3">
      <c r="A506" t="s">
        <v>210</v>
      </c>
      <c r="B506" t="s">
        <v>227</v>
      </c>
      <c r="C506" t="s">
        <v>82</v>
      </c>
      <c r="D506" s="3"/>
      <c r="E506" s="3"/>
      <c r="F506" s="3"/>
      <c r="G506" s="3">
        <v>5883.36083984375</v>
      </c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</row>
    <row r="507" spans="1:22" x14ac:dyDescent="0.3">
      <c r="A507" t="s">
        <v>210</v>
      </c>
      <c r="B507" t="s">
        <v>227</v>
      </c>
      <c r="C507" t="s">
        <v>83</v>
      </c>
      <c r="D507" s="3"/>
      <c r="E507" s="3"/>
      <c r="F507" s="3"/>
      <c r="G507" s="3">
        <v>3371.093505859375</v>
      </c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</row>
    <row r="508" spans="1:22" x14ac:dyDescent="0.3">
      <c r="A508" t="s">
        <v>210</v>
      </c>
      <c r="B508" t="s">
        <v>227</v>
      </c>
      <c r="C508" t="s">
        <v>84</v>
      </c>
      <c r="D508" s="3"/>
      <c r="E508" s="3"/>
      <c r="F508" s="3"/>
      <c r="G508" s="3"/>
      <c r="H508" s="3">
        <v>157479.703125</v>
      </c>
      <c r="I508" s="3">
        <v>138396.921875</v>
      </c>
      <c r="J508" s="3">
        <v>119480.296875</v>
      </c>
      <c r="K508" s="3">
        <v>104817.3984375</v>
      </c>
      <c r="L508" s="3">
        <v>91749.6484375</v>
      </c>
      <c r="M508" s="3">
        <v>79878.2578125</v>
      </c>
      <c r="N508" s="3">
        <v>70399.5859375</v>
      </c>
      <c r="O508" s="3">
        <v>62117.27734375</v>
      </c>
      <c r="P508" s="3">
        <v>53834.97265625</v>
      </c>
      <c r="Q508" s="3">
        <v>45552.66796875</v>
      </c>
      <c r="R508" s="3">
        <v>37270.36328125</v>
      </c>
      <c r="S508" s="3">
        <v>28988.05859375</v>
      </c>
      <c r="T508" s="3">
        <v>20705.75390625</v>
      </c>
      <c r="U508" s="3">
        <v>12423.4482421875</v>
      </c>
      <c r="V508" s="3">
        <v>4141.1416015625</v>
      </c>
    </row>
    <row r="509" spans="1:22" x14ac:dyDescent="0.3">
      <c r="A509" t="s">
        <v>210</v>
      </c>
      <c r="B509" t="s">
        <v>227</v>
      </c>
      <c r="C509" t="s">
        <v>85</v>
      </c>
      <c r="D509" s="3"/>
      <c r="E509" s="3"/>
      <c r="F509" s="3"/>
      <c r="G509" s="3"/>
      <c r="H509" s="3">
        <v>14400.443359375</v>
      </c>
      <c r="I509" s="3">
        <v>12655.4541015625</v>
      </c>
      <c r="J509" s="3">
        <v>10925.6572265625</v>
      </c>
      <c r="K509" s="3">
        <v>9584.8359375</v>
      </c>
      <c r="L509" s="3">
        <v>8389.87890625</v>
      </c>
      <c r="M509" s="3">
        <v>7304.3212890625</v>
      </c>
      <c r="N509" s="3">
        <v>6437.5615234375</v>
      </c>
      <c r="O509" s="3">
        <v>5680.201171875</v>
      </c>
      <c r="P509" s="3">
        <v>4922.8408203125</v>
      </c>
      <c r="Q509" s="3">
        <v>4165.48046875</v>
      </c>
      <c r="R509" s="3">
        <v>3408.120361328125</v>
      </c>
      <c r="S509" s="3">
        <v>2650.760009765625</v>
      </c>
      <c r="T509" s="3">
        <v>1893.39990234375</v>
      </c>
      <c r="U509" s="3">
        <v>1136.03955078125</v>
      </c>
      <c r="V509" s="3">
        <v>378.67913818359375</v>
      </c>
    </row>
    <row r="510" spans="1:22" x14ac:dyDescent="0.3">
      <c r="A510" t="s">
        <v>211</v>
      </c>
      <c r="B510" t="s">
        <v>227</v>
      </c>
      <c r="C510" t="s">
        <v>66</v>
      </c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>
        <v>6</v>
      </c>
      <c r="P510" s="16"/>
      <c r="Q510" s="16"/>
      <c r="R510" s="16"/>
      <c r="S510" s="16"/>
      <c r="T510" s="16"/>
      <c r="U510" s="16"/>
      <c r="V510" s="16"/>
    </row>
    <row r="511" spans="1:22" x14ac:dyDescent="0.3">
      <c r="A511" t="s">
        <v>211</v>
      </c>
      <c r="B511" t="s">
        <v>227</v>
      </c>
      <c r="C511" t="s">
        <v>67</v>
      </c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>
        <v>6</v>
      </c>
      <c r="P511" s="16">
        <v>6</v>
      </c>
      <c r="Q511" s="16">
        <v>6</v>
      </c>
      <c r="R511" s="16">
        <v>6</v>
      </c>
      <c r="S511" s="16">
        <v>6</v>
      </c>
      <c r="T511" s="16">
        <v>6</v>
      </c>
      <c r="U511" s="16">
        <v>6</v>
      </c>
      <c r="V511" s="16">
        <v>6</v>
      </c>
    </row>
    <row r="512" spans="1:22" x14ac:dyDescent="0.3">
      <c r="A512" t="s">
        <v>211</v>
      </c>
      <c r="B512" t="s">
        <v>227</v>
      </c>
      <c r="C512" t="s">
        <v>119</v>
      </c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>
        <v>300</v>
      </c>
      <c r="P512" s="3">
        <v>300</v>
      </c>
      <c r="Q512" s="3">
        <v>300</v>
      </c>
      <c r="R512" s="3">
        <v>300</v>
      </c>
      <c r="S512" s="3">
        <v>300</v>
      </c>
      <c r="T512" s="3">
        <v>300</v>
      </c>
      <c r="U512" s="3">
        <v>300</v>
      </c>
      <c r="V512" s="3">
        <v>300</v>
      </c>
    </row>
    <row r="513" spans="1:22" x14ac:dyDescent="0.3">
      <c r="A513" t="s">
        <v>211</v>
      </c>
      <c r="B513" t="s">
        <v>227</v>
      </c>
      <c r="C513" t="s">
        <v>176</v>
      </c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>
        <v>132.24567708333333</v>
      </c>
      <c r="P513" s="3">
        <v>135.280390625</v>
      </c>
      <c r="Q513" s="3">
        <v>138.38520833333334</v>
      </c>
      <c r="R513" s="3">
        <v>141.56098958333334</v>
      </c>
      <c r="S513" s="3">
        <v>144.80993489583332</v>
      </c>
      <c r="T513" s="3">
        <v>148.13326822916667</v>
      </c>
      <c r="U513" s="3">
        <v>151.53315104166666</v>
      </c>
      <c r="V513" s="3">
        <v>155.01029947916666</v>
      </c>
    </row>
    <row r="514" spans="1:22" x14ac:dyDescent="0.3">
      <c r="A514" t="s">
        <v>211</v>
      </c>
      <c r="B514" t="s">
        <v>227</v>
      </c>
      <c r="C514" t="s">
        <v>177</v>
      </c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>
        <v>2024.6572916666667</v>
      </c>
      <c r="P514" s="3"/>
      <c r="Q514" s="3"/>
      <c r="R514" s="3"/>
      <c r="S514" s="3"/>
      <c r="T514" s="3"/>
      <c r="U514" s="3"/>
      <c r="V514" s="3"/>
    </row>
    <row r="515" spans="1:22" x14ac:dyDescent="0.3">
      <c r="A515" t="s">
        <v>211</v>
      </c>
      <c r="B515" t="s">
        <v>227</v>
      </c>
      <c r="C515" t="s">
        <v>68</v>
      </c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>
        <v>39673.703125</v>
      </c>
      <c r="P515" s="3">
        <v>40584.1171875</v>
      </c>
      <c r="Q515" s="3">
        <v>41515.5625</v>
      </c>
      <c r="R515" s="3">
        <v>42468.296875</v>
      </c>
      <c r="S515" s="3">
        <v>43442.98046875</v>
      </c>
      <c r="T515" s="3">
        <v>44439.98046875</v>
      </c>
      <c r="U515" s="3">
        <v>45459.9453125</v>
      </c>
      <c r="V515" s="3">
        <v>46503.08984375</v>
      </c>
    </row>
    <row r="516" spans="1:22" x14ac:dyDescent="0.3">
      <c r="A516" t="s">
        <v>211</v>
      </c>
      <c r="B516" t="s">
        <v>227</v>
      </c>
      <c r="C516" t="s">
        <v>69</v>
      </c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>
        <v>585923.125</v>
      </c>
      <c r="O516" s="3"/>
      <c r="P516" s="3"/>
      <c r="Q516" s="3"/>
      <c r="R516" s="3"/>
      <c r="S516" s="3"/>
      <c r="T516" s="3"/>
      <c r="U516" s="3"/>
      <c r="V516" s="3"/>
    </row>
    <row r="517" spans="1:22" x14ac:dyDescent="0.3">
      <c r="A517" t="s">
        <v>211</v>
      </c>
      <c r="B517" t="s">
        <v>227</v>
      </c>
      <c r="C517" t="s">
        <v>70</v>
      </c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>
        <v>607397.1875</v>
      </c>
      <c r="P517" s="3"/>
      <c r="Q517" s="3"/>
      <c r="R517" s="3"/>
      <c r="S517" s="3"/>
      <c r="T517" s="3"/>
      <c r="U517" s="3"/>
      <c r="V517" s="3"/>
    </row>
    <row r="518" spans="1:22" x14ac:dyDescent="0.3">
      <c r="A518" t="s">
        <v>211</v>
      </c>
      <c r="B518" t="s">
        <v>227</v>
      </c>
      <c r="C518" t="s">
        <v>71</v>
      </c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>
        <v>605073.125</v>
      </c>
      <c r="O518" s="3">
        <v>544518.8125</v>
      </c>
      <c r="P518" s="3">
        <v>465770</v>
      </c>
      <c r="Q518" s="3">
        <v>406428.65625</v>
      </c>
      <c r="R518" s="3">
        <v>358731.78125</v>
      </c>
      <c r="S518" s="3">
        <v>311034.90625</v>
      </c>
      <c r="T518" s="3">
        <v>272071.375</v>
      </c>
      <c r="U518" s="3">
        <v>241841.21875</v>
      </c>
      <c r="V518" s="3">
        <v>211611.0625</v>
      </c>
    </row>
    <row r="519" spans="1:22" x14ac:dyDescent="0.3">
      <c r="A519" t="s">
        <v>211</v>
      </c>
      <c r="B519" t="s">
        <v>227</v>
      </c>
      <c r="C519" t="s">
        <v>72</v>
      </c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>
        <v>40493.14453125</v>
      </c>
      <c r="P519" s="3">
        <v>40493.14453125</v>
      </c>
      <c r="Q519" s="3">
        <v>40493.14453125</v>
      </c>
      <c r="R519" s="3">
        <v>40493.14453125</v>
      </c>
      <c r="S519" s="3">
        <v>40493.14453125</v>
      </c>
      <c r="T519" s="3">
        <v>40493.14453125</v>
      </c>
      <c r="U519" s="3">
        <v>40493.14453125</v>
      </c>
      <c r="V519" s="3">
        <v>40493.14453125</v>
      </c>
    </row>
    <row r="520" spans="1:22" x14ac:dyDescent="0.3">
      <c r="A520" t="s">
        <v>211</v>
      </c>
      <c r="B520" t="s">
        <v>227</v>
      </c>
      <c r="C520" t="s">
        <v>73</v>
      </c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>
        <v>9169.6962890625</v>
      </c>
      <c r="O520" s="3">
        <v>119645.5</v>
      </c>
      <c r="P520" s="3">
        <v>191432.8125</v>
      </c>
      <c r="Q520" s="3">
        <v>114859.6875</v>
      </c>
      <c r="R520" s="3">
        <v>68915.8125</v>
      </c>
      <c r="S520" s="3">
        <v>68915.8125</v>
      </c>
      <c r="T520" s="3">
        <v>34457.90625</v>
      </c>
      <c r="U520" s="3"/>
      <c r="V520" s="3"/>
    </row>
    <row r="521" spans="1:22" x14ac:dyDescent="0.3">
      <c r="A521" t="s">
        <v>211</v>
      </c>
      <c r="B521" t="s">
        <v>227</v>
      </c>
      <c r="C521" t="s">
        <v>178</v>
      </c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>
        <v>2324.0595703125</v>
      </c>
      <c r="O521" s="3">
        <v>20061.166015625</v>
      </c>
      <c r="P521" s="3">
        <v>38255.66015625</v>
      </c>
      <c r="Q521" s="3">
        <v>18848.201171875</v>
      </c>
      <c r="R521" s="3">
        <v>7203.7255859375</v>
      </c>
      <c r="S521" s="3">
        <v>7203.7255859375</v>
      </c>
      <c r="T521" s="3">
        <v>-1529.6312255859375</v>
      </c>
      <c r="U521" s="3">
        <v>-10262.9873046875</v>
      </c>
      <c r="V521" s="3">
        <v>-10262.9873046875</v>
      </c>
    </row>
    <row r="522" spans="1:22" x14ac:dyDescent="0.3">
      <c r="A522" t="s">
        <v>211</v>
      </c>
      <c r="B522" t="s">
        <v>227</v>
      </c>
      <c r="C522" t="s">
        <v>179</v>
      </c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>
        <v>2324.0595703125</v>
      </c>
      <c r="O522" s="3">
        <v>22385.2265625</v>
      </c>
      <c r="P522" s="3">
        <v>60640.88671875</v>
      </c>
      <c r="Q522" s="3">
        <v>79489.0859375</v>
      </c>
      <c r="R522" s="3">
        <v>86692.8125</v>
      </c>
      <c r="S522" s="3">
        <v>93896.5390625</v>
      </c>
      <c r="T522" s="3">
        <v>92366.90625</v>
      </c>
      <c r="U522" s="3">
        <v>82103.921875</v>
      </c>
      <c r="V522" s="3">
        <v>71840.9375</v>
      </c>
    </row>
    <row r="523" spans="1:22" x14ac:dyDescent="0.3">
      <c r="A523" t="s">
        <v>211</v>
      </c>
      <c r="B523" t="s">
        <v>227</v>
      </c>
      <c r="C523" t="s">
        <v>74</v>
      </c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</row>
    <row r="524" spans="1:22" x14ac:dyDescent="0.3">
      <c r="A524" t="s">
        <v>211</v>
      </c>
      <c r="B524" t="s">
        <v>227</v>
      </c>
      <c r="C524" t="s">
        <v>75</v>
      </c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</row>
    <row r="525" spans="1:22" x14ac:dyDescent="0.3">
      <c r="A525" t="s">
        <v>211</v>
      </c>
      <c r="B525" t="s">
        <v>227</v>
      </c>
      <c r="C525" t="s">
        <v>76</v>
      </c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>
        <v>4372.044921875</v>
      </c>
      <c r="P525" s="3">
        <v>4372.044921875</v>
      </c>
      <c r="Q525" s="3">
        <v>4372.044921875</v>
      </c>
      <c r="R525" s="3">
        <v>4372.044921875</v>
      </c>
      <c r="S525" s="3">
        <v>4372.044921875</v>
      </c>
      <c r="T525" s="3">
        <v>4372.044921875</v>
      </c>
      <c r="U525" s="3">
        <v>4372.044921875</v>
      </c>
      <c r="V525" s="3">
        <v>4372.044921875</v>
      </c>
    </row>
    <row r="526" spans="1:22" x14ac:dyDescent="0.3">
      <c r="A526" t="s">
        <v>211</v>
      </c>
      <c r="B526" t="s">
        <v>227</v>
      </c>
      <c r="C526" t="s">
        <v>77</v>
      </c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</row>
    <row r="527" spans="1:22" x14ac:dyDescent="0.3">
      <c r="A527" t="s">
        <v>211</v>
      </c>
      <c r="B527" t="s">
        <v>227</v>
      </c>
      <c r="C527" t="s">
        <v>78</v>
      </c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>
        <v>-265605.53125</v>
      </c>
      <c r="P527" s="3">
        <v>548.661865234375</v>
      </c>
      <c r="Q527" s="3">
        <v>548.661865234375</v>
      </c>
      <c r="R527" s="3">
        <v>548.661865234375</v>
      </c>
      <c r="S527" s="3">
        <v>548.661865234375</v>
      </c>
      <c r="T527" s="3">
        <v>548.661865234375</v>
      </c>
      <c r="U527" s="3">
        <v>548.661865234375</v>
      </c>
      <c r="V527" s="3">
        <v>548.661865234375</v>
      </c>
    </row>
    <row r="528" spans="1:22" x14ac:dyDescent="0.3">
      <c r="A528" t="s">
        <v>211</v>
      </c>
      <c r="B528" t="s">
        <v>227</v>
      </c>
      <c r="C528" t="s">
        <v>79</v>
      </c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>
        <v>284384.375</v>
      </c>
      <c r="O528" s="3">
        <v>270154.125</v>
      </c>
      <c r="P528" s="3">
        <v>237417.90625</v>
      </c>
      <c r="Q528" s="3">
        <v>204966.703125</v>
      </c>
      <c r="R528" s="3">
        <v>179812.71875</v>
      </c>
      <c r="S528" s="3">
        <v>157395.1875</v>
      </c>
      <c r="T528" s="3">
        <v>137030</v>
      </c>
      <c r="U528" s="3">
        <v>120769.4921875</v>
      </c>
      <c r="V528" s="3">
        <v>106561.3125</v>
      </c>
    </row>
    <row r="529" spans="1:22" x14ac:dyDescent="0.3">
      <c r="A529" t="s">
        <v>211</v>
      </c>
      <c r="B529" t="s">
        <v>227</v>
      </c>
      <c r="C529" t="s">
        <v>80</v>
      </c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>
        <v>-272080</v>
      </c>
      <c r="O529" s="3">
        <v>25576.71875</v>
      </c>
      <c r="P529" s="3">
        <v>42707.765625</v>
      </c>
      <c r="Q529" s="3">
        <v>41059.796875</v>
      </c>
      <c r="R529" s="3">
        <v>32706.125</v>
      </c>
      <c r="S529" s="3">
        <v>29028.125</v>
      </c>
      <c r="T529" s="3">
        <v>26120.453125</v>
      </c>
      <c r="U529" s="3">
        <v>21332.828125</v>
      </c>
      <c r="V529" s="3">
        <v>18683.7578125</v>
      </c>
    </row>
    <row r="530" spans="1:22" x14ac:dyDescent="0.3">
      <c r="A530" t="s">
        <v>211</v>
      </c>
      <c r="B530" t="s">
        <v>227</v>
      </c>
      <c r="C530" t="s">
        <v>81</v>
      </c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>
        <v>12304.3857421875</v>
      </c>
      <c r="O530" s="3">
        <v>11346.47265625</v>
      </c>
      <c r="P530" s="3">
        <v>9971.5517578125</v>
      </c>
      <c r="Q530" s="3">
        <v>8608.6015625</v>
      </c>
      <c r="R530" s="3">
        <v>7552.13427734375</v>
      </c>
      <c r="S530" s="3">
        <v>6610.59765625</v>
      </c>
      <c r="T530" s="3">
        <v>5755.259765625</v>
      </c>
      <c r="U530" s="3">
        <v>5072.318359375</v>
      </c>
      <c r="V530" s="3">
        <v>4475.5751953125</v>
      </c>
    </row>
    <row r="531" spans="1:22" x14ac:dyDescent="0.3">
      <c r="A531" t="s">
        <v>211</v>
      </c>
      <c r="B531" t="s">
        <v>227</v>
      </c>
      <c r="C531" t="s">
        <v>82</v>
      </c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>
        <v>21474.08203125</v>
      </c>
      <c r="O531" s="3"/>
      <c r="P531" s="3"/>
      <c r="Q531" s="3"/>
      <c r="R531" s="3"/>
      <c r="S531" s="3"/>
      <c r="T531" s="3"/>
      <c r="U531" s="3"/>
      <c r="V531" s="3"/>
    </row>
    <row r="532" spans="1:22" x14ac:dyDescent="0.3">
      <c r="A532" t="s">
        <v>211</v>
      </c>
      <c r="B532" t="s">
        <v>227</v>
      </c>
      <c r="C532" t="s">
        <v>83</v>
      </c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>
        <v>12304.3857421875</v>
      </c>
      <c r="O532" s="3"/>
      <c r="P532" s="3"/>
      <c r="Q532" s="3"/>
      <c r="R532" s="3"/>
      <c r="S532" s="3"/>
      <c r="T532" s="3"/>
      <c r="U532" s="3"/>
      <c r="V532" s="3"/>
    </row>
    <row r="533" spans="1:22" x14ac:dyDescent="0.3">
      <c r="A533" t="s">
        <v>211</v>
      </c>
      <c r="B533" t="s">
        <v>227</v>
      </c>
      <c r="C533" t="s">
        <v>84</v>
      </c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>
        <v>574796</v>
      </c>
      <c r="P533" s="3">
        <v>505144.46875</v>
      </c>
      <c r="Q533" s="3">
        <v>436099.375</v>
      </c>
      <c r="R533" s="3">
        <v>382580.25</v>
      </c>
      <c r="S533" s="3">
        <v>334883.375</v>
      </c>
      <c r="T533" s="3">
        <v>291553.1875</v>
      </c>
      <c r="U533" s="3">
        <v>256956.359375</v>
      </c>
      <c r="V533" s="3">
        <v>226726.203125</v>
      </c>
    </row>
    <row r="534" spans="1:22" x14ac:dyDescent="0.3">
      <c r="A534" t="s">
        <v>211</v>
      </c>
      <c r="B534" t="s">
        <v>227</v>
      </c>
      <c r="C534" t="s">
        <v>85</v>
      </c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>
        <v>52561.171875</v>
      </c>
      <c r="P534" s="3">
        <v>46192.01171875</v>
      </c>
      <c r="Q534" s="3">
        <v>39878.3125</v>
      </c>
      <c r="R534" s="3">
        <v>34984.3515625</v>
      </c>
      <c r="S534" s="3">
        <v>30622.798828125</v>
      </c>
      <c r="T534" s="3">
        <v>26660.548828125</v>
      </c>
      <c r="U534" s="3">
        <v>23496.904296875</v>
      </c>
      <c r="V534" s="3">
        <v>20732.564453125</v>
      </c>
    </row>
    <row r="535" spans="1:22" x14ac:dyDescent="0.3">
      <c r="A535" t="s">
        <v>212</v>
      </c>
      <c r="B535" t="s">
        <v>227</v>
      </c>
      <c r="C535" t="s">
        <v>66</v>
      </c>
      <c r="D535" s="16"/>
      <c r="E535" s="16"/>
      <c r="F535" s="16"/>
      <c r="G535" s="16"/>
      <c r="H535" s="16"/>
      <c r="I535" s="16"/>
      <c r="J535" s="16"/>
      <c r="K535" s="16"/>
      <c r="L535" s="16"/>
      <c r="M535" s="16">
        <v>3</v>
      </c>
      <c r="N535" s="16">
        <v>9</v>
      </c>
      <c r="O535" s="16">
        <v>6</v>
      </c>
      <c r="P535" s="16">
        <v>10</v>
      </c>
      <c r="Q535" s="16"/>
      <c r="R535" s="16"/>
      <c r="S535" s="16"/>
      <c r="T535" s="16">
        <v>9</v>
      </c>
      <c r="U535" s="16"/>
      <c r="V535" s="16"/>
    </row>
    <row r="536" spans="1:22" x14ac:dyDescent="0.3">
      <c r="A536" t="s">
        <v>212</v>
      </c>
      <c r="B536" t="s">
        <v>227</v>
      </c>
      <c r="C536" t="s">
        <v>67</v>
      </c>
      <c r="D536" s="16"/>
      <c r="E536" s="16"/>
      <c r="F536" s="16"/>
      <c r="G536" s="16"/>
      <c r="H536" s="16"/>
      <c r="I536" s="16"/>
      <c r="J536" s="16"/>
      <c r="K536" s="16"/>
      <c r="L536" s="16"/>
      <c r="M536" s="16">
        <v>3</v>
      </c>
      <c r="N536" s="16">
        <v>12</v>
      </c>
      <c r="O536" s="16">
        <v>18</v>
      </c>
      <c r="P536" s="16">
        <v>28</v>
      </c>
      <c r="Q536" s="16">
        <v>28</v>
      </c>
      <c r="R536" s="16">
        <v>28</v>
      </c>
      <c r="S536" s="16">
        <v>28</v>
      </c>
      <c r="T536" s="16">
        <v>37</v>
      </c>
      <c r="U536" s="16">
        <v>37</v>
      </c>
      <c r="V536" s="16">
        <v>37</v>
      </c>
    </row>
    <row r="537" spans="1:22" x14ac:dyDescent="0.3">
      <c r="A537" t="s">
        <v>212</v>
      </c>
      <c r="B537" t="s">
        <v>227</v>
      </c>
      <c r="C537" t="s">
        <v>119</v>
      </c>
      <c r="D537" s="3"/>
      <c r="E537" s="3"/>
      <c r="F537" s="3"/>
      <c r="G537" s="3"/>
      <c r="H537" s="3"/>
      <c r="I537" s="3"/>
      <c r="J537" s="3"/>
      <c r="K537" s="3"/>
      <c r="L537" s="3"/>
      <c r="M537" s="3">
        <v>150</v>
      </c>
      <c r="N537" s="3">
        <v>600</v>
      </c>
      <c r="O537" s="3">
        <v>900</v>
      </c>
      <c r="P537" s="3">
        <v>1400</v>
      </c>
      <c r="Q537" s="3">
        <v>1400</v>
      </c>
      <c r="R537" s="3">
        <v>1400</v>
      </c>
      <c r="S537" s="3">
        <v>1400</v>
      </c>
      <c r="T537" s="3">
        <v>1850</v>
      </c>
      <c r="U537" s="3">
        <v>1850</v>
      </c>
      <c r="V537" s="3">
        <v>1850</v>
      </c>
    </row>
    <row r="538" spans="1:22" x14ac:dyDescent="0.3">
      <c r="A538" t="s">
        <v>212</v>
      </c>
      <c r="B538" t="s">
        <v>227</v>
      </c>
      <c r="C538" t="s">
        <v>176</v>
      </c>
      <c r="D538" s="3"/>
      <c r="E538" s="3"/>
      <c r="F538" s="3"/>
      <c r="G538" s="3"/>
      <c r="H538" s="3"/>
      <c r="I538" s="3"/>
      <c r="J538" s="3"/>
      <c r="K538" s="3"/>
      <c r="L538" s="3"/>
      <c r="M538" s="3">
        <v>145.18630208333335</v>
      </c>
      <c r="N538" s="3">
        <v>148.51790364583334</v>
      </c>
      <c r="O538" s="3">
        <v>151.92661458333333</v>
      </c>
      <c r="P538" s="3">
        <v>155.41318080357144</v>
      </c>
      <c r="Q538" s="3">
        <v>158.98011160714285</v>
      </c>
      <c r="R538" s="3">
        <v>162.62851562500001</v>
      </c>
      <c r="S538" s="3">
        <v>166.36093750000001</v>
      </c>
      <c r="T538" s="3">
        <v>170.17881756756756</v>
      </c>
      <c r="U538" s="3">
        <v>174.08451013513513</v>
      </c>
      <c r="V538" s="3">
        <v>178.0795945945946</v>
      </c>
    </row>
    <row r="539" spans="1:22" x14ac:dyDescent="0.3">
      <c r="A539" t="s">
        <v>212</v>
      </c>
      <c r="B539" t="s">
        <v>227</v>
      </c>
      <c r="C539" t="s">
        <v>177</v>
      </c>
      <c r="D539" s="3"/>
      <c r="E539" s="3"/>
      <c r="F539" s="3"/>
      <c r="G539" s="3"/>
      <c r="H539" s="3"/>
      <c r="I539" s="3"/>
      <c r="J539" s="3"/>
      <c r="K539" s="3"/>
      <c r="L539" s="3"/>
      <c r="M539" s="3">
        <v>1934.829375</v>
      </c>
      <c r="N539" s="3">
        <v>1979.2338888888889</v>
      </c>
      <c r="O539" s="3">
        <v>2024.6572916666667</v>
      </c>
      <c r="P539" s="3">
        <v>2071.1235000000001</v>
      </c>
      <c r="Q539" s="3"/>
      <c r="R539" s="3"/>
      <c r="S539" s="3"/>
      <c r="T539" s="3">
        <v>2267.8988888888889</v>
      </c>
      <c r="U539" s="3"/>
      <c r="V539" s="3"/>
    </row>
    <row r="540" spans="1:22" x14ac:dyDescent="0.3">
      <c r="A540" t="s">
        <v>212</v>
      </c>
      <c r="B540" t="s">
        <v>227</v>
      </c>
      <c r="C540" t="s">
        <v>68</v>
      </c>
      <c r="D540" s="3"/>
      <c r="E540" s="3"/>
      <c r="F540" s="3"/>
      <c r="G540" s="3"/>
      <c r="H540" s="3"/>
      <c r="I540" s="3"/>
      <c r="J540" s="3"/>
      <c r="K540" s="3"/>
      <c r="L540" s="3"/>
      <c r="M540" s="3">
        <v>21777.9453125</v>
      </c>
      <c r="N540" s="3">
        <v>89110.7421875</v>
      </c>
      <c r="O540" s="3">
        <v>136733.953125</v>
      </c>
      <c r="P540" s="3">
        <v>217578.453125</v>
      </c>
      <c r="Q540" s="3">
        <v>222572.15625</v>
      </c>
      <c r="R540" s="3">
        <v>227679.921875</v>
      </c>
      <c r="S540" s="3">
        <v>232905.3125</v>
      </c>
      <c r="T540" s="3">
        <v>314830.8125</v>
      </c>
      <c r="U540" s="3">
        <v>322056.34375</v>
      </c>
      <c r="V540" s="3">
        <v>329447.25</v>
      </c>
    </row>
    <row r="541" spans="1:22" x14ac:dyDescent="0.3">
      <c r="A541" t="s">
        <v>212</v>
      </c>
      <c r="B541" t="s">
        <v>227</v>
      </c>
      <c r="C541" t="s">
        <v>69</v>
      </c>
      <c r="D541" s="3"/>
      <c r="E541" s="3"/>
      <c r="F541" s="3"/>
      <c r="G541" s="3"/>
      <c r="H541" s="3"/>
      <c r="I541" s="3"/>
      <c r="J541" s="3"/>
      <c r="K541" s="3"/>
      <c r="L541" s="3">
        <v>279963.75</v>
      </c>
      <c r="M541" s="3">
        <v>859166.8125</v>
      </c>
      <c r="N541" s="3">
        <v>585923.125</v>
      </c>
      <c r="O541" s="3">
        <v>998950.25</v>
      </c>
      <c r="P541" s="3"/>
      <c r="Q541" s="3"/>
      <c r="R541" s="3"/>
      <c r="S541" s="3">
        <v>984473.5625</v>
      </c>
      <c r="T541" s="3"/>
      <c r="U541" s="3"/>
      <c r="V541" s="3">
        <v>234182.71875</v>
      </c>
    </row>
    <row r="542" spans="1:22" x14ac:dyDescent="0.3">
      <c r="A542" t="s">
        <v>212</v>
      </c>
      <c r="B542" t="s">
        <v>227</v>
      </c>
      <c r="C542" t="s">
        <v>70</v>
      </c>
      <c r="D542" s="3"/>
      <c r="E542" s="3"/>
      <c r="F542" s="3"/>
      <c r="G542" s="3"/>
      <c r="H542" s="3"/>
      <c r="I542" s="3"/>
      <c r="J542" s="3"/>
      <c r="K542" s="3"/>
      <c r="L542" s="3"/>
      <c r="M542" s="3">
        <v>290224.40625</v>
      </c>
      <c r="N542" s="3">
        <v>890655.25</v>
      </c>
      <c r="O542" s="3">
        <v>607397.1875</v>
      </c>
      <c r="P542" s="3">
        <v>1035561.75</v>
      </c>
      <c r="Q542" s="3"/>
      <c r="R542" s="3"/>
      <c r="S542" s="3"/>
      <c r="T542" s="3">
        <v>1020554.5</v>
      </c>
      <c r="U542" s="3"/>
      <c r="V542" s="3"/>
    </row>
    <row r="543" spans="1:22" x14ac:dyDescent="0.3">
      <c r="A543" t="s">
        <v>212</v>
      </c>
      <c r="B543" t="s">
        <v>227</v>
      </c>
      <c r="C543" t="s">
        <v>71</v>
      </c>
      <c r="D543" s="3"/>
      <c r="E543" s="3"/>
      <c r="F543" s="3"/>
      <c r="G543" s="3"/>
      <c r="H543" s="3"/>
      <c r="I543" s="3"/>
      <c r="J543" s="3"/>
      <c r="K543" s="3"/>
      <c r="L543" s="3">
        <v>289113.9375</v>
      </c>
      <c r="M543" s="3">
        <v>1147427.5</v>
      </c>
      <c r="N543" s="3">
        <v>1626079.5</v>
      </c>
      <c r="O543" s="3">
        <v>2453297.25</v>
      </c>
      <c r="P543" s="3">
        <v>2161503</v>
      </c>
      <c r="Q543" s="3">
        <v>1875171</v>
      </c>
      <c r="R543" s="3">
        <v>1637744.5</v>
      </c>
      <c r="S543" s="3">
        <v>2453799.5</v>
      </c>
      <c r="T543" s="3">
        <v>2173000.5</v>
      </c>
      <c r="U543" s="3">
        <v>1885253.875</v>
      </c>
      <c r="V543" s="3">
        <v>1886842.125</v>
      </c>
    </row>
    <row r="544" spans="1:22" x14ac:dyDescent="0.3">
      <c r="A544" t="s">
        <v>212</v>
      </c>
      <c r="B544" t="s">
        <v>227</v>
      </c>
      <c r="C544" t="s">
        <v>72</v>
      </c>
      <c r="D544" s="3"/>
      <c r="E544" s="3"/>
      <c r="F544" s="3"/>
      <c r="G544" s="3"/>
      <c r="H544" s="3"/>
      <c r="I544" s="3"/>
      <c r="J544" s="3"/>
      <c r="K544" s="3"/>
      <c r="L544" s="3"/>
      <c r="M544" s="3">
        <v>19348.29296875</v>
      </c>
      <c r="N544" s="3">
        <v>78725.3125</v>
      </c>
      <c r="O544" s="3">
        <v>119218.453125</v>
      </c>
      <c r="P544" s="3">
        <v>188255.90625</v>
      </c>
      <c r="Q544" s="3">
        <v>188255.90625</v>
      </c>
      <c r="R544" s="3">
        <v>188255.90625</v>
      </c>
      <c r="S544" s="3">
        <v>188255.90625</v>
      </c>
      <c r="T544" s="3">
        <v>256292.875</v>
      </c>
      <c r="U544" s="3">
        <v>256292.875</v>
      </c>
      <c r="V544" s="3">
        <v>256292.875</v>
      </c>
    </row>
    <row r="545" spans="1:22" x14ac:dyDescent="0.3">
      <c r="A545" t="s">
        <v>212</v>
      </c>
      <c r="B545" t="s">
        <v>227</v>
      </c>
      <c r="C545" t="s">
        <v>73</v>
      </c>
      <c r="D545" s="3"/>
      <c r="E545" s="3"/>
      <c r="F545" s="3"/>
      <c r="G545" s="3"/>
      <c r="H545" s="3"/>
      <c r="I545" s="3"/>
      <c r="J545" s="3"/>
      <c r="K545" s="3"/>
      <c r="L545" s="3">
        <v>4381.43212890625</v>
      </c>
      <c r="M545" s="3">
        <v>70614.5625</v>
      </c>
      <c r="N545" s="3">
        <v>276081.3125</v>
      </c>
      <c r="O545" s="3">
        <v>470867.9375</v>
      </c>
      <c r="P545" s="3">
        <v>596771.75</v>
      </c>
      <c r="Q545" s="3">
        <v>575220.375</v>
      </c>
      <c r="R545" s="3">
        <v>382261.125</v>
      </c>
      <c r="S545" s="3">
        <v>252345.8125</v>
      </c>
      <c r="T545" s="3">
        <v>352983.15625</v>
      </c>
      <c r="U545" s="3">
        <v>380395.09375</v>
      </c>
      <c r="V545" s="3">
        <v>196653.296875</v>
      </c>
    </row>
    <row r="546" spans="1:22" x14ac:dyDescent="0.3">
      <c r="A546" t="s">
        <v>212</v>
      </c>
      <c r="B546" t="s">
        <v>227</v>
      </c>
      <c r="C546" t="s">
        <v>178</v>
      </c>
      <c r="D546" s="3"/>
      <c r="E546" s="3"/>
      <c r="F546" s="3"/>
      <c r="G546" s="3"/>
      <c r="H546" s="3"/>
      <c r="I546" s="3"/>
      <c r="J546" s="3"/>
      <c r="K546" s="3"/>
      <c r="L546" s="3">
        <v>1110.4739990234375</v>
      </c>
      <c r="M546" s="3">
        <v>12993.4365234375</v>
      </c>
      <c r="N546" s="3">
        <v>50019.87890625</v>
      </c>
      <c r="O546" s="3">
        <v>89125.5625</v>
      </c>
      <c r="P546" s="3">
        <v>103538.3515625</v>
      </c>
      <c r="Q546" s="3">
        <v>98076.140625</v>
      </c>
      <c r="R546" s="3">
        <v>49170.625</v>
      </c>
      <c r="S546" s="3">
        <v>16243.58984375</v>
      </c>
      <c r="T546" s="3">
        <v>24506.150390625</v>
      </c>
      <c r="U546" s="3">
        <v>31453.70703125</v>
      </c>
      <c r="V546" s="3">
        <v>-15115.6494140625</v>
      </c>
    </row>
    <row r="547" spans="1:22" x14ac:dyDescent="0.3">
      <c r="A547" t="s">
        <v>212</v>
      </c>
      <c r="B547" t="s">
        <v>227</v>
      </c>
      <c r="C547" t="s">
        <v>179</v>
      </c>
      <c r="D547" s="3"/>
      <c r="E547" s="3"/>
      <c r="F547" s="3"/>
      <c r="G547" s="3"/>
      <c r="H547" s="3"/>
      <c r="I547" s="3"/>
      <c r="J547" s="3"/>
      <c r="K547" s="3"/>
      <c r="L547" s="3">
        <v>1110.4739990234375</v>
      </c>
      <c r="M547" s="3">
        <v>14103.91015625</v>
      </c>
      <c r="N547" s="3">
        <v>64123.79296875</v>
      </c>
      <c r="O547" s="3">
        <v>153249.359375</v>
      </c>
      <c r="P547" s="3">
        <v>256787.71875</v>
      </c>
      <c r="Q547" s="3">
        <v>354863.84375</v>
      </c>
      <c r="R547" s="3">
        <v>404034.46875</v>
      </c>
      <c r="S547" s="3">
        <v>420278.0625</v>
      </c>
      <c r="T547" s="3">
        <v>444784.21875</v>
      </c>
      <c r="U547" s="3">
        <v>476237.90625</v>
      </c>
      <c r="V547" s="3">
        <v>461122.25</v>
      </c>
    </row>
    <row r="548" spans="1:22" x14ac:dyDescent="0.3">
      <c r="A548" t="s">
        <v>212</v>
      </c>
      <c r="B548" t="s">
        <v>227</v>
      </c>
      <c r="C548" t="s">
        <v>74</v>
      </c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</row>
    <row r="549" spans="1:22" x14ac:dyDescent="0.3">
      <c r="A549" t="s">
        <v>212</v>
      </c>
      <c r="B549" t="s">
        <v>227</v>
      </c>
      <c r="C549" t="s">
        <v>75</v>
      </c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</row>
    <row r="550" spans="1:22" x14ac:dyDescent="0.3">
      <c r="A550" t="s">
        <v>212</v>
      </c>
      <c r="B550" t="s">
        <v>227</v>
      </c>
      <c r="C550" t="s">
        <v>76</v>
      </c>
      <c r="D550" s="3"/>
      <c r="E550" s="3"/>
      <c r="F550" s="3"/>
      <c r="G550" s="3"/>
      <c r="H550" s="3"/>
      <c r="I550" s="3"/>
      <c r="J550" s="3"/>
      <c r="K550" s="3"/>
      <c r="L550" s="3"/>
      <c r="M550" s="3">
        <v>2089.03515625</v>
      </c>
      <c r="N550" s="3">
        <v>8499.9716796875</v>
      </c>
      <c r="O550" s="3">
        <v>12872.0166015625</v>
      </c>
      <c r="P550" s="3">
        <v>20325.990234375</v>
      </c>
      <c r="Q550" s="3">
        <v>20325.990234375</v>
      </c>
      <c r="R550" s="3">
        <v>20325.990234375</v>
      </c>
      <c r="S550" s="3">
        <v>20325.990234375</v>
      </c>
      <c r="T550" s="3">
        <v>27671.94140625</v>
      </c>
      <c r="U550" s="3">
        <v>27671.94140625</v>
      </c>
      <c r="V550" s="3">
        <v>27671.94140625</v>
      </c>
    </row>
    <row r="551" spans="1:22" x14ac:dyDescent="0.3">
      <c r="A551" t="s">
        <v>212</v>
      </c>
      <c r="B551" t="s">
        <v>227</v>
      </c>
      <c r="C551" t="s">
        <v>77</v>
      </c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</row>
    <row r="552" spans="1:22" x14ac:dyDescent="0.3">
      <c r="A552" t="s">
        <v>212</v>
      </c>
      <c r="B552" t="s">
        <v>227</v>
      </c>
      <c r="C552" t="s">
        <v>78</v>
      </c>
      <c r="D552" s="3"/>
      <c r="E552" s="3"/>
      <c r="F552" s="3"/>
      <c r="G552" s="3"/>
      <c r="H552" s="3"/>
      <c r="I552" s="3"/>
      <c r="J552" s="3"/>
      <c r="K552" s="3"/>
      <c r="L552" s="3"/>
      <c r="M552" s="3">
        <v>-95117.484375</v>
      </c>
      <c r="N552" s="3">
        <v>-291639.09375</v>
      </c>
      <c r="O552" s="3">
        <v>-198000.265625</v>
      </c>
      <c r="P552" s="3">
        <v>-337777.21875</v>
      </c>
      <c r="Q552" s="3">
        <v>2550.7734375</v>
      </c>
      <c r="R552" s="3">
        <v>2550.7734375</v>
      </c>
      <c r="S552" s="3">
        <v>2550.7734375</v>
      </c>
      <c r="T552" s="3">
        <v>-331923.40625</v>
      </c>
      <c r="U552" s="3">
        <v>3472.64013671875</v>
      </c>
      <c r="V552" s="3">
        <v>3472.64013671875</v>
      </c>
    </row>
    <row r="553" spans="1:22" x14ac:dyDescent="0.3">
      <c r="A553" t="s">
        <v>212</v>
      </c>
      <c r="B553" t="s">
        <v>227</v>
      </c>
      <c r="C553" t="s">
        <v>79</v>
      </c>
      <c r="D553" s="3"/>
      <c r="E553" s="3"/>
      <c r="F553" s="3"/>
      <c r="G553" s="3"/>
      <c r="H553" s="3"/>
      <c r="I553" s="3"/>
      <c r="J553" s="3"/>
      <c r="K553" s="3"/>
      <c r="L553" s="3">
        <v>135883.546875</v>
      </c>
      <c r="M553" s="3">
        <v>546090.3125</v>
      </c>
      <c r="N553" s="3">
        <v>793966.3125</v>
      </c>
      <c r="O553" s="3">
        <v>1201079.375</v>
      </c>
      <c r="P553" s="3">
        <v>1084478</v>
      </c>
      <c r="Q553" s="3">
        <v>948618.375</v>
      </c>
      <c r="R553" s="3">
        <v>825535.125</v>
      </c>
      <c r="S553" s="3">
        <v>1200425.5</v>
      </c>
      <c r="T553" s="3">
        <v>1087298</v>
      </c>
      <c r="U553" s="3">
        <v>953689.75</v>
      </c>
      <c r="V553" s="3">
        <v>943274.0625</v>
      </c>
    </row>
    <row r="554" spans="1:22" x14ac:dyDescent="0.3">
      <c r="A554" t="s">
        <v>212</v>
      </c>
      <c r="B554" t="s">
        <v>227</v>
      </c>
      <c r="C554" t="s">
        <v>80</v>
      </c>
      <c r="D554" s="3"/>
      <c r="E554" s="3"/>
      <c r="F554" s="3"/>
      <c r="G554" s="3"/>
      <c r="H554" s="3"/>
      <c r="I554" s="3"/>
      <c r="J554" s="3"/>
      <c r="K554" s="3"/>
      <c r="L554" s="3">
        <v>-130004.3046875</v>
      </c>
      <c r="M554" s="3">
        <v>-386742.75</v>
      </c>
      <c r="N554" s="3">
        <v>-214169.15625</v>
      </c>
      <c r="O554" s="3">
        <v>-356053.59375</v>
      </c>
      <c r="P554" s="3">
        <v>162149.375</v>
      </c>
      <c r="Q554" s="3">
        <v>175701.65625</v>
      </c>
      <c r="R554" s="3">
        <v>157755.734375</v>
      </c>
      <c r="S554" s="3">
        <v>-323867.1875</v>
      </c>
      <c r="T554" s="3">
        <v>158794.015625</v>
      </c>
      <c r="U554" s="3">
        <v>173663.1875</v>
      </c>
      <c r="V554" s="3">
        <v>50177.09375</v>
      </c>
    </row>
    <row r="555" spans="1:22" x14ac:dyDescent="0.3">
      <c r="A555" t="s">
        <v>212</v>
      </c>
      <c r="B555" t="s">
        <v>227</v>
      </c>
      <c r="C555" t="s">
        <v>81</v>
      </c>
      <c r="D555" s="3"/>
      <c r="E555" s="3"/>
      <c r="F555" s="3"/>
      <c r="G555" s="3"/>
      <c r="H555" s="3"/>
      <c r="I555" s="3"/>
      <c r="J555" s="3"/>
      <c r="K555" s="3"/>
      <c r="L555" s="3">
        <v>5879.23876953125</v>
      </c>
      <c r="M555" s="3">
        <v>23464.033203125</v>
      </c>
      <c r="N555" s="3">
        <v>33706.828125</v>
      </c>
      <c r="O555" s="3">
        <v>51059.515625</v>
      </c>
      <c r="P555" s="3">
        <v>45548.078125</v>
      </c>
      <c r="Q555" s="3">
        <v>39841.97265625</v>
      </c>
      <c r="R555" s="3">
        <v>34672.47265625</v>
      </c>
      <c r="S555" s="3">
        <v>51023.1484375</v>
      </c>
      <c r="T555" s="3">
        <v>45666.515625</v>
      </c>
      <c r="U555" s="3">
        <v>40054.96875</v>
      </c>
      <c r="V555" s="3">
        <v>39761.4921875</v>
      </c>
    </row>
    <row r="556" spans="1:22" x14ac:dyDescent="0.3">
      <c r="A556" t="s">
        <v>212</v>
      </c>
      <c r="B556" t="s">
        <v>227</v>
      </c>
      <c r="C556" t="s">
        <v>82</v>
      </c>
      <c r="D556" s="3"/>
      <c r="E556" s="3"/>
      <c r="F556" s="3"/>
      <c r="G556" s="3"/>
      <c r="H556" s="3"/>
      <c r="I556" s="3"/>
      <c r="J556" s="3"/>
      <c r="K556" s="3"/>
      <c r="L556" s="3">
        <v>10260.6708984375</v>
      </c>
      <c r="M556" s="3">
        <v>31488.462890625</v>
      </c>
      <c r="N556" s="3">
        <v>21474.08203125</v>
      </c>
      <c r="O556" s="3">
        <v>36611.5234375</v>
      </c>
      <c r="P556" s="3"/>
      <c r="Q556" s="3"/>
      <c r="R556" s="3"/>
      <c r="S556" s="3">
        <v>36080.953125</v>
      </c>
      <c r="T556" s="3"/>
      <c r="U556" s="3"/>
      <c r="V556" s="3">
        <v>8582.7958984375</v>
      </c>
    </row>
    <row r="557" spans="1:22" x14ac:dyDescent="0.3">
      <c r="A557" t="s">
        <v>212</v>
      </c>
      <c r="B557" t="s">
        <v>227</v>
      </c>
      <c r="C557" t="s">
        <v>83</v>
      </c>
      <c r="D557" s="3"/>
      <c r="E557" s="3"/>
      <c r="F557" s="3"/>
      <c r="G557" s="3"/>
      <c r="H557" s="3"/>
      <c r="I557" s="3"/>
      <c r="J557" s="3"/>
      <c r="K557" s="3"/>
      <c r="L557" s="3">
        <v>5879.23876953125</v>
      </c>
      <c r="M557" s="3">
        <v>18042.501953125</v>
      </c>
      <c r="N557" s="3">
        <v>12304.3857421875</v>
      </c>
      <c r="O557" s="3">
        <v>20977.955078125</v>
      </c>
      <c r="P557" s="3"/>
      <c r="Q557" s="3"/>
      <c r="R557" s="3"/>
      <c r="S557" s="3">
        <v>20673.9453125</v>
      </c>
      <c r="T557" s="3"/>
      <c r="U557" s="3"/>
      <c r="V557" s="3">
        <v>4917.8369140625</v>
      </c>
    </row>
    <row r="558" spans="1:22" x14ac:dyDescent="0.3">
      <c r="A558" t="s">
        <v>212</v>
      </c>
      <c r="B558" t="s">
        <v>227</v>
      </c>
      <c r="C558" t="s">
        <v>84</v>
      </c>
      <c r="D558" s="3"/>
      <c r="E558" s="3"/>
      <c r="F558" s="3"/>
      <c r="G558" s="3"/>
      <c r="H558" s="3"/>
      <c r="I558" s="3"/>
      <c r="J558" s="3"/>
      <c r="K558" s="3"/>
      <c r="L558" s="3"/>
      <c r="M558" s="3">
        <v>274647</v>
      </c>
      <c r="N558" s="3">
        <v>1084216.875</v>
      </c>
      <c r="O558" s="3">
        <v>1523888.625</v>
      </c>
      <c r="P558" s="3">
        <v>2307400</v>
      </c>
      <c r="Q558" s="3">
        <v>2018337</v>
      </c>
      <c r="R558" s="3">
        <v>1756457.75</v>
      </c>
      <c r="S558" s="3">
        <v>1537447</v>
      </c>
      <c r="T558" s="3">
        <v>2313400</v>
      </c>
      <c r="U558" s="3">
        <v>2029127</v>
      </c>
      <c r="V558" s="3">
        <v>1765129.5</v>
      </c>
    </row>
    <row r="559" spans="1:22" x14ac:dyDescent="0.3">
      <c r="A559" t="s">
        <v>212</v>
      </c>
      <c r="B559" t="s">
        <v>227</v>
      </c>
      <c r="C559" t="s">
        <v>85</v>
      </c>
      <c r="D559" s="3"/>
      <c r="E559" s="3"/>
      <c r="F559" s="3"/>
      <c r="G559" s="3"/>
      <c r="H559" s="3"/>
      <c r="I559" s="3"/>
      <c r="J559" s="3"/>
      <c r="K559" s="3"/>
      <c r="L559" s="3"/>
      <c r="M559" s="3">
        <v>25114.59375</v>
      </c>
      <c r="N559" s="3">
        <v>99144.234375</v>
      </c>
      <c r="O559" s="3">
        <v>139349.21875</v>
      </c>
      <c r="P559" s="3">
        <v>210995.984375</v>
      </c>
      <c r="Q559" s="3">
        <v>184563.15625</v>
      </c>
      <c r="R559" s="3">
        <v>160616.0625</v>
      </c>
      <c r="S559" s="3">
        <v>140589.046875</v>
      </c>
      <c r="T559" s="3">
        <v>211544.625</v>
      </c>
      <c r="U559" s="3">
        <v>185549.8125</v>
      </c>
      <c r="V559" s="3">
        <v>161409.046875</v>
      </c>
    </row>
    <row r="560" spans="1:22" x14ac:dyDescent="0.3">
      <c r="A560" t="s">
        <v>213</v>
      </c>
      <c r="B560" t="s">
        <v>227</v>
      </c>
      <c r="C560" t="s">
        <v>66</v>
      </c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>
        <v>5</v>
      </c>
      <c r="P560" s="16"/>
      <c r="Q560" s="16"/>
      <c r="R560" s="16"/>
      <c r="S560" s="16"/>
      <c r="T560" s="16"/>
      <c r="U560" s="16"/>
      <c r="V560" s="16"/>
    </row>
    <row r="561" spans="1:22" x14ac:dyDescent="0.3">
      <c r="A561" t="s">
        <v>213</v>
      </c>
      <c r="B561" t="s">
        <v>227</v>
      </c>
      <c r="C561" t="s">
        <v>67</v>
      </c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>
        <v>5</v>
      </c>
      <c r="P561" s="16">
        <v>5</v>
      </c>
      <c r="Q561" s="16">
        <v>5</v>
      </c>
      <c r="R561" s="16">
        <v>5</v>
      </c>
      <c r="S561" s="16">
        <v>5</v>
      </c>
      <c r="T561" s="16">
        <v>5</v>
      </c>
      <c r="U561" s="16">
        <v>5</v>
      </c>
      <c r="V561" s="16">
        <v>5</v>
      </c>
    </row>
    <row r="562" spans="1:22" x14ac:dyDescent="0.3">
      <c r="A562" t="s">
        <v>213</v>
      </c>
      <c r="B562" t="s">
        <v>227</v>
      </c>
      <c r="C562" t="s">
        <v>119</v>
      </c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>
        <v>1173</v>
      </c>
      <c r="P562" s="3">
        <v>1173</v>
      </c>
      <c r="Q562" s="3">
        <v>1173</v>
      </c>
      <c r="R562" s="3">
        <v>1173</v>
      </c>
      <c r="S562" s="3">
        <v>1173</v>
      </c>
      <c r="T562" s="3">
        <v>1173</v>
      </c>
      <c r="U562" s="3">
        <v>1173</v>
      </c>
      <c r="V562" s="3">
        <v>1173</v>
      </c>
    </row>
    <row r="563" spans="1:22" x14ac:dyDescent="0.3">
      <c r="A563" t="s">
        <v>213</v>
      </c>
      <c r="B563" t="s">
        <v>227</v>
      </c>
      <c r="C563" t="s">
        <v>176</v>
      </c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>
        <v>48.120574248721226</v>
      </c>
      <c r="P563" s="3">
        <v>48.978240888746804</v>
      </c>
      <c r="Q563" s="3">
        <v>49.851302749360613</v>
      </c>
      <c r="R563" s="3">
        <v>50.739886375745954</v>
      </c>
      <c r="S563" s="3">
        <v>51.644441336317136</v>
      </c>
      <c r="T563" s="3">
        <v>52.56474451193521</v>
      </c>
      <c r="U563" s="3">
        <v>53.502058024296673</v>
      </c>
      <c r="V563" s="3">
        <v>54.455499387254903</v>
      </c>
    </row>
    <row r="564" spans="1:22" x14ac:dyDescent="0.3">
      <c r="A564" t="s">
        <v>213</v>
      </c>
      <c r="B564" t="s">
        <v>227</v>
      </c>
      <c r="C564" t="s">
        <v>177</v>
      </c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>
        <v>643.87729113384489</v>
      </c>
      <c r="P564" s="3"/>
      <c r="Q564" s="3"/>
      <c r="R564" s="3"/>
      <c r="S564" s="3"/>
      <c r="T564" s="3"/>
      <c r="U564" s="3"/>
      <c r="V564" s="3"/>
    </row>
    <row r="565" spans="1:22" x14ac:dyDescent="0.3">
      <c r="A565" t="s">
        <v>213</v>
      </c>
      <c r="B565" t="s">
        <v>227</v>
      </c>
      <c r="C565" t="s">
        <v>68</v>
      </c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>
        <v>56445.43359375</v>
      </c>
      <c r="P565" s="3">
        <v>57451.4765625</v>
      </c>
      <c r="Q565" s="3">
        <v>58475.578125</v>
      </c>
      <c r="R565" s="3">
        <v>59517.88671875</v>
      </c>
      <c r="S565" s="3">
        <v>60578.9296875</v>
      </c>
      <c r="T565" s="3">
        <v>61658.4453125</v>
      </c>
      <c r="U565" s="3">
        <v>62757.9140625</v>
      </c>
      <c r="V565" s="3">
        <v>63876.30078125</v>
      </c>
    </row>
    <row r="566" spans="1:22" x14ac:dyDescent="0.3">
      <c r="A566" t="s">
        <v>213</v>
      </c>
      <c r="B566" t="s">
        <v>227</v>
      </c>
      <c r="C566" t="s">
        <v>69</v>
      </c>
      <c r="D566" s="3"/>
      <c r="E566" s="3"/>
      <c r="F566" s="3"/>
      <c r="G566" s="3"/>
      <c r="H566" s="3"/>
      <c r="I566" s="3"/>
      <c r="J566" s="3"/>
      <c r="K566" s="3">
        <v>8948.7939453125</v>
      </c>
      <c r="L566" s="3">
        <v>193277.9375</v>
      </c>
      <c r="M566" s="3">
        <v>397562.9375</v>
      </c>
      <c r="N566" s="3">
        <v>68146.4453125</v>
      </c>
      <c r="O566" s="3"/>
      <c r="P566" s="3"/>
      <c r="Q566" s="3"/>
      <c r="R566" s="3"/>
      <c r="S566" s="3"/>
      <c r="T566" s="3"/>
      <c r="U566" s="3"/>
      <c r="V566" s="3"/>
    </row>
    <row r="567" spans="1:22" x14ac:dyDescent="0.3">
      <c r="A567" t="s">
        <v>213</v>
      </c>
      <c r="B567" t="s">
        <v>227</v>
      </c>
      <c r="C567" t="s">
        <v>70</v>
      </c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>
        <v>755268.0625</v>
      </c>
      <c r="P567" s="3"/>
      <c r="Q567" s="3"/>
      <c r="R567" s="3"/>
      <c r="S567" s="3"/>
      <c r="T567" s="3"/>
      <c r="U567" s="3"/>
      <c r="V567" s="3"/>
    </row>
    <row r="568" spans="1:22" x14ac:dyDescent="0.3">
      <c r="A568" t="s">
        <v>213</v>
      </c>
      <c r="B568" t="s">
        <v>227</v>
      </c>
      <c r="C568" t="s">
        <v>71</v>
      </c>
      <c r="D568" s="3"/>
      <c r="E568" s="3"/>
      <c r="F568" s="3"/>
      <c r="G568" s="3"/>
      <c r="H568" s="3"/>
      <c r="I568" s="3"/>
      <c r="J568" s="3"/>
      <c r="K568" s="3">
        <v>9241.2724609375</v>
      </c>
      <c r="L568" s="3">
        <v>209441.109375</v>
      </c>
      <c r="M568" s="3">
        <v>633708.8125</v>
      </c>
      <c r="N568" s="3">
        <v>745603.4375</v>
      </c>
      <c r="O568" s="3">
        <v>720405.6875</v>
      </c>
      <c r="P568" s="3">
        <v>687028.8125</v>
      </c>
      <c r="Q568" s="3">
        <v>655378.625</v>
      </c>
      <c r="R568" s="3">
        <v>625282.5</v>
      </c>
      <c r="S568" s="3">
        <v>596585</v>
      </c>
      <c r="T568" s="3">
        <v>569146.25</v>
      </c>
      <c r="U568" s="3">
        <v>542303.75</v>
      </c>
      <c r="V568" s="3">
        <v>515461.25</v>
      </c>
    </row>
    <row r="569" spans="1:22" x14ac:dyDescent="0.3">
      <c r="A569" t="s">
        <v>213</v>
      </c>
      <c r="B569" t="s">
        <v>227</v>
      </c>
      <c r="C569" t="s">
        <v>72</v>
      </c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>
        <v>21579.087890625</v>
      </c>
      <c r="P569" s="3">
        <v>21579.087890625</v>
      </c>
      <c r="Q569" s="3">
        <v>21579.087890625</v>
      </c>
      <c r="R569" s="3">
        <v>21579.087890625</v>
      </c>
      <c r="S569" s="3">
        <v>21579.087890625</v>
      </c>
      <c r="T569" s="3">
        <v>21579.087890625</v>
      </c>
      <c r="U569" s="3">
        <v>21579.087890625</v>
      </c>
      <c r="V569" s="3">
        <v>21579.087890625</v>
      </c>
    </row>
    <row r="570" spans="1:22" x14ac:dyDescent="0.3">
      <c r="A570" t="s">
        <v>213</v>
      </c>
      <c r="B570" t="s">
        <v>227</v>
      </c>
      <c r="C570" t="s">
        <v>73</v>
      </c>
      <c r="D570" s="3"/>
      <c r="E570" s="3"/>
      <c r="F570" s="3"/>
      <c r="G570" s="3"/>
      <c r="H570" s="3"/>
      <c r="I570" s="3"/>
      <c r="J570" s="3"/>
      <c r="K570" s="3">
        <v>140.04862976074219</v>
      </c>
      <c r="L570" s="3">
        <v>3321.044921875</v>
      </c>
      <c r="M570" s="3">
        <v>12950.1875</v>
      </c>
      <c r="N570" s="3">
        <v>21721.041015625</v>
      </c>
      <c r="O570" s="3">
        <v>35856.7890625</v>
      </c>
      <c r="P570" s="3">
        <v>68127.8984375</v>
      </c>
      <c r="Q570" s="3">
        <v>61315.1015625</v>
      </c>
      <c r="R570" s="3">
        <v>55183.58984375</v>
      </c>
      <c r="S570" s="3">
        <v>49665.2265625</v>
      </c>
      <c r="T570" s="3">
        <v>44698.703125</v>
      </c>
      <c r="U570" s="3">
        <v>42346.14453125</v>
      </c>
      <c r="V570" s="3">
        <v>42346.14453125</v>
      </c>
    </row>
    <row r="571" spans="1:22" x14ac:dyDescent="0.3">
      <c r="A571" t="s">
        <v>213</v>
      </c>
      <c r="B571" t="s">
        <v>227</v>
      </c>
      <c r="C571" t="s">
        <v>178</v>
      </c>
      <c r="D571" s="3"/>
      <c r="E571" s="3"/>
      <c r="F571" s="3"/>
      <c r="G571" s="3"/>
      <c r="H571" s="3"/>
      <c r="I571" s="3"/>
      <c r="J571" s="3"/>
      <c r="K571" s="3">
        <v>35.495326995849609</v>
      </c>
      <c r="L571" s="3">
        <v>841.7188720703125</v>
      </c>
      <c r="M571" s="3">
        <v>3282.22509765625</v>
      </c>
      <c r="N571" s="3">
        <v>5505.19775390625</v>
      </c>
      <c r="O571" s="3">
        <v>3618.683349609375</v>
      </c>
      <c r="P571" s="3">
        <v>11797.796875</v>
      </c>
      <c r="Q571" s="3">
        <v>10071.09375</v>
      </c>
      <c r="R571" s="3">
        <v>8517.060546875</v>
      </c>
      <c r="S571" s="3">
        <v>7118.43212890625</v>
      </c>
      <c r="T571" s="3">
        <v>5859.66650390625</v>
      </c>
      <c r="U571" s="3">
        <v>5263.41064453125</v>
      </c>
      <c r="V571" s="3">
        <v>5263.41064453125</v>
      </c>
    </row>
    <row r="572" spans="1:22" x14ac:dyDescent="0.3">
      <c r="A572" t="s">
        <v>213</v>
      </c>
      <c r="B572" t="s">
        <v>227</v>
      </c>
      <c r="C572" t="s">
        <v>179</v>
      </c>
      <c r="D572" s="3"/>
      <c r="E572" s="3"/>
      <c r="F572" s="3"/>
      <c r="G572" s="3"/>
      <c r="H572" s="3"/>
      <c r="I572" s="3"/>
      <c r="J572" s="3"/>
      <c r="K572" s="3">
        <v>35.495326995849609</v>
      </c>
      <c r="L572" s="3">
        <v>877.21417236328125</v>
      </c>
      <c r="M572" s="3">
        <v>4159.439453125</v>
      </c>
      <c r="N572" s="3">
        <v>9664.63671875</v>
      </c>
      <c r="O572" s="3">
        <v>13283.3203125</v>
      </c>
      <c r="P572" s="3">
        <v>25081.1171875</v>
      </c>
      <c r="Q572" s="3">
        <v>35152.2109375</v>
      </c>
      <c r="R572" s="3">
        <v>43669.2734375</v>
      </c>
      <c r="S572" s="3">
        <v>50787.70703125</v>
      </c>
      <c r="T572" s="3">
        <v>56647.375</v>
      </c>
      <c r="U572" s="3">
        <v>61910.78515625</v>
      </c>
      <c r="V572" s="3">
        <v>67174.1953125</v>
      </c>
    </row>
    <row r="573" spans="1:22" x14ac:dyDescent="0.3">
      <c r="A573" t="s">
        <v>213</v>
      </c>
      <c r="B573" t="s">
        <v>227</v>
      </c>
      <c r="C573" t="s">
        <v>74</v>
      </c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</row>
    <row r="574" spans="1:22" x14ac:dyDescent="0.3">
      <c r="A574" t="s">
        <v>213</v>
      </c>
      <c r="B574" t="s">
        <v>227</v>
      </c>
      <c r="C574" t="s">
        <v>75</v>
      </c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</row>
    <row r="575" spans="1:22" x14ac:dyDescent="0.3">
      <c r="A575" t="s">
        <v>213</v>
      </c>
      <c r="B575" t="s">
        <v>227</v>
      </c>
      <c r="C575" t="s">
        <v>76</v>
      </c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>
        <v>5436.41943359375</v>
      </c>
      <c r="P575" s="3">
        <v>5436.41943359375</v>
      </c>
      <c r="Q575" s="3">
        <v>5436.41943359375</v>
      </c>
      <c r="R575" s="3">
        <v>5436.41943359375</v>
      </c>
      <c r="S575" s="3">
        <v>5436.41943359375</v>
      </c>
      <c r="T575" s="3">
        <v>5436.41943359375</v>
      </c>
      <c r="U575" s="3">
        <v>5436.41943359375</v>
      </c>
      <c r="V575" s="3">
        <v>5436.41943359375</v>
      </c>
    </row>
    <row r="576" spans="1:22" x14ac:dyDescent="0.3">
      <c r="A576" t="s">
        <v>213</v>
      </c>
      <c r="B576" t="s">
        <v>227</v>
      </c>
      <c r="C576" t="s">
        <v>77</v>
      </c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</row>
    <row r="577" spans="1:22" x14ac:dyDescent="0.3">
      <c r="A577" t="s">
        <v>213</v>
      </c>
      <c r="B577" t="s">
        <v>227</v>
      </c>
      <c r="C577" t="s">
        <v>78</v>
      </c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>
        <v>682.23358154296875</v>
      </c>
      <c r="P577" s="3">
        <v>682.23358154296875</v>
      </c>
      <c r="Q577" s="3">
        <v>682.23358154296875</v>
      </c>
      <c r="R577" s="3">
        <v>682.23358154296875</v>
      </c>
      <c r="S577" s="3">
        <v>682.23358154296875</v>
      </c>
      <c r="T577" s="3">
        <v>682.23358154296875</v>
      </c>
      <c r="U577" s="3">
        <v>682.23358154296875</v>
      </c>
      <c r="V577" s="3">
        <v>682.23358154296875</v>
      </c>
    </row>
    <row r="578" spans="1:22" x14ac:dyDescent="0.3">
      <c r="A578" t="s">
        <v>213</v>
      </c>
      <c r="B578" t="s">
        <v>227</v>
      </c>
      <c r="C578" t="s">
        <v>79</v>
      </c>
      <c r="D578" s="3"/>
      <c r="E578" s="3"/>
      <c r="F578" s="3"/>
      <c r="G578" s="3"/>
      <c r="H578" s="3"/>
      <c r="I578" s="3"/>
      <c r="J578" s="3"/>
      <c r="K578" s="3">
        <v>4343.39794921875</v>
      </c>
      <c r="L578" s="3">
        <v>98437.3203125</v>
      </c>
      <c r="M578" s="3">
        <v>297843.15625</v>
      </c>
      <c r="N578" s="3">
        <v>350433.625</v>
      </c>
      <c r="O578" s="3">
        <v>344512.15625</v>
      </c>
      <c r="P578" s="3">
        <v>330747.09375</v>
      </c>
      <c r="Q578" s="3">
        <v>315465.75</v>
      </c>
      <c r="R578" s="3">
        <v>300955.40625</v>
      </c>
      <c r="S578" s="3">
        <v>287138.90625</v>
      </c>
      <c r="T578" s="3">
        <v>273946.875</v>
      </c>
      <c r="U578" s="3">
        <v>261190.78125</v>
      </c>
      <c r="V578" s="3">
        <v>248574.796875</v>
      </c>
    </row>
    <row r="579" spans="1:22" x14ac:dyDescent="0.3">
      <c r="A579" t="s">
        <v>213</v>
      </c>
      <c r="B579" t="s">
        <v>227</v>
      </c>
      <c r="C579" t="s">
        <v>80</v>
      </c>
      <c r="D579" s="3"/>
      <c r="E579" s="3"/>
      <c r="F579" s="3"/>
      <c r="G579" s="3"/>
      <c r="H579" s="3"/>
      <c r="I579" s="3"/>
      <c r="J579" s="3"/>
      <c r="K579" s="3">
        <v>-4155.47314453125</v>
      </c>
      <c r="L579" s="3">
        <v>-89651.34375</v>
      </c>
      <c r="M579" s="3">
        <v>-182369.015625</v>
      </c>
      <c r="N579" s="3">
        <v>-25058.1875</v>
      </c>
      <c r="O579" s="3">
        <v>20390.96875</v>
      </c>
      <c r="P579" s="3">
        <v>27656.4375</v>
      </c>
      <c r="Q579" s="3">
        <v>28530.90625</v>
      </c>
      <c r="R579" s="3">
        <v>27150.46875</v>
      </c>
      <c r="S579" s="3">
        <v>25876.34375</v>
      </c>
      <c r="T579" s="3">
        <v>24697.8125</v>
      </c>
      <c r="U579" s="3">
        <v>23726.109375</v>
      </c>
      <c r="V579" s="3">
        <v>23056.125</v>
      </c>
    </row>
    <row r="580" spans="1:22" x14ac:dyDescent="0.3">
      <c r="A580" t="s">
        <v>213</v>
      </c>
      <c r="B580" t="s">
        <v>227</v>
      </c>
      <c r="C580" t="s">
        <v>81</v>
      </c>
      <c r="D580" s="3"/>
      <c r="E580" s="3"/>
      <c r="F580" s="3"/>
      <c r="G580" s="3"/>
      <c r="H580" s="3"/>
      <c r="I580" s="3"/>
      <c r="J580" s="3"/>
      <c r="K580" s="3">
        <v>187.92466735839844</v>
      </c>
      <c r="L580" s="3">
        <v>4442.57861328125</v>
      </c>
      <c r="M580" s="3">
        <v>17036.82421875</v>
      </c>
      <c r="N580" s="3">
        <v>27532.267578125</v>
      </c>
      <c r="O580" s="3">
        <v>14469.5107421875</v>
      </c>
      <c r="P580" s="3">
        <v>13891.3779296875</v>
      </c>
      <c r="Q580" s="3">
        <v>13249.5615234375</v>
      </c>
      <c r="R580" s="3">
        <v>12640.126953125</v>
      </c>
      <c r="S580" s="3">
        <v>12059.833984375</v>
      </c>
      <c r="T580" s="3">
        <v>11505.7685546875</v>
      </c>
      <c r="U580" s="3">
        <v>10970.0126953125</v>
      </c>
      <c r="V580" s="3">
        <v>10440.1416015625</v>
      </c>
    </row>
    <row r="581" spans="1:22" x14ac:dyDescent="0.3">
      <c r="A581" t="s">
        <v>213</v>
      </c>
      <c r="B581" t="s">
        <v>227</v>
      </c>
      <c r="C581" t="s">
        <v>82</v>
      </c>
      <c r="D581" s="3"/>
      <c r="E581" s="3"/>
      <c r="F581" s="3"/>
      <c r="G581" s="3"/>
      <c r="H581" s="3"/>
      <c r="I581" s="3"/>
      <c r="J581" s="3"/>
      <c r="K581" s="3">
        <v>327.97329711914063</v>
      </c>
      <c r="L581" s="3">
        <v>7763.62353515625</v>
      </c>
      <c r="M581" s="3">
        <v>29987.01171875</v>
      </c>
      <c r="N581" s="3">
        <v>49253.30859375</v>
      </c>
      <c r="O581" s="3"/>
      <c r="P581" s="3"/>
      <c r="Q581" s="3"/>
      <c r="R581" s="3"/>
      <c r="S581" s="3"/>
      <c r="T581" s="3"/>
      <c r="U581" s="3"/>
      <c r="V581" s="3"/>
    </row>
    <row r="582" spans="1:22" x14ac:dyDescent="0.3">
      <c r="A582" t="s">
        <v>213</v>
      </c>
      <c r="B582" t="s">
        <v>227</v>
      </c>
      <c r="C582" t="s">
        <v>83</v>
      </c>
      <c r="D582" s="3"/>
      <c r="E582" s="3"/>
      <c r="F582" s="3"/>
      <c r="G582" s="3"/>
      <c r="H582" s="3"/>
      <c r="I582" s="3"/>
      <c r="J582" s="3"/>
      <c r="K582" s="3">
        <v>187.92466735839844</v>
      </c>
      <c r="L582" s="3">
        <v>4442.57861328125</v>
      </c>
      <c r="M582" s="3">
        <v>17036.82421875</v>
      </c>
      <c r="N582" s="3">
        <v>27532.267578125</v>
      </c>
      <c r="O582" s="3"/>
      <c r="P582" s="3"/>
      <c r="Q582" s="3"/>
      <c r="R582" s="3"/>
      <c r="S582" s="3"/>
      <c r="T582" s="3"/>
      <c r="U582" s="3"/>
      <c r="V582" s="3"/>
    </row>
    <row r="583" spans="1:22" x14ac:dyDescent="0.3">
      <c r="A583" t="s">
        <v>213</v>
      </c>
      <c r="B583" t="s">
        <v>227</v>
      </c>
      <c r="C583" t="s">
        <v>84</v>
      </c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>
        <v>733004.5625</v>
      </c>
      <c r="P583" s="3">
        <v>703717.25</v>
      </c>
      <c r="Q583" s="3">
        <v>671203.75</v>
      </c>
      <c r="R583" s="3">
        <v>640330.625</v>
      </c>
      <c r="S583" s="3">
        <v>610933.8125</v>
      </c>
      <c r="T583" s="3">
        <v>582865.6875</v>
      </c>
      <c r="U583" s="3">
        <v>555725.0625</v>
      </c>
      <c r="V583" s="3">
        <v>528882.5625</v>
      </c>
    </row>
    <row r="584" spans="1:22" x14ac:dyDescent="0.3">
      <c r="A584" t="s">
        <v>213</v>
      </c>
      <c r="B584" t="s">
        <v>227</v>
      </c>
      <c r="C584" t="s">
        <v>85</v>
      </c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>
        <v>67028.265625</v>
      </c>
      <c r="P584" s="3">
        <v>64350.13671875</v>
      </c>
      <c r="Q584" s="3">
        <v>61377</v>
      </c>
      <c r="R584" s="3">
        <v>58553.86328125</v>
      </c>
      <c r="S584" s="3">
        <v>55865.7265625</v>
      </c>
      <c r="T584" s="3">
        <v>53299.08984375</v>
      </c>
      <c r="U584" s="3">
        <v>50817.26171875</v>
      </c>
      <c r="V584" s="3">
        <v>48362.69921875</v>
      </c>
    </row>
    <row r="585" spans="1:22" x14ac:dyDescent="0.3">
      <c r="A585" t="s">
        <v>214</v>
      </c>
      <c r="B585" t="s">
        <v>227</v>
      </c>
      <c r="C585" t="s">
        <v>66</v>
      </c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>
        <v>1</v>
      </c>
      <c r="P585" s="16"/>
      <c r="Q585" s="16"/>
      <c r="R585" s="16"/>
      <c r="S585" s="16"/>
      <c r="T585" s="16"/>
      <c r="U585" s="16"/>
      <c r="V585" s="16"/>
    </row>
    <row r="586" spans="1:22" x14ac:dyDescent="0.3">
      <c r="A586" t="s">
        <v>214</v>
      </c>
      <c r="B586" t="s">
        <v>227</v>
      </c>
      <c r="C586" t="s">
        <v>67</v>
      </c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>
        <v>1</v>
      </c>
      <c r="P586" s="16">
        <v>1</v>
      </c>
      <c r="Q586" s="16">
        <v>1</v>
      </c>
      <c r="R586" s="16">
        <v>1</v>
      </c>
      <c r="S586" s="16">
        <v>1</v>
      </c>
      <c r="T586" s="16">
        <v>1</v>
      </c>
      <c r="U586" s="16">
        <v>1</v>
      </c>
      <c r="V586" s="16">
        <v>1</v>
      </c>
    </row>
    <row r="587" spans="1:22" x14ac:dyDescent="0.3">
      <c r="A587" t="s">
        <v>214</v>
      </c>
      <c r="B587" t="s">
        <v>227</v>
      </c>
      <c r="C587" t="s">
        <v>119</v>
      </c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>
        <v>234.60000610351563</v>
      </c>
      <c r="P587" s="3">
        <v>234.60000610351563</v>
      </c>
      <c r="Q587" s="3">
        <v>234.60000610351563</v>
      </c>
      <c r="R587" s="3">
        <v>234.60000610351563</v>
      </c>
      <c r="S587" s="3">
        <v>234.60000610351563</v>
      </c>
      <c r="T587" s="3">
        <v>234.60000610351563</v>
      </c>
      <c r="U587" s="3">
        <v>234.60000610351563</v>
      </c>
      <c r="V587" s="3">
        <v>234.60000610351563</v>
      </c>
    </row>
    <row r="588" spans="1:22" x14ac:dyDescent="0.3">
      <c r="A588" t="s">
        <v>214</v>
      </c>
      <c r="B588" t="s">
        <v>227</v>
      </c>
      <c r="C588" t="s">
        <v>176</v>
      </c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>
        <v>48.120569666646851</v>
      </c>
      <c r="P588" s="3">
        <v>48.978237949426934</v>
      </c>
      <c r="Q588" s="3">
        <v>49.851303949996961</v>
      </c>
      <c r="R588" s="3">
        <v>50.739888385798373</v>
      </c>
      <c r="S588" s="3">
        <v>51.644440825233794</v>
      </c>
      <c r="T588" s="3">
        <v>52.564744809442708</v>
      </c>
      <c r="U588" s="3">
        <v>53.502057464884295</v>
      </c>
      <c r="V588" s="3">
        <v>54.455496305434899</v>
      </c>
    </row>
    <row r="589" spans="1:22" x14ac:dyDescent="0.3">
      <c r="A589" t="s">
        <v>214</v>
      </c>
      <c r="B589" t="s">
        <v>227</v>
      </c>
      <c r="C589" t="s">
        <v>177</v>
      </c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>
        <v>643.87719445901746</v>
      </c>
      <c r="P589" s="3"/>
      <c r="Q589" s="3"/>
      <c r="R589" s="3"/>
      <c r="S589" s="3"/>
      <c r="T589" s="3"/>
      <c r="U589" s="3"/>
      <c r="V589" s="3"/>
    </row>
    <row r="590" spans="1:22" x14ac:dyDescent="0.3">
      <c r="A590" t="s">
        <v>214</v>
      </c>
      <c r="B590" t="s">
        <v>227</v>
      </c>
      <c r="C590" t="s">
        <v>68</v>
      </c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>
        <v>11289.0859375</v>
      </c>
      <c r="P590" s="3">
        <v>11490.294921875</v>
      </c>
      <c r="Q590" s="3">
        <v>11695.1162109375</v>
      </c>
      <c r="R590" s="3">
        <v>11903.578125</v>
      </c>
      <c r="S590" s="3">
        <v>12115.7861328125</v>
      </c>
      <c r="T590" s="3">
        <v>12331.689453125</v>
      </c>
      <c r="U590" s="3">
        <v>12551.5830078125</v>
      </c>
      <c r="V590" s="3">
        <v>12775.259765625</v>
      </c>
    </row>
    <row r="591" spans="1:22" x14ac:dyDescent="0.3">
      <c r="A591" t="s">
        <v>214</v>
      </c>
      <c r="B591" t="s">
        <v>227</v>
      </c>
      <c r="C591" t="s">
        <v>69</v>
      </c>
      <c r="D591" s="3"/>
      <c r="E591" s="3"/>
      <c r="F591" s="3"/>
      <c r="G591" s="3"/>
      <c r="H591" s="3"/>
      <c r="I591" s="3"/>
      <c r="J591" s="3"/>
      <c r="K591" s="3">
        <v>1789.7587890625</v>
      </c>
      <c r="L591" s="3">
        <v>38655.5859375</v>
      </c>
      <c r="M591" s="3">
        <v>79512.5859375</v>
      </c>
      <c r="N591" s="3">
        <v>13629.2890625</v>
      </c>
      <c r="O591" s="3"/>
      <c r="P591" s="3"/>
      <c r="Q591" s="3"/>
      <c r="R591" s="3"/>
      <c r="S591" s="3"/>
      <c r="T591" s="3"/>
      <c r="U591" s="3"/>
      <c r="V591" s="3"/>
    </row>
    <row r="592" spans="1:22" x14ac:dyDescent="0.3">
      <c r="A592" t="s">
        <v>214</v>
      </c>
      <c r="B592" t="s">
        <v>227</v>
      </c>
      <c r="C592" t="s">
        <v>70</v>
      </c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>
        <v>151053.59375</v>
      </c>
      <c r="P592" s="3"/>
      <c r="Q592" s="3"/>
      <c r="R592" s="3"/>
      <c r="S592" s="3"/>
      <c r="T592" s="3"/>
      <c r="U592" s="3"/>
      <c r="V592" s="3"/>
    </row>
    <row r="593" spans="1:22" x14ac:dyDescent="0.3">
      <c r="A593" t="s">
        <v>214</v>
      </c>
      <c r="B593" t="s">
        <v>227</v>
      </c>
      <c r="C593" t="s">
        <v>71</v>
      </c>
      <c r="D593" s="3"/>
      <c r="E593" s="3"/>
      <c r="F593" s="3"/>
      <c r="G593" s="3"/>
      <c r="H593" s="3"/>
      <c r="I593" s="3"/>
      <c r="J593" s="3"/>
      <c r="K593" s="3">
        <v>1848.2542724609375</v>
      </c>
      <c r="L593" s="3">
        <v>41888.22265625</v>
      </c>
      <c r="M593" s="3">
        <v>126741.765625</v>
      </c>
      <c r="N593" s="3">
        <v>149120.671875</v>
      </c>
      <c r="O593" s="3">
        <v>144081.125</v>
      </c>
      <c r="P593" s="3">
        <v>137405.75</v>
      </c>
      <c r="Q593" s="3">
        <v>131075.71875</v>
      </c>
      <c r="R593" s="3">
        <v>125056.484375</v>
      </c>
      <c r="S593" s="3">
        <v>119316.9765625</v>
      </c>
      <c r="T593" s="3">
        <v>113829.2265625</v>
      </c>
      <c r="U593" s="3">
        <v>108460.7265625</v>
      </c>
      <c r="V593" s="3">
        <v>103092.2265625</v>
      </c>
    </row>
    <row r="594" spans="1:22" x14ac:dyDescent="0.3">
      <c r="A594" t="s">
        <v>214</v>
      </c>
      <c r="B594" t="s">
        <v>227</v>
      </c>
      <c r="C594" t="s">
        <v>72</v>
      </c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>
        <v>4315.81689453125</v>
      </c>
      <c r="P594" s="3">
        <v>4315.81689453125</v>
      </c>
      <c r="Q594" s="3">
        <v>4315.81689453125</v>
      </c>
      <c r="R594" s="3">
        <v>4315.81689453125</v>
      </c>
      <c r="S594" s="3">
        <v>4315.81689453125</v>
      </c>
      <c r="T594" s="3">
        <v>4315.81689453125</v>
      </c>
      <c r="U594" s="3">
        <v>4315.81689453125</v>
      </c>
      <c r="V594" s="3">
        <v>4315.81689453125</v>
      </c>
    </row>
    <row r="595" spans="1:22" x14ac:dyDescent="0.3">
      <c r="A595" t="s">
        <v>214</v>
      </c>
      <c r="B595" t="s">
        <v>227</v>
      </c>
      <c r="C595" t="s">
        <v>73</v>
      </c>
      <c r="D595" s="3"/>
      <c r="E595" s="3"/>
      <c r="F595" s="3"/>
      <c r="G595" s="3"/>
      <c r="H595" s="3"/>
      <c r="I595" s="3"/>
      <c r="J595" s="3"/>
      <c r="K595" s="3">
        <v>28.009723663330078</v>
      </c>
      <c r="L595" s="3">
        <v>664.208740234375</v>
      </c>
      <c r="M595" s="3">
        <v>2590.03759765625</v>
      </c>
      <c r="N595" s="3">
        <v>4344.2080078125</v>
      </c>
      <c r="O595" s="3">
        <v>7171.35693359375</v>
      </c>
      <c r="P595" s="3">
        <v>13625.578125</v>
      </c>
      <c r="Q595" s="3">
        <v>12263.01953125</v>
      </c>
      <c r="R595" s="3">
        <v>11036.716796875</v>
      </c>
      <c r="S595" s="3">
        <v>9933.044921875</v>
      </c>
      <c r="T595" s="3">
        <v>8939.740234375</v>
      </c>
      <c r="U595" s="3">
        <v>8469.228515625</v>
      </c>
      <c r="V595" s="3">
        <v>8469.228515625</v>
      </c>
    </row>
    <row r="596" spans="1:22" x14ac:dyDescent="0.3">
      <c r="A596" t="s">
        <v>214</v>
      </c>
      <c r="B596" t="s">
        <v>227</v>
      </c>
      <c r="C596" t="s">
        <v>178</v>
      </c>
      <c r="D596" s="3"/>
      <c r="E596" s="3"/>
      <c r="F596" s="3"/>
      <c r="G596" s="3"/>
      <c r="H596" s="3"/>
      <c r="I596" s="3"/>
      <c r="J596" s="3"/>
      <c r="K596" s="3">
        <v>7.099064826965332</v>
      </c>
      <c r="L596" s="3">
        <v>168.34370422363281</v>
      </c>
      <c r="M596" s="3">
        <v>656.445068359375</v>
      </c>
      <c r="N596" s="3">
        <v>1101.03955078125</v>
      </c>
      <c r="O596" s="3">
        <v>723.73663330078125</v>
      </c>
      <c r="P596" s="3">
        <v>2359.55908203125</v>
      </c>
      <c r="Q596" s="3">
        <v>2014.218505859375</v>
      </c>
      <c r="R596" s="3">
        <v>1703.412109375</v>
      </c>
      <c r="S596" s="3">
        <v>1423.6865234375</v>
      </c>
      <c r="T596" s="3">
        <v>1171.933349609375</v>
      </c>
      <c r="U596" s="3">
        <v>1052.6822509765625</v>
      </c>
      <c r="V596" s="3">
        <v>1052.6822509765625</v>
      </c>
    </row>
    <row r="597" spans="1:22" x14ac:dyDescent="0.3">
      <c r="A597" t="s">
        <v>214</v>
      </c>
      <c r="B597" t="s">
        <v>227</v>
      </c>
      <c r="C597" t="s">
        <v>179</v>
      </c>
      <c r="D597" s="3"/>
      <c r="E597" s="3"/>
      <c r="F597" s="3"/>
      <c r="G597" s="3"/>
      <c r="H597" s="3"/>
      <c r="I597" s="3"/>
      <c r="J597" s="3"/>
      <c r="K597" s="3">
        <v>7.099064826965332</v>
      </c>
      <c r="L597" s="3">
        <v>175.44276428222656</v>
      </c>
      <c r="M597" s="3">
        <v>831.8878173828125</v>
      </c>
      <c r="N597" s="3">
        <v>1932.9273681640625</v>
      </c>
      <c r="O597" s="3">
        <v>2656.6640625</v>
      </c>
      <c r="P597" s="3">
        <v>5016.22314453125</v>
      </c>
      <c r="Q597" s="3">
        <v>7030.44140625</v>
      </c>
      <c r="R597" s="3">
        <v>8733.853515625</v>
      </c>
      <c r="S597" s="3">
        <v>10157.5400390625</v>
      </c>
      <c r="T597" s="3">
        <v>11329.4736328125</v>
      </c>
      <c r="U597" s="3">
        <v>12382.15625</v>
      </c>
      <c r="V597" s="3">
        <v>13434.8388671875</v>
      </c>
    </row>
    <row r="598" spans="1:22" x14ac:dyDescent="0.3">
      <c r="A598" t="s">
        <v>214</v>
      </c>
      <c r="B598" t="s">
        <v>227</v>
      </c>
      <c r="C598" t="s">
        <v>74</v>
      </c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</row>
    <row r="599" spans="1:22" x14ac:dyDescent="0.3">
      <c r="A599" t="s">
        <v>214</v>
      </c>
      <c r="B599" t="s">
        <v>227</v>
      </c>
      <c r="C599" t="s">
        <v>75</v>
      </c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</row>
    <row r="600" spans="1:22" x14ac:dyDescent="0.3">
      <c r="A600" t="s">
        <v>214</v>
      </c>
      <c r="B600" t="s">
        <v>227</v>
      </c>
      <c r="C600" t="s">
        <v>76</v>
      </c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>
        <v>1087.28369140625</v>
      </c>
      <c r="P600" s="3">
        <v>1087.28369140625</v>
      </c>
      <c r="Q600" s="3">
        <v>1087.28369140625</v>
      </c>
      <c r="R600" s="3">
        <v>1087.28369140625</v>
      </c>
      <c r="S600" s="3">
        <v>1087.28369140625</v>
      </c>
      <c r="T600" s="3">
        <v>1087.28369140625</v>
      </c>
      <c r="U600" s="3">
        <v>1087.28369140625</v>
      </c>
      <c r="V600" s="3">
        <v>1087.28369140625</v>
      </c>
    </row>
    <row r="601" spans="1:22" x14ac:dyDescent="0.3">
      <c r="A601" t="s">
        <v>214</v>
      </c>
      <c r="B601" t="s">
        <v>227</v>
      </c>
      <c r="C601" t="s">
        <v>77</v>
      </c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</row>
    <row r="602" spans="1:22" x14ac:dyDescent="0.3">
      <c r="A602" t="s">
        <v>214</v>
      </c>
      <c r="B602" t="s">
        <v>227</v>
      </c>
      <c r="C602" t="s">
        <v>78</v>
      </c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>
        <v>136.44670104980469</v>
      </c>
      <c r="P602" s="3">
        <v>136.44670104980469</v>
      </c>
      <c r="Q602" s="3">
        <v>136.44670104980469</v>
      </c>
      <c r="R602" s="3">
        <v>136.44670104980469</v>
      </c>
      <c r="S602" s="3">
        <v>136.44670104980469</v>
      </c>
      <c r="T602" s="3">
        <v>136.44670104980469</v>
      </c>
      <c r="U602" s="3">
        <v>136.44670104980469</v>
      </c>
      <c r="V602" s="3">
        <v>136.44670104980469</v>
      </c>
    </row>
    <row r="603" spans="1:22" x14ac:dyDescent="0.3">
      <c r="A603" t="s">
        <v>214</v>
      </c>
      <c r="B603" t="s">
        <v>227</v>
      </c>
      <c r="C603" t="s">
        <v>79</v>
      </c>
      <c r="D603" s="3"/>
      <c r="E603" s="3"/>
      <c r="F603" s="3"/>
      <c r="G603" s="3"/>
      <c r="H603" s="3"/>
      <c r="I603" s="3"/>
      <c r="J603" s="3"/>
      <c r="K603" s="3">
        <v>868.67950439453125</v>
      </c>
      <c r="L603" s="3">
        <v>19687.46484375</v>
      </c>
      <c r="M603" s="3">
        <v>59568.62890625</v>
      </c>
      <c r="N603" s="3">
        <v>70086.71875</v>
      </c>
      <c r="O603" s="3">
        <v>68902.421875</v>
      </c>
      <c r="P603" s="3">
        <v>66149.40625</v>
      </c>
      <c r="Q603" s="3">
        <v>63093.13671875</v>
      </c>
      <c r="R603" s="3">
        <v>60191.05859375</v>
      </c>
      <c r="S603" s="3">
        <v>57427.7578125</v>
      </c>
      <c r="T603" s="3">
        <v>54789.35546875</v>
      </c>
      <c r="U603" s="3">
        <v>52238.13671875</v>
      </c>
      <c r="V603" s="3">
        <v>49714.94140625</v>
      </c>
    </row>
    <row r="604" spans="1:22" x14ac:dyDescent="0.3">
      <c r="A604" t="s">
        <v>214</v>
      </c>
      <c r="B604" t="s">
        <v>227</v>
      </c>
      <c r="C604" t="s">
        <v>80</v>
      </c>
      <c r="D604" s="3"/>
      <c r="E604" s="3"/>
      <c r="F604" s="3"/>
      <c r="G604" s="3"/>
      <c r="H604" s="3"/>
      <c r="I604" s="3"/>
      <c r="J604" s="3"/>
      <c r="K604" s="3">
        <v>-831.09454345703125</v>
      </c>
      <c r="L604" s="3">
        <v>-17930.26953125</v>
      </c>
      <c r="M604" s="3">
        <v>-36473.796875</v>
      </c>
      <c r="N604" s="3">
        <v>-5011.63671875</v>
      </c>
      <c r="O604" s="3">
        <v>4078.1953125</v>
      </c>
      <c r="P604" s="3">
        <v>5531.2890625</v>
      </c>
      <c r="Q604" s="3">
        <v>5706.1796875</v>
      </c>
      <c r="R604" s="3">
        <v>5430.1015625</v>
      </c>
      <c r="S604" s="3">
        <v>5175.265625</v>
      </c>
      <c r="T604" s="3">
        <v>4939.5546875</v>
      </c>
      <c r="U604" s="3">
        <v>4745.21875</v>
      </c>
      <c r="V604" s="3">
        <v>4611.22265625</v>
      </c>
    </row>
    <row r="605" spans="1:22" x14ac:dyDescent="0.3">
      <c r="A605" t="s">
        <v>214</v>
      </c>
      <c r="B605" t="s">
        <v>227</v>
      </c>
      <c r="C605" t="s">
        <v>81</v>
      </c>
      <c r="D605" s="3"/>
      <c r="E605" s="3"/>
      <c r="F605" s="3"/>
      <c r="G605" s="3"/>
      <c r="H605" s="3"/>
      <c r="I605" s="3"/>
      <c r="J605" s="3"/>
      <c r="K605" s="3">
        <v>37.584934234619141</v>
      </c>
      <c r="L605" s="3">
        <v>888.515625</v>
      </c>
      <c r="M605" s="3">
        <v>3407.365234375</v>
      </c>
      <c r="N605" s="3">
        <v>5506.4541015625</v>
      </c>
      <c r="O605" s="3">
        <v>2893.901611328125</v>
      </c>
      <c r="P605" s="3">
        <v>2778.275146484375</v>
      </c>
      <c r="Q605" s="3">
        <v>2649.91162109375</v>
      </c>
      <c r="R605" s="3">
        <v>2528.0244140625</v>
      </c>
      <c r="S605" s="3">
        <v>2411.9658203125</v>
      </c>
      <c r="T605" s="3">
        <v>2301.15283203125</v>
      </c>
      <c r="U605" s="3">
        <v>2194.001708984375</v>
      </c>
      <c r="V605" s="3">
        <v>2088.027587890625</v>
      </c>
    </row>
    <row r="606" spans="1:22" x14ac:dyDescent="0.3">
      <c r="A606" t="s">
        <v>214</v>
      </c>
      <c r="B606" t="s">
        <v>227</v>
      </c>
      <c r="C606" t="s">
        <v>82</v>
      </c>
      <c r="D606" s="3"/>
      <c r="E606" s="3"/>
      <c r="F606" s="3"/>
      <c r="G606" s="3"/>
      <c r="H606" s="3"/>
      <c r="I606" s="3"/>
      <c r="J606" s="3"/>
      <c r="K606" s="3">
        <v>65.594657897949219</v>
      </c>
      <c r="L606" s="3">
        <v>1552.724365234375</v>
      </c>
      <c r="M606" s="3">
        <v>5997.40283203125</v>
      </c>
      <c r="N606" s="3">
        <v>9850.662109375</v>
      </c>
      <c r="O606" s="3"/>
      <c r="P606" s="3"/>
      <c r="Q606" s="3"/>
      <c r="R606" s="3"/>
      <c r="S606" s="3"/>
      <c r="T606" s="3"/>
      <c r="U606" s="3"/>
      <c r="V606" s="3"/>
    </row>
    <row r="607" spans="1:22" x14ac:dyDescent="0.3">
      <c r="A607" t="s">
        <v>214</v>
      </c>
      <c r="B607" t="s">
        <v>227</v>
      </c>
      <c r="C607" t="s">
        <v>83</v>
      </c>
      <c r="D607" s="3"/>
      <c r="E607" s="3"/>
      <c r="F607" s="3"/>
      <c r="G607" s="3"/>
      <c r="H607" s="3"/>
      <c r="I607" s="3"/>
      <c r="J607" s="3"/>
      <c r="K607" s="3">
        <v>37.584934234619141</v>
      </c>
      <c r="L607" s="3">
        <v>888.515625</v>
      </c>
      <c r="M607" s="3">
        <v>3407.365234375</v>
      </c>
      <c r="N607" s="3">
        <v>5506.4541015625</v>
      </c>
      <c r="O607" s="3"/>
      <c r="P607" s="3"/>
      <c r="Q607" s="3"/>
      <c r="R607" s="3"/>
      <c r="S607" s="3"/>
      <c r="T607" s="3"/>
      <c r="U607" s="3"/>
      <c r="V607" s="3"/>
    </row>
    <row r="608" spans="1:22" x14ac:dyDescent="0.3">
      <c r="A608" t="s">
        <v>214</v>
      </c>
      <c r="B608" t="s">
        <v>227</v>
      </c>
      <c r="C608" t="s">
        <v>84</v>
      </c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>
        <v>146600.890625</v>
      </c>
      <c r="P608" s="3">
        <v>140743.421875</v>
      </c>
      <c r="Q608" s="3">
        <v>134240.71875</v>
      </c>
      <c r="R608" s="3">
        <v>128066.0859375</v>
      </c>
      <c r="S608" s="3">
        <v>122186.71875</v>
      </c>
      <c r="T608" s="3">
        <v>116573.09375</v>
      </c>
      <c r="U608" s="3">
        <v>111144.96875</v>
      </c>
      <c r="V608" s="3">
        <v>105776.46875</v>
      </c>
    </row>
    <row r="609" spans="1:22" x14ac:dyDescent="0.3">
      <c r="A609" t="s">
        <v>214</v>
      </c>
      <c r="B609" t="s">
        <v>227</v>
      </c>
      <c r="C609" t="s">
        <v>85</v>
      </c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>
        <v>13405.650390625</v>
      </c>
      <c r="P609" s="3">
        <v>12870.025390625</v>
      </c>
      <c r="Q609" s="3">
        <v>12275.3974609375</v>
      </c>
      <c r="R609" s="3">
        <v>11710.76953125</v>
      </c>
      <c r="S609" s="3">
        <v>11173.1416015625</v>
      </c>
      <c r="T609" s="3">
        <v>10659.8134765625</v>
      </c>
      <c r="U609" s="3">
        <v>10163.4482421875</v>
      </c>
      <c r="V609" s="3">
        <v>9672.5361328125</v>
      </c>
    </row>
    <row r="610" spans="1:22" x14ac:dyDescent="0.3">
      <c r="A610" t="s">
        <v>329</v>
      </c>
      <c r="B610" t="s">
        <v>227</v>
      </c>
      <c r="C610" t="s">
        <v>66</v>
      </c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>
        <v>1</v>
      </c>
      <c r="U610" s="16"/>
      <c r="V610" s="16"/>
    </row>
    <row r="611" spans="1:22" x14ac:dyDescent="0.3">
      <c r="A611" t="s">
        <v>329</v>
      </c>
      <c r="B611" t="s">
        <v>227</v>
      </c>
      <c r="C611" t="s">
        <v>67</v>
      </c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>
        <v>1</v>
      </c>
      <c r="U611" s="16">
        <v>1</v>
      </c>
      <c r="V611" s="16">
        <v>1</v>
      </c>
    </row>
    <row r="612" spans="1:22" x14ac:dyDescent="0.3">
      <c r="A612" t="s">
        <v>329</v>
      </c>
      <c r="B612" t="s">
        <v>227</v>
      </c>
      <c r="C612" t="s">
        <v>119</v>
      </c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>
        <v>234.60000610351563</v>
      </c>
      <c r="U612" s="3">
        <v>234.60000610351563</v>
      </c>
      <c r="V612" s="3">
        <v>234.60000610351563</v>
      </c>
    </row>
    <row r="613" spans="1:22" x14ac:dyDescent="0.3">
      <c r="A613" t="s">
        <v>329</v>
      </c>
      <c r="B613" t="s">
        <v>227</v>
      </c>
      <c r="C613" t="s">
        <v>176</v>
      </c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>
        <v>59.150218416616447</v>
      </c>
      <c r="U613" s="3">
        <v>60.204510435489468</v>
      </c>
      <c r="V613" s="3">
        <v>61.277904948803709</v>
      </c>
    </row>
    <row r="614" spans="1:22" x14ac:dyDescent="0.3">
      <c r="A614" t="s">
        <v>329</v>
      </c>
      <c r="B614" t="s">
        <v>227</v>
      </c>
      <c r="C614" t="s">
        <v>177</v>
      </c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>
        <v>791.45857915311251</v>
      </c>
      <c r="U614" s="3"/>
      <c r="V614" s="3"/>
    </row>
    <row r="615" spans="1:22" x14ac:dyDescent="0.3">
      <c r="A615" t="s">
        <v>329</v>
      </c>
      <c r="B615" t="s">
        <v>227</v>
      </c>
      <c r="C615" t="s">
        <v>68</v>
      </c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>
        <v>13876.6416015625</v>
      </c>
      <c r="U615" s="3">
        <v>14123.978515625</v>
      </c>
      <c r="V615" s="3">
        <v>14375.796875</v>
      </c>
    </row>
    <row r="616" spans="1:22" x14ac:dyDescent="0.3">
      <c r="A616" t="s">
        <v>329</v>
      </c>
      <c r="B616" t="s">
        <v>227</v>
      </c>
      <c r="C616" t="s">
        <v>69</v>
      </c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>
        <v>2199.984619140625</v>
      </c>
      <c r="Q616" s="3">
        <v>47515.7265625</v>
      </c>
      <c r="R616" s="3">
        <v>97737.453125</v>
      </c>
      <c r="S616" s="3">
        <v>30671.65234375</v>
      </c>
      <c r="T616" s="3">
        <v>300613.15625</v>
      </c>
      <c r="U616" s="3">
        <v>618346.125</v>
      </c>
      <c r="V616" s="3">
        <v>105990.9921875</v>
      </c>
    </row>
    <row r="617" spans="1:22" x14ac:dyDescent="0.3">
      <c r="A617" t="s">
        <v>329</v>
      </c>
      <c r="B617" t="s">
        <v>227</v>
      </c>
      <c r="C617" t="s">
        <v>70</v>
      </c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>
        <v>185676.1875</v>
      </c>
      <c r="U617" s="3"/>
      <c r="V617" s="3"/>
    </row>
    <row r="618" spans="1:22" x14ac:dyDescent="0.3">
      <c r="A618" t="s">
        <v>329</v>
      </c>
      <c r="B618" t="s">
        <v>227</v>
      </c>
      <c r="C618" t="s">
        <v>71</v>
      </c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>
        <v>2271.8876953125</v>
      </c>
      <c r="Q618" s="3">
        <v>51489.3046875</v>
      </c>
      <c r="R618" s="3">
        <v>155791.890625</v>
      </c>
      <c r="S618" s="3">
        <v>197673.546875</v>
      </c>
      <c r="T618" s="3">
        <v>502857.9375</v>
      </c>
      <c r="U618" s="3">
        <v>1154533.75</v>
      </c>
      <c r="V618" s="3">
        <v>1320787.125</v>
      </c>
    </row>
    <row r="619" spans="1:22" x14ac:dyDescent="0.3">
      <c r="A619" t="s">
        <v>329</v>
      </c>
      <c r="B619" t="s">
        <v>227</v>
      </c>
      <c r="C619" t="s">
        <v>72</v>
      </c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>
        <v>5305.03369140625</v>
      </c>
      <c r="U619" s="3">
        <v>5305.03369140625</v>
      </c>
      <c r="V619" s="3">
        <v>5305.03369140625</v>
      </c>
    </row>
    <row r="620" spans="1:22" x14ac:dyDescent="0.3">
      <c r="A620" t="s">
        <v>329</v>
      </c>
      <c r="B620" t="s">
        <v>227</v>
      </c>
      <c r="C620" t="s">
        <v>73</v>
      </c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>
        <v>34.429756164550781</v>
      </c>
      <c r="Q620" s="3">
        <v>816.4503173828125</v>
      </c>
      <c r="R620" s="3">
        <v>3183.69287109375</v>
      </c>
      <c r="S620" s="3">
        <v>5557.75439453125</v>
      </c>
      <c r="T620" s="3">
        <v>13980.44140625</v>
      </c>
      <c r="U620" s="3">
        <v>36890.625</v>
      </c>
      <c r="V620" s="3">
        <v>48857.4296875</v>
      </c>
    </row>
    <row r="621" spans="1:22" x14ac:dyDescent="0.3">
      <c r="A621" t="s">
        <v>329</v>
      </c>
      <c r="B621" t="s">
        <v>227</v>
      </c>
      <c r="C621" t="s">
        <v>178</v>
      </c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>
        <v>8.726222038269043</v>
      </c>
      <c r="Q621" s="3">
        <v>206.92933654785156</v>
      </c>
      <c r="R621" s="3">
        <v>806.906982421875</v>
      </c>
      <c r="S621" s="3">
        <v>1408.613037109375</v>
      </c>
      <c r="T621" s="3">
        <v>2198.7822265625</v>
      </c>
      <c r="U621" s="3">
        <v>8005.36767578125</v>
      </c>
      <c r="V621" s="3">
        <v>11038.3544921875</v>
      </c>
    </row>
    <row r="622" spans="1:22" x14ac:dyDescent="0.3">
      <c r="A622" t="s">
        <v>329</v>
      </c>
      <c r="B622" t="s">
        <v>227</v>
      </c>
      <c r="C622" t="s">
        <v>179</v>
      </c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>
        <v>8.726222038269043</v>
      </c>
      <c r="Q622" s="3">
        <v>215.65556335449219</v>
      </c>
      <c r="R622" s="3">
        <v>1022.5625610351563</v>
      </c>
      <c r="S622" s="3">
        <v>2431.175537109375</v>
      </c>
      <c r="T622" s="3">
        <v>4629.9580078125</v>
      </c>
      <c r="U622" s="3">
        <v>12635.326171875</v>
      </c>
      <c r="V622" s="3">
        <v>23673.6796875</v>
      </c>
    </row>
    <row r="623" spans="1:22" x14ac:dyDescent="0.3">
      <c r="A623" t="s">
        <v>329</v>
      </c>
      <c r="B623" t="s">
        <v>227</v>
      </c>
      <c r="C623" t="s">
        <v>74</v>
      </c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</row>
    <row r="624" spans="1:22" x14ac:dyDescent="0.3">
      <c r="A624" t="s">
        <v>329</v>
      </c>
      <c r="B624" t="s">
        <v>227</v>
      </c>
      <c r="C624" t="s">
        <v>75</v>
      </c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</row>
    <row r="625" spans="1:22" x14ac:dyDescent="0.3">
      <c r="A625" t="s">
        <v>329</v>
      </c>
      <c r="B625" t="s">
        <v>227</v>
      </c>
      <c r="C625" t="s">
        <v>76</v>
      </c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>
        <v>1336.4971923828125</v>
      </c>
      <c r="U625" s="3">
        <v>1336.4971923828125</v>
      </c>
      <c r="V625" s="3">
        <v>1336.4971923828125</v>
      </c>
    </row>
    <row r="626" spans="1:22" x14ac:dyDescent="0.3">
      <c r="A626" t="s">
        <v>329</v>
      </c>
      <c r="B626" t="s">
        <v>227</v>
      </c>
      <c r="C626" t="s">
        <v>77</v>
      </c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</row>
    <row r="627" spans="1:22" x14ac:dyDescent="0.3">
      <c r="A627" t="s">
        <v>329</v>
      </c>
      <c r="B627" t="s">
        <v>227</v>
      </c>
      <c r="C627" t="s">
        <v>78</v>
      </c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>
        <v>167.72129821777344</v>
      </c>
      <c r="U627" s="3">
        <v>167.72129821777344</v>
      </c>
      <c r="V627" s="3">
        <v>167.72129821777344</v>
      </c>
    </row>
    <row r="628" spans="1:22" x14ac:dyDescent="0.3">
      <c r="A628" t="s">
        <v>329</v>
      </c>
      <c r="B628" t="s">
        <v>227</v>
      </c>
      <c r="C628" t="s">
        <v>79</v>
      </c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>
        <v>1067.7872314453125</v>
      </c>
      <c r="Q628" s="3">
        <v>24199.97265625</v>
      </c>
      <c r="R628" s="3">
        <v>73222.1875</v>
      </c>
      <c r="S628" s="3">
        <v>92906.5703125</v>
      </c>
      <c r="T628" s="3">
        <v>237798.96875</v>
      </c>
      <c r="U628" s="3">
        <v>544559.125</v>
      </c>
      <c r="V628" s="3">
        <v>622598.4375</v>
      </c>
    </row>
    <row r="629" spans="1:22" x14ac:dyDescent="0.3">
      <c r="A629" t="s">
        <v>329</v>
      </c>
      <c r="B629" t="s">
        <v>227</v>
      </c>
      <c r="C629" t="s">
        <v>80</v>
      </c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>
        <v>-1021.5875244140625</v>
      </c>
      <c r="Q629" s="3">
        <v>-22040.015625</v>
      </c>
      <c r="R629" s="3">
        <v>-44833.859375</v>
      </c>
      <c r="S629" s="3">
        <v>-12623.5234375</v>
      </c>
      <c r="T629" s="3">
        <v>-134425.46875</v>
      </c>
      <c r="U629" s="3">
        <v>-276847</v>
      </c>
      <c r="V629" s="3">
        <v>-31959.953125</v>
      </c>
    </row>
    <row r="630" spans="1:22" x14ac:dyDescent="0.3">
      <c r="A630" t="s">
        <v>329</v>
      </c>
      <c r="B630" t="s">
        <v>227</v>
      </c>
      <c r="C630" t="s">
        <v>81</v>
      </c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>
        <v>46.199676513671875</v>
      </c>
      <c r="Q630" s="3">
        <v>1092.169921875</v>
      </c>
      <c r="R630" s="3">
        <v>4188.35791015625</v>
      </c>
      <c r="S630" s="3">
        <v>7060.85986328125</v>
      </c>
      <c r="T630" s="3">
        <v>10466.9306640625</v>
      </c>
      <c r="U630" s="3">
        <v>29913.154296875</v>
      </c>
      <c r="V630" s="3">
        <v>46079.3671875</v>
      </c>
    </row>
    <row r="631" spans="1:22" x14ac:dyDescent="0.3">
      <c r="A631" t="s">
        <v>329</v>
      </c>
      <c r="B631" t="s">
        <v>227</v>
      </c>
      <c r="C631" t="s">
        <v>82</v>
      </c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>
        <v>80.629432678222656</v>
      </c>
      <c r="Q631" s="3">
        <v>1908.6202392578125</v>
      </c>
      <c r="R631" s="3">
        <v>7372.05078125</v>
      </c>
      <c r="S631" s="3">
        <v>12618.6142578125</v>
      </c>
      <c r="T631" s="3">
        <v>12075.0830078125</v>
      </c>
      <c r="U631" s="3">
        <v>46640.04296875</v>
      </c>
      <c r="V631" s="3">
        <v>76605.7109375</v>
      </c>
    </row>
    <row r="632" spans="1:22" x14ac:dyDescent="0.3">
      <c r="A632" t="s">
        <v>329</v>
      </c>
      <c r="B632" t="s">
        <v>227</v>
      </c>
      <c r="C632" t="s">
        <v>83</v>
      </c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>
        <v>46.199676513671875</v>
      </c>
      <c r="Q632" s="3">
        <v>1092.169921875</v>
      </c>
      <c r="R632" s="3">
        <v>4188.35791015625</v>
      </c>
      <c r="S632" s="3">
        <v>7060.85986328125</v>
      </c>
      <c r="T632" s="3">
        <v>6909.7255859375</v>
      </c>
      <c r="U632" s="3">
        <v>26498.078125</v>
      </c>
      <c r="V632" s="3">
        <v>42822.07421875</v>
      </c>
    </row>
    <row r="633" spans="1:22" x14ac:dyDescent="0.3">
      <c r="A633" t="s">
        <v>329</v>
      </c>
      <c r="B633" t="s">
        <v>227</v>
      </c>
      <c r="C633" t="s">
        <v>84</v>
      </c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>
        <v>180202.890625</v>
      </c>
      <c r="U633" s="3">
        <v>173002.859375</v>
      </c>
      <c r="V633" s="3">
        <v>165009.6875</v>
      </c>
    </row>
    <row r="634" spans="1:22" x14ac:dyDescent="0.3">
      <c r="A634" t="s">
        <v>329</v>
      </c>
      <c r="B634" t="s">
        <v>227</v>
      </c>
      <c r="C634" t="s">
        <v>85</v>
      </c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>
        <v>16478.32421875</v>
      </c>
      <c r="U634" s="3">
        <v>15819.9306640625</v>
      </c>
      <c r="V634" s="3">
        <v>15089.009765625</v>
      </c>
    </row>
    <row r="635" spans="1:22" x14ac:dyDescent="0.3">
      <c r="A635" t="s">
        <v>335</v>
      </c>
      <c r="B635" t="s">
        <v>227</v>
      </c>
      <c r="C635" t="s">
        <v>66</v>
      </c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>
        <v>2</v>
      </c>
      <c r="T635" s="16"/>
      <c r="U635" s="16">
        <v>2</v>
      </c>
      <c r="V635" s="16"/>
    </row>
    <row r="636" spans="1:22" x14ac:dyDescent="0.3">
      <c r="A636" t="s">
        <v>335</v>
      </c>
      <c r="B636" t="s">
        <v>227</v>
      </c>
      <c r="C636" t="s">
        <v>67</v>
      </c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>
        <v>2</v>
      </c>
      <c r="T636" s="16">
        <v>2</v>
      </c>
      <c r="U636" s="16">
        <v>4</v>
      </c>
      <c r="V636" s="16">
        <v>4</v>
      </c>
    </row>
    <row r="637" spans="1:22" x14ac:dyDescent="0.3">
      <c r="A637" t="s">
        <v>335</v>
      </c>
      <c r="B637" t="s">
        <v>227</v>
      </c>
      <c r="C637" t="s">
        <v>119</v>
      </c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>
        <v>570</v>
      </c>
      <c r="T637" s="3">
        <v>570</v>
      </c>
      <c r="U637" s="3">
        <v>1140</v>
      </c>
      <c r="V637" s="3">
        <v>1140</v>
      </c>
    </row>
    <row r="638" spans="1:22" x14ac:dyDescent="0.3">
      <c r="A638" t="s">
        <v>335</v>
      </c>
      <c r="B638" t="s">
        <v>227</v>
      </c>
      <c r="C638" t="s">
        <v>176</v>
      </c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>
        <v>520.21485745614041</v>
      </c>
      <c r="T638" s="3">
        <v>526.82138157894735</v>
      </c>
      <c r="U638" s="3">
        <v>533.51288377192986</v>
      </c>
      <c r="V638" s="3">
        <v>540.28684210526319</v>
      </c>
    </row>
    <row r="639" spans="1:22" x14ac:dyDescent="0.3">
      <c r="A639" t="s">
        <v>335</v>
      </c>
      <c r="B639" t="s">
        <v>227</v>
      </c>
      <c r="C639" t="s">
        <v>177</v>
      </c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>
        <v>7760.742105263158</v>
      </c>
      <c r="T639" s="3"/>
      <c r="U639" s="3">
        <v>7959.1157894736843</v>
      </c>
      <c r="V639" s="3"/>
    </row>
    <row r="640" spans="1:22" x14ac:dyDescent="0.3">
      <c r="A640" t="s">
        <v>335</v>
      </c>
      <c r="B640" t="s">
        <v>227</v>
      </c>
      <c r="C640" t="s">
        <v>68</v>
      </c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>
        <v>296522.46875</v>
      </c>
      <c r="T640" s="3">
        <v>300288.1875</v>
      </c>
      <c r="U640" s="3">
        <v>608204.6875</v>
      </c>
      <c r="V640" s="3">
        <v>615927</v>
      </c>
    </row>
    <row r="641" spans="1:22" x14ac:dyDescent="0.3">
      <c r="A641" t="s">
        <v>335</v>
      </c>
      <c r="B641" t="s">
        <v>227</v>
      </c>
      <c r="C641" t="s">
        <v>69</v>
      </c>
      <c r="D641" s="3"/>
      <c r="E641" s="3"/>
      <c r="F641" s="3"/>
      <c r="G641" s="3"/>
      <c r="H641" s="3"/>
      <c r="I641" s="3"/>
      <c r="J641" s="3"/>
      <c r="K641" s="3">
        <v>55665.94921875</v>
      </c>
      <c r="L641" s="3">
        <v>316168.625</v>
      </c>
      <c r="M641" s="3">
        <v>414404.3125</v>
      </c>
      <c r="N641" s="3">
        <v>724572.75</v>
      </c>
      <c r="O641" s="3">
        <v>776779.375</v>
      </c>
      <c r="P641" s="3">
        <v>1081735.75</v>
      </c>
      <c r="Q641" s="3">
        <v>1182166.75</v>
      </c>
      <c r="R641" s="3">
        <v>1243051</v>
      </c>
      <c r="S641" s="3">
        <v>780808.6875</v>
      </c>
      <c r="T641" s="3">
        <v>568893.5</v>
      </c>
      <c r="U641" s="3"/>
      <c r="V641" s="3"/>
    </row>
    <row r="642" spans="1:22" x14ac:dyDescent="0.3">
      <c r="A642" t="s">
        <v>335</v>
      </c>
      <c r="B642" t="s">
        <v>227</v>
      </c>
      <c r="C642" t="s">
        <v>70</v>
      </c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>
        <v>4423623</v>
      </c>
      <c r="T642" s="3"/>
      <c r="U642" s="3">
        <v>4536696</v>
      </c>
      <c r="V642" s="3"/>
    </row>
    <row r="643" spans="1:22" x14ac:dyDescent="0.3">
      <c r="A643" t="s">
        <v>335</v>
      </c>
      <c r="B643" t="s">
        <v>227</v>
      </c>
      <c r="C643" t="s">
        <v>71</v>
      </c>
      <c r="D643" s="3"/>
      <c r="E643" s="3"/>
      <c r="F643" s="3"/>
      <c r="G643" s="3"/>
      <c r="H643" s="3"/>
      <c r="I643" s="3"/>
      <c r="J643" s="3"/>
      <c r="K643" s="3">
        <v>57485.30859375</v>
      </c>
      <c r="L643" s="3">
        <v>387750.21875</v>
      </c>
      <c r="M643" s="3">
        <v>841090.1875</v>
      </c>
      <c r="N643" s="3">
        <v>1644482</v>
      </c>
      <c r="O643" s="3">
        <v>2554533</v>
      </c>
      <c r="P643" s="3">
        <v>3839391.25</v>
      </c>
      <c r="Q643" s="3">
        <v>5312562</v>
      </c>
      <c r="R643" s="3">
        <v>6945796.5</v>
      </c>
      <c r="S643" s="3">
        <v>7659119</v>
      </c>
      <c r="T643" s="3">
        <v>8096149</v>
      </c>
      <c r="U643" s="3">
        <v>7566006</v>
      </c>
      <c r="V643" s="3">
        <v>6988801.5</v>
      </c>
    </row>
    <row r="644" spans="1:22" x14ac:dyDescent="0.3">
      <c r="A644" t="s">
        <v>335</v>
      </c>
      <c r="B644" t="s">
        <v>227</v>
      </c>
      <c r="C644" t="s">
        <v>72</v>
      </c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>
        <v>73727.046875</v>
      </c>
      <c r="T644" s="3">
        <v>73727.046875</v>
      </c>
      <c r="U644" s="3">
        <v>149338.65625</v>
      </c>
      <c r="V644" s="3">
        <v>149338.65625</v>
      </c>
    </row>
    <row r="645" spans="1:22" x14ac:dyDescent="0.3">
      <c r="A645" t="s">
        <v>335</v>
      </c>
      <c r="B645" t="s">
        <v>227</v>
      </c>
      <c r="C645" t="s">
        <v>73</v>
      </c>
      <c r="D645" s="3"/>
      <c r="E645" s="3"/>
      <c r="F645" s="3"/>
      <c r="G645" s="3"/>
      <c r="H645" s="3"/>
      <c r="I645" s="3"/>
      <c r="J645" s="3"/>
      <c r="K645" s="3">
        <v>871.172119140625</v>
      </c>
      <c r="L645" s="3">
        <v>6790.8291015625</v>
      </c>
      <c r="M645" s="3">
        <v>19004.591796875</v>
      </c>
      <c r="N645" s="3">
        <v>38997.22265625</v>
      </c>
      <c r="O645" s="3">
        <v>66907.6640625</v>
      </c>
      <c r="P645" s="3">
        <v>103505.734375</v>
      </c>
      <c r="Q645" s="3">
        <v>150461.890625</v>
      </c>
      <c r="R645" s="3">
        <v>205038</v>
      </c>
      <c r="S645" s="3">
        <v>906143.5</v>
      </c>
      <c r="T645" s="3">
        <v>1420241.625</v>
      </c>
      <c r="U645" s="3">
        <v>1593754</v>
      </c>
      <c r="V645" s="3">
        <v>1779441.5</v>
      </c>
    </row>
    <row r="646" spans="1:22" x14ac:dyDescent="0.3">
      <c r="A646" t="s">
        <v>335</v>
      </c>
      <c r="B646" t="s">
        <v>227</v>
      </c>
      <c r="C646" t="s">
        <v>178</v>
      </c>
      <c r="D646" s="3"/>
      <c r="E646" s="3"/>
      <c r="F646" s="3"/>
      <c r="G646" s="3"/>
      <c r="H646" s="3"/>
      <c r="I646" s="3"/>
      <c r="J646" s="3"/>
      <c r="K646" s="3">
        <v>220.798583984375</v>
      </c>
      <c r="L646" s="3">
        <v>1721.1356201171875</v>
      </c>
      <c r="M646" s="3">
        <v>4816.7138671875</v>
      </c>
      <c r="N646" s="3">
        <v>9883.8466796875</v>
      </c>
      <c r="O646" s="3">
        <v>16957.748046875</v>
      </c>
      <c r="P646" s="3">
        <v>26233.52734375</v>
      </c>
      <c r="Q646" s="3">
        <v>38134.56640625</v>
      </c>
      <c r="R646" s="3">
        <v>51966.8828125</v>
      </c>
      <c r="S646" s="3">
        <v>208509.375</v>
      </c>
      <c r="T646" s="3">
        <v>338807.5625</v>
      </c>
      <c r="U646" s="3">
        <v>361090.875</v>
      </c>
      <c r="V646" s="3">
        <v>408153.375</v>
      </c>
    </row>
    <row r="647" spans="1:22" x14ac:dyDescent="0.3">
      <c r="A647" t="s">
        <v>335</v>
      </c>
      <c r="B647" t="s">
        <v>227</v>
      </c>
      <c r="C647" t="s">
        <v>179</v>
      </c>
      <c r="D647" s="3"/>
      <c r="E647" s="3"/>
      <c r="F647" s="3"/>
      <c r="G647" s="3"/>
      <c r="H647" s="3"/>
      <c r="I647" s="3"/>
      <c r="J647" s="3"/>
      <c r="K647" s="3">
        <v>220.798583984375</v>
      </c>
      <c r="L647" s="3">
        <v>1941.9342041015625</v>
      </c>
      <c r="M647" s="3">
        <v>6758.64794921875</v>
      </c>
      <c r="N647" s="3">
        <v>16642.494140625</v>
      </c>
      <c r="O647" s="3">
        <v>33600.2421875</v>
      </c>
      <c r="P647" s="3">
        <v>59833.76953125</v>
      </c>
      <c r="Q647" s="3">
        <v>97968.3359375</v>
      </c>
      <c r="R647" s="3">
        <v>149935.21875</v>
      </c>
      <c r="S647" s="3">
        <v>358444.5625</v>
      </c>
      <c r="T647" s="3">
        <v>697252.125</v>
      </c>
      <c r="U647" s="3">
        <v>1058343</v>
      </c>
      <c r="V647" s="3">
        <v>1466496.375</v>
      </c>
    </row>
    <row r="648" spans="1:22" x14ac:dyDescent="0.3">
      <c r="A648" t="s">
        <v>335</v>
      </c>
      <c r="B648" t="s">
        <v>227</v>
      </c>
      <c r="C648" t="s">
        <v>74</v>
      </c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</row>
    <row r="649" spans="1:22" x14ac:dyDescent="0.3">
      <c r="A649" t="s">
        <v>335</v>
      </c>
      <c r="B649" t="s">
        <v>227</v>
      </c>
      <c r="C649" t="s">
        <v>75</v>
      </c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</row>
    <row r="650" spans="1:22" x14ac:dyDescent="0.3">
      <c r="A650" t="s">
        <v>335</v>
      </c>
      <c r="B650" t="s">
        <v>227</v>
      </c>
      <c r="C650" t="s">
        <v>76</v>
      </c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>
        <v>31841.23828125</v>
      </c>
      <c r="T650" s="3">
        <v>31841.23828125</v>
      </c>
      <c r="U650" s="3">
        <v>64496.375</v>
      </c>
      <c r="V650" s="3">
        <v>64496.375</v>
      </c>
    </row>
    <row r="651" spans="1:22" x14ac:dyDescent="0.3">
      <c r="A651" t="s">
        <v>335</v>
      </c>
      <c r="B651" t="s">
        <v>227</v>
      </c>
      <c r="C651" t="s">
        <v>77</v>
      </c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>
        <v>9731.9699999999993</v>
      </c>
      <c r="T651" s="3">
        <v>9731.9699999999993</v>
      </c>
      <c r="U651" s="3">
        <v>19712.7</v>
      </c>
      <c r="V651" s="3">
        <v>19712.7</v>
      </c>
    </row>
    <row r="652" spans="1:22" x14ac:dyDescent="0.3">
      <c r="A652" t="s">
        <v>335</v>
      </c>
      <c r="B652" t="s">
        <v>227</v>
      </c>
      <c r="C652" t="s">
        <v>78</v>
      </c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>
        <v>5706.47314453125</v>
      </c>
      <c r="T652" s="3">
        <v>5706.47314453125</v>
      </c>
      <c r="U652" s="3">
        <v>11558.810546875</v>
      </c>
      <c r="V652" s="3">
        <v>11558.810546875</v>
      </c>
    </row>
    <row r="653" spans="1:22" x14ac:dyDescent="0.3">
      <c r="A653" t="s">
        <v>335</v>
      </c>
      <c r="B653" t="s">
        <v>227</v>
      </c>
      <c r="C653" t="s">
        <v>79</v>
      </c>
      <c r="D653" s="3"/>
      <c r="E653" s="3"/>
      <c r="F653" s="3"/>
      <c r="G653" s="3"/>
      <c r="H653" s="3"/>
      <c r="I653" s="3"/>
      <c r="J653" s="3"/>
      <c r="K653" s="3">
        <v>27018.095703125</v>
      </c>
      <c r="L653" s="3">
        <v>182242.609375</v>
      </c>
      <c r="M653" s="3">
        <v>395312.40625</v>
      </c>
      <c r="N653" s="3">
        <v>772906.5</v>
      </c>
      <c r="O653" s="3">
        <v>1200630.5</v>
      </c>
      <c r="P653" s="3">
        <v>1804513.875</v>
      </c>
      <c r="Q653" s="3">
        <v>2496904.25</v>
      </c>
      <c r="R653" s="3">
        <v>3264524.5</v>
      </c>
      <c r="S653" s="3">
        <v>3662235.5</v>
      </c>
      <c r="T653" s="3">
        <v>3896324</v>
      </c>
      <c r="U653" s="3">
        <v>3680606.5</v>
      </c>
      <c r="V653" s="3">
        <v>3420380</v>
      </c>
    </row>
    <row r="654" spans="1:22" x14ac:dyDescent="0.3">
      <c r="A654" t="s">
        <v>335</v>
      </c>
      <c r="B654" t="s">
        <v>227</v>
      </c>
      <c r="C654" t="s">
        <v>80</v>
      </c>
      <c r="D654" s="3"/>
      <c r="E654" s="3"/>
      <c r="F654" s="3"/>
      <c r="G654" s="3"/>
      <c r="H654" s="3"/>
      <c r="I654" s="3"/>
      <c r="J654" s="3"/>
      <c r="K654" s="3">
        <v>-25849.111328125</v>
      </c>
      <c r="L654" s="3">
        <v>-146197.90625</v>
      </c>
      <c r="M654" s="3">
        <v>-188322.03125</v>
      </c>
      <c r="N654" s="3">
        <v>-327888.4375</v>
      </c>
      <c r="O654" s="3">
        <v>-344402.25</v>
      </c>
      <c r="P654" s="3">
        <v>-478033.3125</v>
      </c>
      <c r="Q654" s="3">
        <v>-513712.6875</v>
      </c>
      <c r="R654" s="3">
        <v>-530508.375</v>
      </c>
      <c r="S654" s="3">
        <v>-194054</v>
      </c>
      <c r="T654" s="3">
        <v>-3455.625</v>
      </c>
      <c r="U654" s="3">
        <v>370303.125</v>
      </c>
      <c r="V654" s="3">
        <v>403882.5</v>
      </c>
    </row>
    <row r="655" spans="1:22" x14ac:dyDescent="0.3">
      <c r="A655" t="s">
        <v>335</v>
      </c>
      <c r="B655" t="s">
        <v>227</v>
      </c>
      <c r="C655" t="s">
        <v>81</v>
      </c>
      <c r="D655" s="3"/>
      <c r="E655" s="3"/>
      <c r="F655" s="3"/>
      <c r="G655" s="3"/>
      <c r="H655" s="3"/>
      <c r="I655" s="3"/>
      <c r="J655" s="3"/>
      <c r="K655" s="3">
        <v>1168.98486328125</v>
      </c>
      <c r="L655" s="3">
        <v>9026.6083984375</v>
      </c>
      <c r="M655" s="3">
        <v>24747.755859375</v>
      </c>
      <c r="N655" s="3">
        <v>49705.68359375</v>
      </c>
      <c r="O655" s="3">
        <v>83321.71875</v>
      </c>
      <c r="P655" s="3">
        <v>125850.046875</v>
      </c>
      <c r="Q655" s="3">
        <v>178677.6875</v>
      </c>
      <c r="R655" s="3">
        <v>237111.71875</v>
      </c>
      <c r="S655" s="3">
        <v>203657.25</v>
      </c>
      <c r="T655" s="3">
        <v>230632.890625</v>
      </c>
      <c r="U655" s="3">
        <v>154585.46875</v>
      </c>
      <c r="V655" s="3">
        <v>143655.953125</v>
      </c>
    </row>
    <row r="656" spans="1:22" x14ac:dyDescent="0.3">
      <c r="A656" t="s">
        <v>335</v>
      </c>
      <c r="B656" t="s">
        <v>227</v>
      </c>
      <c r="C656" t="s">
        <v>82</v>
      </c>
      <c r="D656" s="3"/>
      <c r="E656" s="3"/>
      <c r="F656" s="3"/>
      <c r="G656" s="3"/>
      <c r="H656" s="3"/>
      <c r="I656" s="3"/>
      <c r="J656" s="3"/>
      <c r="K656" s="3">
        <v>2040.156982421875</v>
      </c>
      <c r="L656" s="3">
        <v>15817.4375</v>
      </c>
      <c r="M656" s="3">
        <v>43752.34765625</v>
      </c>
      <c r="N656" s="3">
        <v>88702.90625</v>
      </c>
      <c r="O656" s="3">
        <v>150229.375</v>
      </c>
      <c r="P656" s="3">
        <v>229355.78125</v>
      </c>
      <c r="Q656" s="3">
        <v>329139.5625</v>
      </c>
      <c r="R656" s="3">
        <v>442149.71875</v>
      </c>
      <c r="S656" s="3">
        <v>224482.1875</v>
      </c>
      <c r="T656" s="3">
        <v>290403.3125</v>
      </c>
      <c r="U656" s="3"/>
      <c r="V656" s="3"/>
    </row>
    <row r="657" spans="1:22" x14ac:dyDescent="0.3">
      <c r="A657" t="s">
        <v>335</v>
      </c>
      <c r="B657" t="s">
        <v>227</v>
      </c>
      <c r="C657" t="s">
        <v>83</v>
      </c>
      <c r="D657" s="3"/>
      <c r="E657" s="3"/>
      <c r="F657" s="3"/>
      <c r="G657" s="3"/>
      <c r="H657" s="3"/>
      <c r="I657" s="3"/>
      <c r="J657" s="3"/>
      <c r="K657" s="3">
        <v>1168.98486328125</v>
      </c>
      <c r="L657" s="3">
        <v>9026.6083984375</v>
      </c>
      <c r="M657" s="3">
        <v>24747.755859375</v>
      </c>
      <c r="N657" s="3">
        <v>49705.68359375</v>
      </c>
      <c r="O657" s="3">
        <v>83321.71875</v>
      </c>
      <c r="P657" s="3">
        <v>125850.046875</v>
      </c>
      <c r="Q657" s="3">
        <v>178677.6875</v>
      </c>
      <c r="R657" s="3">
        <v>237111.71875</v>
      </c>
      <c r="S657" s="3">
        <v>121010.40625</v>
      </c>
      <c r="T657" s="3">
        <v>154436.59375</v>
      </c>
      <c r="U657" s="3"/>
      <c r="V657" s="3"/>
    </row>
    <row r="658" spans="1:22" x14ac:dyDescent="0.3">
      <c r="A658" t="s">
        <v>335</v>
      </c>
      <c r="B658" t="s">
        <v>227</v>
      </c>
      <c r="C658" t="s">
        <v>84</v>
      </c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>
        <v>4186769.75</v>
      </c>
      <c r="T658" s="3">
        <v>3859995</v>
      </c>
      <c r="U658" s="3">
        <v>7831077.5</v>
      </c>
      <c r="V658" s="3">
        <v>7277404</v>
      </c>
    </row>
    <row r="659" spans="1:22" x14ac:dyDescent="0.3">
      <c r="A659" t="s">
        <v>335</v>
      </c>
      <c r="B659" t="s">
        <v>227</v>
      </c>
      <c r="C659" t="s">
        <v>85</v>
      </c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>
        <v>382851.5</v>
      </c>
      <c r="T659" s="3">
        <v>352970.1875</v>
      </c>
      <c r="U659" s="3">
        <v>716098.625</v>
      </c>
      <c r="V659" s="3">
        <v>665469</v>
      </c>
    </row>
    <row r="660" spans="1:22" x14ac:dyDescent="0.3">
      <c r="A660" t="s">
        <v>337</v>
      </c>
      <c r="B660" t="s">
        <v>227</v>
      </c>
      <c r="C660" t="s">
        <v>66</v>
      </c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>
        <v>2</v>
      </c>
      <c r="T660" s="16"/>
      <c r="U660" s="16">
        <v>2</v>
      </c>
      <c r="V660" s="16"/>
    </row>
    <row r="661" spans="1:22" x14ac:dyDescent="0.3">
      <c r="A661" t="s">
        <v>337</v>
      </c>
      <c r="B661" t="s">
        <v>227</v>
      </c>
      <c r="C661" t="s">
        <v>67</v>
      </c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>
        <v>2</v>
      </c>
      <c r="T661" s="16">
        <v>2</v>
      </c>
      <c r="U661" s="16">
        <v>4</v>
      </c>
      <c r="V661" s="16">
        <v>4</v>
      </c>
    </row>
    <row r="662" spans="1:22" x14ac:dyDescent="0.3">
      <c r="A662" t="s">
        <v>337</v>
      </c>
      <c r="B662" t="s">
        <v>227</v>
      </c>
      <c r="C662" t="s">
        <v>119</v>
      </c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>
        <v>570</v>
      </c>
      <c r="T662" s="3">
        <v>570</v>
      </c>
      <c r="U662" s="3">
        <v>1140</v>
      </c>
      <c r="V662" s="3">
        <v>1140</v>
      </c>
    </row>
    <row r="663" spans="1:22" x14ac:dyDescent="0.3">
      <c r="A663" t="s">
        <v>337</v>
      </c>
      <c r="B663" t="s">
        <v>227</v>
      </c>
      <c r="C663" t="s">
        <v>176</v>
      </c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</row>
    <row r="664" spans="1:22" x14ac:dyDescent="0.3">
      <c r="A664" t="s">
        <v>337</v>
      </c>
      <c r="B664" t="s">
        <v>227</v>
      </c>
      <c r="C664" t="s">
        <v>177</v>
      </c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</row>
    <row r="665" spans="1:22" x14ac:dyDescent="0.3">
      <c r="A665" t="s">
        <v>337</v>
      </c>
      <c r="B665" t="s">
        <v>227</v>
      </c>
      <c r="C665" t="s">
        <v>68</v>
      </c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</row>
    <row r="666" spans="1:22" x14ac:dyDescent="0.3">
      <c r="A666" t="s">
        <v>337</v>
      </c>
      <c r="B666" t="s">
        <v>227</v>
      </c>
      <c r="C666" t="s">
        <v>69</v>
      </c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</row>
    <row r="667" spans="1:22" x14ac:dyDescent="0.3">
      <c r="A667" t="s">
        <v>337</v>
      </c>
      <c r="B667" t="s">
        <v>227</v>
      </c>
      <c r="C667" t="s">
        <v>70</v>
      </c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</row>
    <row r="668" spans="1:22" x14ac:dyDescent="0.3">
      <c r="A668" t="s">
        <v>337</v>
      </c>
      <c r="B668" t="s">
        <v>227</v>
      </c>
      <c r="C668" t="s">
        <v>71</v>
      </c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</row>
    <row r="669" spans="1:22" x14ac:dyDescent="0.3">
      <c r="A669" t="s">
        <v>337</v>
      </c>
      <c r="B669" t="s">
        <v>227</v>
      </c>
      <c r="C669" t="s">
        <v>72</v>
      </c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</row>
    <row r="670" spans="1:22" x14ac:dyDescent="0.3">
      <c r="A670" t="s">
        <v>337</v>
      </c>
      <c r="B670" t="s">
        <v>227</v>
      </c>
      <c r="C670" t="s">
        <v>73</v>
      </c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</row>
    <row r="671" spans="1:22" x14ac:dyDescent="0.3">
      <c r="A671" t="s">
        <v>337</v>
      </c>
      <c r="B671" t="s">
        <v>227</v>
      </c>
      <c r="C671" t="s">
        <v>178</v>
      </c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</row>
    <row r="672" spans="1:22" x14ac:dyDescent="0.3">
      <c r="A672" t="s">
        <v>337</v>
      </c>
      <c r="B672" t="s">
        <v>227</v>
      </c>
      <c r="C672" t="s">
        <v>179</v>
      </c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</row>
    <row r="673" spans="1:22" x14ac:dyDescent="0.3">
      <c r="A673" t="s">
        <v>337</v>
      </c>
      <c r="B673" t="s">
        <v>227</v>
      </c>
      <c r="C673" t="s">
        <v>74</v>
      </c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</row>
    <row r="674" spans="1:22" x14ac:dyDescent="0.3">
      <c r="A674" t="s">
        <v>337</v>
      </c>
      <c r="B674" t="s">
        <v>227</v>
      </c>
      <c r="C674" t="s">
        <v>75</v>
      </c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</row>
    <row r="675" spans="1:22" x14ac:dyDescent="0.3">
      <c r="A675" t="s">
        <v>337</v>
      </c>
      <c r="B675" t="s">
        <v>227</v>
      </c>
      <c r="C675" t="s">
        <v>76</v>
      </c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</row>
    <row r="676" spans="1:22" x14ac:dyDescent="0.3">
      <c r="A676" t="s">
        <v>337</v>
      </c>
      <c r="B676" t="s">
        <v>227</v>
      </c>
      <c r="C676" t="s">
        <v>77</v>
      </c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</row>
    <row r="677" spans="1:22" x14ac:dyDescent="0.3">
      <c r="A677" t="s">
        <v>337</v>
      </c>
      <c r="B677" t="s">
        <v>227</v>
      </c>
      <c r="C677" t="s">
        <v>78</v>
      </c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</row>
    <row r="678" spans="1:22" x14ac:dyDescent="0.3">
      <c r="A678" t="s">
        <v>337</v>
      </c>
      <c r="B678" t="s">
        <v>227</v>
      </c>
      <c r="C678" t="s">
        <v>79</v>
      </c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</row>
    <row r="679" spans="1:22" x14ac:dyDescent="0.3">
      <c r="A679" t="s">
        <v>337</v>
      </c>
      <c r="B679" t="s">
        <v>227</v>
      </c>
      <c r="C679" t="s">
        <v>80</v>
      </c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</row>
    <row r="680" spans="1:22" x14ac:dyDescent="0.3">
      <c r="A680" t="s">
        <v>337</v>
      </c>
      <c r="B680" t="s">
        <v>227</v>
      </c>
      <c r="C680" t="s">
        <v>81</v>
      </c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</row>
    <row r="681" spans="1:22" x14ac:dyDescent="0.3">
      <c r="A681" t="s">
        <v>337</v>
      </c>
      <c r="B681" t="s">
        <v>227</v>
      </c>
      <c r="C681" t="s">
        <v>82</v>
      </c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</row>
    <row r="682" spans="1:22" x14ac:dyDescent="0.3">
      <c r="A682" t="s">
        <v>337</v>
      </c>
      <c r="B682" t="s">
        <v>227</v>
      </c>
      <c r="C682" t="s">
        <v>83</v>
      </c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</row>
    <row r="683" spans="1:22" x14ac:dyDescent="0.3">
      <c r="A683" t="s">
        <v>337</v>
      </c>
      <c r="B683" t="s">
        <v>227</v>
      </c>
      <c r="C683" t="s">
        <v>84</v>
      </c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</row>
    <row r="684" spans="1:22" x14ac:dyDescent="0.3">
      <c r="A684" t="s">
        <v>337</v>
      </c>
      <c r="B684" t="s">
        <v>227</v>
      </c>
      <c r="C684" t="s">
        <v>85</v>
      </c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</row>
    <row r="685" spans="1:22" x14ac:dyDescent="0.3">
      <c r="A685" t="s">
        <v>215</v>
      </c>
      <c r="B685" t="s">
        <v>227</v>
      </c>
      <c r="C685" t="s">
        <v>66</v>
      </c>
      <c r="D685" s="16"/>
      <c r="E685" s="16"/>
      <c r="F685" s="16">
        <v>2</v>
      </c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</row>
    <row r="686" spans="1:22" x14ac:dyDescent="0.3">
      <c r="A686" t="s">
        <v>215</v>
      </c>
      <c r="B686" t="s">
        <v>227</v>
      </c>
      <c r="C686" t="s">
        <v>67</v>
      </c>
      <c r="D686" s="16"/>
      <c r="E686" s="16"/>
      <c r="F686" s="16">
        <v>2</v>
      </c>
      <c r="G686" s="16">
        <v>2</v>
      </c>
      <c r="H686" s="16">
        <v>2</v>
      </c>
      <c r="I686" s="16">
        <v>2</v>
      </c>
      <c r="J686" s="16">
        <v>2</v>
      </c>
      <c r="K686" s="16">
        <v>2</v>
      </c>
      <c r="L686" s="16">
        <v>2</v>
      </c>
      <c r="M686" s="16">
        <v>2</v>
      </c>
      <c r="N686" s="16">
        <v>2</v>
      </c>
      <c r="O686" s="16">
        <v>2</v>
      </c>
      <c r="P686" s="16">
        <v>2</v>
      </c>
      <c r="Q686" s="16">
        <v>2</v>
      </c>
      <c r="R686" s="16">
        <v>2</v>
      </c>
      <c r="S686" s="16">
        <v>2</v>
      </c>
      <c r="T686" s="16">
        <v>2</v>
      </c>
      <c r="U686" s="16">
        <v>2</v>
      </c>
      <c r="V686" s="16">
        <v>2</v>
      </c>
    </row>
    <row r="687" spans="1:22" x14ac:dyDescent="0.3">
      <c r="A687" t="s">
        <v>215</v>
      </c>
      <c r="B687" t="s">
        <v>227</v>
      </c>
      <c r="C687" t="s">
        <v>119</v>
      </c>
      <c r="D687" s="3"/>
      <c r="E687" s="3"/>
      <c r="F687" s="3">
        <v>149.80000305175781</v>
      </c>
      <c r="G687" s="3">
        <v>149.80000305175781</v>
      </c>
      <c r="H687" s="3">
        <v>149.80000305175781</v>
      </c>
      <c r="I687" s="3">
        <v>149.80000305175781</v>
      </c>
      <c r="J687" s="3">
        <v>149.80000305175781</v>
      </c>
      <c r="K687" s="3">
        <v>149.80000305175781</v>
      </c>
      <c r="L687" s="3">
        <v>149.80000305175781</v>
      </c>
      <c r="M687" s="3">
        <v>149.80000305175781</v>
      </c>
      <c r="N687" s="3">
        <v>149.80000305175781</v>
      </c>
      <c r="O687" s="3">
        <v>149.80000305175781</v>
      </c>
      <c r="P687" s="3">
        <v>149.80000305175781</v>
      </c>
      <c r="Q687" s="3">
        <v>149.80000305175781</v>
      </c>
      <c r="R687" s="3">
        <v>149.80000305175781</v>
      </c>
      <c r="S687" s="3">
        <v>149.80000305175781</v>
      </c>
      <c r="T687" s="3">
        <v>149.80000305175781</v>
      </c>
      <c r="U687" s="3">
        <v>149.80000305175781</v>
      </c>
      <c r="V687" s="3">
        <v>149.80000305175781</v>
      </c>
    </row>
    <row r="688" spans="1:22" x14ac:dyDescent="0.3">
      <c r="A688" t="s">
        <v>215</v>
      </c>
      <c r="B688" t="s">
        <v>227</v>
      </c>
      <c r="C688" t="s">
        <v>176</v>
      </c>
      <c r="D688" s="3"/>
      <c r="E688" s="3"/>
      <c r="F688" s="3">
        <v>174.94219801731495</v>
      </c>
      <c r="G688" s="3">
        <v>172.74401976186306</v>
      </c>
      <c r="H688" s="3">
        <v>170.58885458547485</v>
      </c>
      <c r="I688" s="3">
        <v>168.47559423967482</v>
      </c>
      <c r="J688" s="3">
        <v>166.40430391554983</v>
      </c>
      <c r="K688" s="3">
        <v>164.37384928818972</v>
      </c>
      <c r="L688" s="3">
        <v>162.38419124294242</v>
      </c>
      <c r="M688" s="3">
        <v>113.58361699095667</v>
      </c>
      <c r="N688" s="3">
        <v>115.02587851865071</v>
      </c>
      <c r="O688" s="3">
        <v>116.48671950607974</v>
      </c>
      <c r="P688" s="3">
        <v>117.96643983224295</v>
      </c>
      <c r="Q688" s="3">
        <v>119.46421808944686</v>
      </c>
      <c r="R688" s="3">
        <v>120.98169709307851</v>
      </c>
      <c r="S688" s="3">
        <v>122.51796416792287</v>
      </c>
      <c r="T688" s="3">
        <v>124.07423186819422</v>
      </c>
      <c r="U688" s="3">
        <v>125.64991347411144</v>
      </c>
      <c r="V688" s="3">
        <v>127.24568697297717</v>
      </c>
    </row>
    <row r="689" spans="1:22" x14ac:dyDescent="0.3">
      <c r="A689" t="s">
        <v>215</v>
      </c>
      <c r="B689" t="s">
        <v>227</v>
      </c>
      <c r="C689" t="s">
        <v>177</v>
      </c>
      <c r="D689" s="3"/>
      <c r="E689" s="3"/>
      <c r="F689" s="3">
        <v>1612.658303261398</v>
      </c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</row>
    <row r="690" spans="1:22" x14ac:dyDescent="0.3">
      <c r="A690" t="s">
        <v>215</v>
      </c>
      <c r="B690" t="s">
        <v>227</v>
      </c>
      <c r="C690" t="s">
        <v>68</v>
      </c>
      <c r="D690" s="3"/>
      <c r="E690" s="3"/>
      <c r="F690" s="3">
        <v>26206.341796875</v>
      </c>
      <c r="G690" s="3">
        <v>25877.0546875</v>
      </c>
      <c r="H690" s="3">
        <v>25554.2109375</v>
      </c>
      <c r="I690" s="3">
        <v>25237.64453125</v>
      </c>
      <c r="J690" s="3">
        <v>24927.365234375</v>
      </c>
      <c r="K690" s="3">
        <v>24623.203125</v>
      </c>
      <c r="L690" s="3">
        <v>24325.15234375</v>
      </c>
      <c r="M690" s="3">
        <v>17014.826171875</v>
      </c>
      <c r="N690" s="3">
        <v>17230.876953125</v>
      </c>
      <c r="O690" s="3">
        <v>17449.7109375</v>
      </c>
      <c r="P690" s="3">
        <v>17671.373046875</v>
      </c>
      <c r="Q690" s="3">
        <v>17895.740234375</v>
      </c>
      <c r="R690" s="3">
        <v>18123.05859375</v>
      </c>
      <c r="S690" s="3">
        <v>18353.19140625</v>
      </c>
      <c r="T690" s="3">
        <v>18586.3203125</v>
      </c>
      <c r="U690" s="3">
        <v>18822.357421875</v>
      </c>
      <c r="V690" s="3">
        <v>19061.404296875</v>
      </c>
    </row>
    <row r="691" spans="1:22" x14ac:dyDescent="0.3">
      <c r="A691" t="s">
        <v>215</v>
      </c>
      <c r="B691" t="s">
        <v>227</v>
      </c>
      <c r="C691" t="s">
        <v>69</v>
      </c>
      <c r="D691" s="3">
        <v>45045.80078125</v>
      </c>
      <c r="E691" s="3">
        <v>184687.8125</v>
      </c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</row>
    <row r="692" spans="1:22" x14ac:dyDescent="0.3">
      <c r="A692" t="s">
        <v>215</v>
      </c>
      <c r="B692" t="s">
        <v>227</v>
      </c>
      <c r="C692" t="s">
        <v>70</v>
      </c>
      <c r="D692" s="3"/>
      <c r="E692" s="3"/>
      <c r="F692" s="3">
        <v>241576.21875</v>
      </c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</row>
    <row r="693" spans="1:22" x14ac:dyDescent="0.3">
      <c r="A693" t="s">
        <v>215</v>
      </c>
      <c r="B693" t="s">
        <v>227</v>
      </c>
      <c r="C693" t="s">
        <v>71</v>
      </c>
      <c r="D693" s="3">
        <v>46518.05859375</v>
      </c>
      <c r="E693" s="3">
        <v>240287.03125</v>
      </c>
      <c r="F693" s="3">
        <v>222287.734375</v>
      </c>
      <c r="G693" s="3">
        <v>197095.84375</v>
      </c>
      <c r="H693" s="3">
        <v>179576.0625</v>
      </c>
      <c r="I693" s="3">
        <v>166659.53125</v>
      </c>
      <c r="J693" s="3">
        <v>153743</v>
      </c>
      <c r="K693" s="3">
        <v>144278.921875</v>
      </c>
      <c r="L693" s="3">
        <v>138267.296875</v>
      </c>
      <c r="M693" s="3">
        <v>132255.671875</v>
      </c>
      <c r="N693" s="3">
        <v>126244.046875</v>
      </c>
      <c r="O693" s="3">
        <v>120232.421875</v>
      </c>
      <c r="P693" s="3">
        <v>114220.796875</v>
      </c>
      <c r="Q693" s="3">
        <v>108209.171875</v>
      </c>
      <c r="R693" s="3">
        <v>102197.546875</v>
      </c>
      <c r="S693" s="3">
        <v>96185.921875</v>
      </c>
      <c r="T693" s="3">
        <v>90174.296875</v>
      </c>
      <c r="U693" s="3">
        <v>84162.671875</v>
      </c>
      <c r="V693" s="3">
        <v>78151.046875</v>
      </c>
    </row>
    <row r="694" spans="1:22" x14ac:dyDescent="0.3">
      <c r="A694" t="s">
        <v>215</v>
      </c>
      <c r="B694" t="s">
        <v>227</v>
      </c>
      <c r="C694" t="s">
        <v>72</v>
      </c>
      <c r="D694" s="3"/>
      <c r="E694" s="3"/>
      <c r="F694" s="3">
        <v>8052.54052734375</v>
      </c>
      <c r="G694" s="3">
        <v>8052.54052734375</v>
      </c>
      <c r="H694" s="3">
        <v>8052.54052734375</v>
      </c>
      <c r="I694" s="3">
        <v>8052.54052734375</v>
      </c>
      <c r="J694" s="3">
        <v>8052.54052734375</v>
      </c>
      <c r="K694" s="3">
        <v>8052.54052734375</v>
      </c>
      <c r="L694" s="3">
        <v>8052.54052734375</v>
      </c>
      <c r="M694" s="3">
        <v>8052.54052734375</v>
      </c>
      <c r="N694" s="3">
        <v>8052.54052734375</v>
      </c>
      <c r="O694" s="3">
        <v>8052.54052734375</v>
      </c>
      <c r="P694" s="3">
        <v>8052.54052734375</v>
      </c>
      <c r="Q694" s="3">
        <v>8052.54052734375</v>
      </c>
      <c r="R694" s="3">
        <v>8052.54052734375</v>
      </c>
      <c r="S694" s="3">
        <v>8052.54052734375</v>
      </c>
      <c r="T694" s="3">
        <v>8052.54052734375</v>
      </c>
      <c r="U694" s="3">
        <v>8052.54052734375</v>
      </c>
      <c r="V694" s="3">
        <v>8052.54052734375</v>
      </c>
    </row>
    <row r="695" spans="1:22" x14ac:dyDescent="0.3">
      <c r="A695" t="s">
        <v>215</v>
      </c>
      <c r="B695" t="s">
        <v>227</v>
      </c>
      <c r="C695" t="s">
        <v>73</v>
      </c>
      <c r="D695" s="3">
        <v>704.9666748046875</v>
      </c>
      <c r="E695" s="3">
        <v>4381.57958984375</v>
      </c>
      <c r="F695" s="3">
        <v>47297.93359375</v>
      </c>
      <c r="G695" s="3">
        <v>75676.703125</v>
      </c>
      <c r="H695" s="3">
        <v>45406.01953125</v>
      </c>
      <c r="I695" s="3">
        <v>27243.61328125</v>
      </c>
      <c r="J695" s="3">
        <v>27243.61328125</v>
      </c>
      <c r="K695" s="3">
        <v>13621.806640625</v>
      </c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</row>
    <row r="696" spans="1:22" x14ac:dyDescent="0.3">
      <c r="A696" t="s">
        <v>215</v>
      </c>
      <c r="B696" t="s">
        <v>227</v>
      </c>
      <c r="C696" t="s">
        <v>178</v>
      </c>
      <c r="D696" s="3">
        <v>178.67381286621094</v>
      </c>
      <c r="E696" s="3">
        <v>1110.5113525390625</v>
      </c>
      <c r="F696" s="3">
        <v>9946.7451171875</v>
      </c>
      <c r="G696" s="3">
        <v>17139.345703125</v>
      </c>
      <c r="H696" s="3">
        <v>9467.240234375</v>
      </c>
      <c r="I696" s="3">
        <v>4863.9775390625</v>
      </c>
      <c r="J696" s="3">
        <v>4863.9775390625</v>
      </c>
      <c r="K696" s="3">
        <v>1411.530517578125</v>
      </c>
      <c r="L696" s="3">
        <v>-2040.91650390625</v>
      </c>
      <c r="M696" s="3">
        <v>-2040.91650390625</v>
      </c>
      <c r="N696" s="3">
        <v>-2040.91650390625</v>
      </c>
      <c r="O696" s="3">
        <v>-2040.91650390625</v>
      </c>
      <c r="P696" s="3">
        <v>-2040.91650390625</v>
      </c>
      <c r="Q696" s="3">
        <v>-2040.91650390625</v>
      </c>
      <c r="R696" s="3">
        <v>-2040.91650390625</v>
      </c>
      <c r="S696" s="3">
        <v>-2040.91650390625</v>
      </c>
      <c r="T696" s="3">
        <v>-2040.91650390625</v>
      </c>
      <c r="U696" s="3">
        <v>-2040.91650390625</v>
      </c>
      <c r="V696" s="3">
        <v>-2040.91650390625</v>
      </c>
    </row>
    <row r="697" spans="1:22" x14ac:dyDescent="0.3">
      <c r="A697" t="s">
        <v>215</v>
      </c>
      <c r="B697" t="s">
        <v>227</v>
      </c>
      <c r="C697" t="s">
        <v>179</v>
      </c>
      <c r="D697" s="3">
        <v>178.67381286621094</v>
      </c>
      <c r="E697" s="3">
        <v>1289.1851806640625</v>
      </c>
      <c r="F697" s="3">
        <v>11235.9306640625</v>
      </c>
      <c r="G697" s="3">
        <v>28375.27734375</v>
      </c>
      <c r="H697" s="3">
        <v>37842.515625</v>
      </c>
      <c r="I697" s="3">
        <v>42706.4921875</v>
      </c>
      <c r="J697" s="3">
        <v>47570.46875</v>
      </c>
      <c r="K697" s="3">
        <v>48982</v>
      </c>
      <c r="L697" s="3">
        <v>46941.08203125</v>
      </c>
      <c r="M697" s="3">
        <v>44900.1640625</v>
      </c>
      <c r="N697" s="3">
        <v>42859.24609375</v>
      </c>
      <c r="O697" s="3">
        <v>40818.328125</v>
      </c>
      <c r="P697" s="3">
        <v>38777.41015625</v>
      </c>
      <c r="Q697" s="3">
        <v>36736.4921875</v>
      </c>
      <c r="R697" s="3">
        <v>34695.57421875</v>
      </c>
      <c r="S697" s="3">
        <v>32654.658203125</v>
      </c>
      <c r="T697" s="3">
        <v>30613.7421875</v>
      </c>
      <c r="U697" s="3">
        <v>28572.826171875</v>
      </c>
      <c r="V697" s="3">
        <v>26531.91015625</v>
      </c>
    </row>
    <row r="698" spans="1:22" x14ac:dyDescent="0.3">
      <c r="A698" t="s">
        <v>215</v>
      </c>
      <c r="B698" t="s">
        <v>227</v>
      </c>
      <c r="C698" t="s">
        <v>74</v>
      </c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</row>
    <row r="699" spans="1:22" x14ac:dyDescent="0.3">
      <c r="A699" t="s">
        <v>215</v>
      </c>
      <c r="B699" t="s">
        <v>227</v>
      </c>
      <c r="C699" t="s">
        <v>75</v>
      </c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</row>
    <row r="700" spans="1:22" x14ac:dyDescent="0.3">
      <c r="A700" t="s">
        <v>215</v>
      </c>
      <c r="B700" t="s">
        <v>227</v>
      </c>
      <c r="C700" t="s">
        <v>76</v>
      </c>
      <c r="D700" s="3"/>
      <c r="E700" s="3"/>
      <c r="F700" s="3">
        <v>1738.8656005859375</v>
      </c>
      <c r="G700" s="3">
        <v>1738.8656005859375</v>
      </c>
      <c r="H700" s="3">
        <v>1738.8656005859375</v>
      </c>
      <c r="I700" s="3">
        <v>1738.8656005859375</v>
      </c>
      <c r="J700" s="3">
        <v>1738.8656005859375</v>
      </c>
      <c r="K700" s="3">
        <v>1738.8656005859375</v>
      </c>
      <c r="L700" s="3">
        <v>1738.8656005859375</v>
      </c>
      <c r="M700" s="3">
        <v>1738.8656005859375</v>
      </c>
      <c r="N700" s="3">
        <v>1738.8656005859375</v>
      </c>
      <c r="O700" s="3">
        <v>1738.8656005859375</v>
      </c>
      <c r="P700" s="3">
        <v>1738.8656005859375</v>
      </c>
      <c r="Q700" s="3">
        <v>1738.8656005859375</v>
      </c>
      <c r="R700" s="3">
        <v>1738.8656005859375</v>
      </c>
      <c r="S700" s="3">
        <v>1738.8656005859375</v>
      </c>
      <c r="T700" s="3">
        <v>1738.8656005859375</v>
      </c>
      <c r="U700" s="3">
        <v>1738.8656005859375</v>
      </c>
      <c r="V700" s="3">
        <v>1738.8656005859375</v>
      </c>
    </row>
    <row r="701" spans="1:22" x14ac:dyDescent="0.3">
      <c r="A701" t="s">
        <v>215</v>
      </c>
      <c r="B701" t="s">
        <v>227</v>
      </c>
      <c r="C701" t="s">
        <v>77</v>
      </c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</row>
    <row r="702" spans="1:22" x14ac:dyDescent="0.3">
      <c r="A702" t="s">
        <v>215</v>
      </c>
      <c r="B702" t="s">
        <v>227</v>
      </c>
      <c r="C702" t="s">
        <v>78</v>
      </c>
      <c r="D702" s="3"/>
      <c r="E702" s="3"/>
      <c r="F702" s="3">
        <v>218.21578979492188</v>
      </c>
      <c r="G702" s="3">
        <v>218.21578979492188</v>
      </c>
      <c r="H702" s="3">
        <v>218.21578979492188</v>
      </c>
      <c r="I702" s="3">
        <v>218.21578979492188</v>
      </c>
      <c r="J702" s="3">
        <v>218.21578979492188</v>
      </c>
      <c r="K702" s="3">
        <v>218.21578979492188</v>
      </c>
      <c r="L702" s="3">
        <v>218.21578979492188</v>
      </c>
      <c r="M702" s="3">
        <v>218.21578979492188</v>
      </c>
      <c r="N702" s="3">
        <v>218.21578979492188</v>
      </c>
      <c r="O702" s="3">
        <v>218.21578979492188</v>
      </c>
      <c r="P702" s="3">
        <v>218.21578979492188</v>
      </c>
      <c r="Q702" s="3">
        <v>218.21578979492188</v>
      </c>
      <c r="R702" s="3">
        <v>218.21578979492188</v>
      </c>
      <c r="S702" s="3">
        <v>218.21578979492188</v>
      </c>
      <c r="T702" s="3">
        <v>218.21578979492188</v>
      </c>
      <c r="U702" s="3">
        <v>218.21578979492188</v>
      </c>
      <c r="V702" s="3">
        <v>218.21578979492188</v>
      </c>
    </row>
    <row r="703" spans="1:22" x14ac:dyDescent="0.3">
      <c r="A703" t="s">
        <v>215</v>
      </c>
      <c r="B703" t="s">
        <v>227</v>
      </c>
      <c r="C703" t="s">
        <v>79</v>
      </c>
      <c r="D703" s="3">
        <v>21863.48828125</v>
      </c>
      <c r="E703" s="3">
        <v>112934.90625</v>
      </c>
      <c r="F703" s="3">
        <v>108705.0703125</v>
      </c>
      <c r="G703" s="3">
        <v>98555.1484375</v>
      </c>
      <c r="H703" s="3">
        <v>88517.9140625</v>
      </c>
      <c r="I703" s="3">
        <v>81365.3828125</v>
      </c>
      <c r="J703" s="3">
        <v>75294.609375</v>
      </c>
      <c r="K703" s="3">
        <v>70035.171875</v>
      </c>
      <c r="L703" s="3">
        <v>66398.3828125</v>
      </c>
      <c r="M703" s="3">
        <v>63572.91796875</v>
      </c>
      <c r="N703" s="3">
        <v>60747.45703125</v>
      </c>
      <c r="O703" s="3">
        <v>57921.9921875</v>
      </c>
      <c r="P703" s="3">
        <v>55096.52734375</v>
      </c>
      <c r="Q703" s="3">
        <v>52271.06640625</v>
      </c>
      <c r="R703" s="3">
        <v>49445.6015625</v>
      </c>
      <c r="S703" s="3">
        <v>46620.13671875</v>
      </c>
      <c r="T703" s="3">
        <v>43794.671875</v>
      </c>
      <c r="U703" s="3">
        <v>40969.2109375</v>
      </c>
      <c r="V703" s="3">
        <v>38143.74609375</v>
      </c>
    </row>
    <row r="704" spans="1:22" x14ac:dyDescent="0.3">
      <c r="A704" t="s">
        <v>215</v>
      </c>
      <c r="B704" t="s">
        <v>227</v>
      </c>
      <c r="C704" t="s">
        <v>80</v>
      </c>
      <c r="D704" s="3">
        <v>-20917.52734375</v>
      </c>
      <c r="E704" s="3">
        <v>-85261.3203125</v>
      </c>
      <c r="F704" s="3">
        <v>8795.4453125</v>
      </c>
      <c r="G704" s="3">
        <v>14289.234375</v>
      </c>
      <c r="H704" s="3">
        <v>13754.984375</v>
      </c>
      <c r="I704" s="3">
        <v>10569.875</v>
      </c>
      <c r="J704" s="3">
        <v>9233.1484375</v>
      </c>
      <c r="K704" s="3">
        <v>8200.9140625</v>
      </c>
      <c r="L704" s="3">
        <v>6425.51953125</v>
      </c>
      <c r="M704" s="3">
        <v>5495.52734375</v>
      </c>
      <c r="N704" s="3">
        <v>5376.85546875</v>
      </c>
      <c r="O704" s="3">
        <v>5258.1875</v>
      </c>
      <c r="P704" s="3">
        <v>5139.51953125</v>
      </c>
      <c r="Q704" s="3">
        <v>5020.84375</v>
      </c>
      <c r="R704" s="3">
        <v>4902.1796875</v>
      </c>
      <c r="S704" s="3">
        <v>4783.51171875</v>
      </c>
      <c r="T704" s="3">
        <v>4664.83984375</v>
      </c>
      <c r="U704" s="3">
        <v>4546.16796875</v>
      </c>
      <c r="V704" s="3">
        <v>4427.50390625</v>
      </c>
    </row>
    <row r="705" spans="1:22" x14ac:dyDescent="0.3">
      <c r="A705" t="s">
        <v>215</v>
      </c>
      <c r="B705" t="s">
        <v>227</v>
      </c>
      <c r="C705" t="s">
        <v>81</v>
      </c>
      <c r="D705" s="3">
        <v>945.9617919921875</v>
      </c>
      <c r="E705" s="3">
        <v>5810.09814453125</v>
      </c>
      <c r="F705" s="3">
        <v>4565.61279296875</v>
      </c>
      <c r="G705" s="3">
        <v>4139.31640625</v>
      </c>
      <c r="H705" s="3">
        <v>3717.75244140625</v>
      </c>
      <c r="I705" s="3">
        <v>3417.345947265625</v>
      </c>
      <c r="J705" s="3">
        <v>3162.37353515625</v>
      </c>
      <c r="K705" s="3">
        <v>2941.477294921875</v>
      </c>
      <c r="L705" s="3">
        <v>2788.73193359375</v>
      </c>
      <c r="M705" s="3">
        <v>2670.0625</v>
      </c>
      <c r="N705" s="3">
        <v>2551.39306640625</v>
      </c>
      <c r="O705" s="3">
        <v>2432.7236328125</v>
      </c>
      <c r="P705" s="3">
        <v>2314.05419921875</v>
      </c>
      <c r="Q705" s="3">
        <v>2195.384765625</v>
      </c>
      <c r="R705" s="3">
        <v>2076.71533203125</v>
      </c>
      <c r="S705" s="3">
        <v>1958.0457763671875</v>
      </c>
      <c r="T705" s="3">
        <v>1839.376220703125</v>
      </c>
      <c r="U705" s="3">
        <v>1720.706787109375</v>
      </c>
      <c r="V705" s="3">
        <v>1602.037353515625</v>
      </c>
    </row>
    <row r="706" spans="1:22" x14ac:dyDescent="0.3">
      <c r="A706" t="s">
        <v>215</v>
      </c>
      <c r="B706" t="s">
        <v>227</v>
      </c>
      <c r="C706" t="s">
        <v>82</v>
      </c>
      <c r="D706" s="3">
        <v>1650.928466796875</v>
      </c>
      <c r="E706" s="3">
        <v>10191.677734375</v>
      </c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</row>
    <row r="707" spans="1:22" x14ac:dyDescent="0.3">
      <c r="A707" t="s">
        <v>215</v>
      </c>
      <c r="B707" t="s">
        <v>227</v>
      </c>
      <c r="C707" t="s">
        <v>83</v>
      </c>
      <c r="D707" s="3">
        <v>945.9617919921875</v>
      </c>
      <c r="E707" s="3">
        <v>5810.09814453125</v>
      </c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</row>
    <row r="708" spans="1:22" x14ac:dyDescent="0.3">
      <c r="A708" t="s">
        <v>215</v>
      </c>
      <c r="B708" t="s">
        <v>227</v>
      </c>
      <c r="C708" t="s">
        <v>84</v>
      </c>
      <c r="D708" s="3"/>
      <c r="E708" s="3"/>
      <c r="F708" s="3">
        <v>231287.390625</v>
      </c>
      <c r="G708" s="3">
        <v>209691.8125</v>
      </c>
      <c r="H708" s="3">
        <v>188335.984375</v>
      </c>
      <c r="I708" s="3">
        <v>173117.828125</v>
      </c>
      <c r="J708" s="3">
        <v>160201.296875</v>
      </c>
      <c r="K708" s="3">
        <v>149011</v>
      </c>
      <c r="L708" s="3">
        <v>141273.15625</v>
      </c>
      <c r="M708" s="3">
        <v>135261.53125</v>
      </c>
      <c r="N708" s="3">
        <v>129249.90625</v>
      </c>
      <c r="O708" s="3">
        <v>123238.28125</v>
      </c>
      <c r="P708" s="3">
        <v>117226.65625</v>
      </c>
      <c r="Q708" s="3">
        <v>111215.03125</v>
      </c>
      <c r="R708" s="3">
        <v>105203.40625</v>
      </c>
      <c r="S708" s="3">
        <v>99191.78125</v>
      </c>
      <c r="T708" s="3">
        <v>93180.15625</v>
      </c>
      <c r="U708" s="3">
        <v>87168.53125</v>
      </c>
      <c r="V708" s="3">
        <v>81156.90625</v>
      </c>
    </row>
    <row r="709" spans="1:22" x14ac:dyDescent="0.3">
      <c r="A709" t="s">
        <v>215</v>
      </c>
      <c r="B709" t="s">
        <v>227</v>
      </c>
      <c r="C709" t="s">
        <v>85</v>
      </c>
      <c r="D709" s="3"/>
      <c r="E709" s="3"/>
      <c r="F709" s="3">
        <v>21149.65234375</v>
      </c>
      <c r="G709" s="3">
        <v>19174.884765625</v>
      </c>
      <c r="H709" s="3">
        <v>17222.041015625</v>
      </c>
      <c r="I709" s="3">
        <v>15830.443359375</v>
      </c>
      <c r="J709" s="3">
        <v>14649.3154296875</v>
      </c>
      <c r="K709" s="3">
        <v>13626.0390625</v>
      </c>
      <c r="L709" s="3">
        <v>12918.4658203125</v>
      </c>
      <c r="M709" s="3">
        <v>12368.744140625</v>
      </c>
      <c r="N709" s="3">
        <v>11819.021484375</v>
      </c>
      <c r="O709" s="3">
        <v>11269.2998046875</v>
      </c>
      <c r="P709" s="3">
        <v>10719.5771484375</v>
      </c>
      <c r="Q709" s="3">
        <v>10169.85546875</v>
      </c>
      <c r="R709" s="3">
        <v>9620.1337890625</v>
      </c>
      <c r="S709" s="3">
        <v>9070.4111328125</v>
      </c>
      <c r="T709" s="3">
        <v>8520.689453125</v>
      </c>
      <c r="U709" s="3">
        <v>7970.96728515625</v>
      </c>
      <c r="V709" s="3">
        <v>7421.2451171875</v>
      </c>
    </row>
    <row r="710" spans="1:22" x14ac:dyDescent="0.3">
      <c r="A710" t="s">
        <v>324</v>
      </c>
      <c r="B710" t="s">
        <v>227</v>
      </c>
      <c r="C710" t="s">
        <v>66</v>
      </c>
      <c r="D710" s="16"/>
      <c r="E710" s="16"/>
      <c r="F710" s="16">
        <v>2</v>
      </c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</row>
    <row r="711" spans="1:22" x14ac:dyDescent="0.3">
      <c r="A711" t="s">
        <v>324</v>
      </c>
      <c r="B711" t="s">
        <v>227</v>
      </c>
      <c r="C711" t="s">
        <v>67</v>
      </c>
      <c r="D711" s="16"/>
      <c r="E711" s="16"/>
      <c r="F711" s="16">
        <v>2</v>
      </c>
      <c r="G711" s="16">
        <v>2</v>
      </c>
      <c r="H711" s="16">
        <v>2</v>
      </c>
      <c r="I711" s="16">
        <v>2</v>
      </c>
      <c r="J711" s="16">
        <v>2</v>
      </c>
      <c r="K711" s="16">
        <v>2</v>
      </c>
      <c r="L711" s="16">
        <v>2</v>
      </c>
      <c r="M711" s="16">
        <v>2</v>
      </c>
      <c r="N711" s="16">
        <v>2</v>
      </c>
      <c r="O711" s="16">
        <v>2</v>
      </c>
      <c r="P711" s="16">
        <v>2</v>
      </c>
      <c r="Q711" s="16">
        <v>2</v>
      </c>
      <c r="R711" s="16">
        <v>2</v>
      </c>
      <c r="S711" s="16">
        <v>2</v>
      </c>
      <c r="T711" s="16">
        <v>2</v>
      </c>
      <c r="U711" s="16">
        <v>2</v>
      </c>
      <c r="V711" s="16">
        <v>2</v>
      </c>
    </row>
    <row r="712" spans="1:22" x14ac:dyDescent="0.3">
      <c r="A712" t="s">
        <v>324</v>
      </c>
      <c r="B712" t="s">
        <v>227</v>
      </c>
      <c r="C712" t="s">
        <v>119</v>
      </c>
      <c r="D712" s="3"/>
      <c r="E712" s="3"/>
      <c r="F712" s="3">
        <v>149.80000305175781</v>
      </c>
      <c r="G712" s="3">
        <v>149.80000305175781</v>
      </c>
      <c r="H712" s="3">
        <v>149.80000305175781</v>
      </c>
      <c r="I712" s="3">
        <v>149.80000305175781</v>
      </c>
      <c r="J712" s="3">
        <v>149.80000305175781</v>
      </c>
      <c r="K712" s="3">
        <v>149.80000305175781</v>
      </c>
      <c r="L712" s="3">
        <v>149.80000305175781</v>
      </c>
      <c r="M712" s="3">
        <v>149.80000305175781</v>
      </c>
      <c r="N712" s="3">
        <v>149.80000305175781</v>
      </c>
      <c r="O712" s="3">
        <v>149.80000305175781</v>
      </c>
      <c r="P712" s="3">
        <v>149.80000305175781</v>
      </c>
      <c r="Q712" s="3">
        <v>149.80000305175781</v>
      </c>
      <c r="R712" s="3">
        <v>149.80000305175781</v>
      </c>
      <c r="S712" s="3">
        <v>149.80000305175781</v>
      </c>
      <c r="T712" s="3">
        <v>149.80000305175781</v>
      </c>
      <c r="U712" s="3">
        <v>149.80000305175781</v>
      </c>
      <c r="V712" s="3">
        <v>149.80000305175781</v>
      </c>
    </row>
    <row r="713" spans="1:22" x14ac:dyDescent="0.3">
      <c r="A713" t="s">
        <v>324</v>
      </c>
      <c r="B713" t="s">
        <v>227</v>
      </c>
      <c r="C713" t="s">
        <v>176</v>
      </c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</row>
    <row r="714" spans="1:22" x14ac:dyDescent="0.3">
      <c r="A714" t="s">
        <v>324</v>
      </c>
      <c r="B714" t="s">
        <v>227</v>
      </c>
      <c r="C714" t="s">
        <v>177</v>
      </c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</row>
    <row r="715" spans="1:22" x14ac:dyDescent="0.3">
      <c r="A715" t="s">
        <v>324</v>
      </c>
      <c r="B715" t="s">
        <v>227</v>
      </c>
      <c r="C715" t="s">
        <v>68</v>
      </c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</row>
    <row r="716" spans="1:22" x14ac:dyDescent="0.3">
      <c r="A716" t="s">
        <v>324</v>
      </c>
      <c r="B716" t="s">
        <v>227</v>
      </c>
      <c r="C716" t="s">
        <v>69</v>
      </c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</row>
    <row r="717" spans="1:22" x14ac:dyDescent="0.3">
      <c r="A717" t="s">
        <v>324</v>
      </c>
      <c r="B717" t="s">
        <v>227</v>
      </c>
      <c r="C717" t="s">
        <v>70</v>
      </c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</row>
    <row r="718" spans="1:22" x14ac:dyDescent="0.3">
      <c r="A718" t="s">
        <v>324</v>
      </c>
      <c r="B718" t="s">
        <v>227</v>
      </c>
      <c r="C718" t="s">
        <v>71</v>
      </c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</row>
    <row r="719" spans="1:22" x14ac:dyDescent="0.3">
      <c r="A719" t="s">
        <v>324</v>
      </c>
      <c r="B719" t="s">
        <v>227</v>
      </c>
      <c r="C719" t="s">
        <v>72</v>
      </c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</row>
    <row r="720" spans="1:22" x14ac:dyDescent="0.3">
      <c r="A720" t="s">
        <v>324</v>
      </c>
      <c r="B720" t="s">
        <v>227</v>
      </c>
      <c r="C720" t="s">
        <v>73</v>
      </c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</row>
    <row r="721" spans="1:22" x14ac:dyDescent="0.3">
      <c r="A721" t="s">
        <v>324</v>
      </c>
      <c r="B721" t="s">
        <v>227</v>
      </c>
      <c r="C721" t="s">
        <v>178</v>
      </c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</row>
    <row r="722" spans="1:22" x14ac:dyDescent="0.3">
      <c r="A722" t="s">
        <v>324</v>
      </c>
      <c r="B722" t="s">
        <v>227</v>
      </c>
      <c r="C722" t="s">
        <v>179</v>
      </c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</row>
    <row r="723" spans="1:22" x14ac:dyDescent="0.3">
      <c r="A723" t="s">
        <v>324</v>
      </c>
      <c r="B723" t="s">
        <v>227</v>
      </c>
      <c r="C723" t="s">
        <v>74</v>
      </c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</row>
    <row r="724" spans="1:22" x14ac:dyDescent="0.3">
      <c r="A724" t="s">
        <v>324</v>
      </c>
      <c r="B724" t="s">
        <v>227</v>
      </c>
      <c r="C724" t="s">
        <v>75</v>
      </c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</row>
    <row r="725" spans="1:22" x14ac:dyDescent="0.3">
      <c r="A725" t="s">
        <v>324</v>
      </c>
      <c r="B725" t="s">
        <v>227</v>
      </c>
      <c r="C725" t="s">
        <v>76</v>
      </c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</row>
    <row r="726" spans="1:22" x14ac:dyDescent="0.3">
      <c r="A726" t="s">
        <v>324</v>
      </c>
      <c r="B726" t="s">
        <v>227</v>
      </c>
      <c r="C726" t="s">
        <v>77</v>
      </c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</row>
    <row r="727" spans="1:22" x14ac:dyDescent="0.3">
      <c r="A727" t="s">
        <v>324</v>
      </c>
      <c r="B727" t="s">
        <v>227</v>
      </c>
      <c r="C727" t="s">
        <v>78</v>
      </c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</row>
    <row r="728" spans="1:22" x14ac:dyDescent="0.3">
      <c r="A728" t="s">
        <v>324</v>
      </c>
      <c r="B728" t="s">
        <v>227</v>
      </c>
      <c r="C728" t="s">
        <v>79</v>
      </c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</row>
    <row r="729" spans="1:22" x14ac:dyDescent="0.3">
      <c r="A729" t="s">
        <v>324</v>
      </c>
      <c r="B729" t="s">
        <v>227</v>
      </c>
      <c r="C729" t="s">
        <v>80</v>
      </c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</row>
    <row r="730" spans="1:22" x14ac:dyDescent="0.3">
      <c r="A730" t="s">
        <v>324</v>
      </c>
      <c r="B730" t="s">
        <v>227</v>
      </c>
      <c r="C730" t="s">
        <v>81</v>
      </c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</row>
    <row r="731" spans="1:22" x14ac:dyDescent="0.3">
      <c r="A731" t="s">
        <v>324</v>
      </c>
      <c r="B731" t="s">
        <v>227</v>
      </c>
      <c r="C731" t="s">
        <v>82</v>
      </c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</row>
    <row r="732" spans="1:22" x14ac:dyDescent="0.3">
      <c r="A732" t="s">
        <v>324</v>
      </c>
      <c r="B732" t="s">
        <v>227</v>
      </c>
      <c r="C732" t="s">
        <v>83</v>
      </c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</row>
    <row r="733" spans="1:22" x14ac:dyDescent="0.3">
      <c r="A733" t="s">
        <v>324</v>
      </c>
      <c r="B733" t="s">
        <v>227</v>
      </c>
      <c r="C733" t="s">
        <v>84</v>
      </c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</row>
    <row r="734" spans="1:22" x14ac:dyDescent="0.3">
      <c r="A734" t="s">
        <v>324</v>
      </c>
      <c r="B734" t="s">
        <v>227</v>
      </c>
      <c r="C734" t="s">
        <v>85</v>
      </c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</row>
    <row r="735" spans="1:22" x14ac:dyDescent="0.3">
      <c r="A735" t="s">
        <v>216</v>
      </c>
      <c r="B735" t="s">
        <v>227</v>
      </c>
      <c r="C735" t="s">
        <v>66</v>
      </c>
      <c r="D735" s="16"/>
      <c r="E735" s="16"/>
      <c r="F735" s="16">
        <v>4</v>
      </c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</row>
    <row r="736" spans="1:22" x14ac:dyDescent="0.3">
      <c r="A736" t="s">
        <v>216</v>
      </c>
      <c r="B736" t="s">
        <v>227</v>
      </c>
      <c r="C736" t="s">
        <v>67</v>
      </c>
      <c r="D736" s="16"/>
      <c r="E736" s="16"/>
      <c r="F736" s="16">
        <v>4</v>
      </c>
      <c r="G736" s="16">
        <v>4</v>
      </c>
      <c r="H736" s="16">
        <v>4</v>
      </c>
      <c r="I736" s="16">
        <v>4</v>
      </c>
      <c r="J736" s="16">
        <v>4</v>
      </c>
      <c r="K736" s="16">
        <v>4</v>
      </c>
      <c r="L736" s="16">
        <v>4</v>
      </c>
      <c r="M736" s="16">
        <v>4</v>
      </c>
      <c r="N736" s="16">
        <v>4</v>
      </c>
      <c r="O736" s="16">
        <v>4</v>
      </c>
      <c r="P736" s="16">
        <v>4</v>
      </c>
      <c r="Q736" s="16">
        <v>4</v>
      </c>
      <c r="R736" s="16">
        <v>4</v>
      </c>
      <c r="S736" s="16">
        <v>4</v>
      </c>
      <c r="T736" s="16">
        <v>4</v>
      </c>
      <c r="U736" s="16">
        <v>4</v>
      </c>
      <c r="V736" s="16">
        <v>4</v>
      </c>
    </row>
    <row r="737" spans="1:22" x14ac:dyDescent="0.3">
      <c r="A737" t="s">
        <v>216</v>
      </c>
      <c r="B737" t="s">
        <v>227</v>
      </c>
      <c r="C737" t="s">
        <v>119</v>
      </c>
      <c r="D737" s="3"/>
      <c r="E737" s="3"/>
      <c r="F737" s="3">
        <v>299.60000610351563</v>
      </c>
      <c r="G737" s="3">
        <v>299.60000610351563</v>
      </c>
      <c r="H737" s="3">
        <v>299.60000610351563</v>
      </c>
      <c r="I737" s="3">
        <v>299.60000610351563</v>
      </c>
      <c r="J737" s="3">
        <v>299.60000610351563</v>
      </c>
      <c r="K737" s="3">
        <v>299.60000610351563</v>
      </c>
      <c r="L737" s="3">
        <v>299.60000610351563</v>
      </c>
      <c r="M737" s="3">
        <v>299.60000610351563</v>
      </c>
      <c r="N737" s="3">
        <v>299.60000610351563</v>
      </c>
      <c r="O737" s="3">
        <v>299.60000610351563</v>
      </c>
      <c r="P737" s="3">
        <v>299.60000610351563</v>
      </c>
      <c r="Q737" s="3">
        <v>299.60000610351563</v>
      </c>
      <c r="R737" s="3">
        <v>299.60000610351563</v>
      </c>
      <c r="S737" s="3">
        <v>299.60000610351563</v>
      </c>
      <c r="T737" s="3">
        <v>299.60000610351563</v>
      </c>
      <c r="U737" s="3">
        <v>299.60000610351563</v>
      </c>
      <c r="V737" s="3">
        <v>299.60000610351563</v>
      </c>
    </row>
    <row r="738" spans="1:22" x14ac:dyDescent="0.3">
      <c r="A738" t="s">
        <v>216</v>
      </c>
      <c r="B738" t="s">
        <v>227</v>
      </c>
      <c r="C738" t="s">
        <v>176</v>
      </c>
      <c r="D738" s="3"/>
      <c r="E738" s="3"/>
      <c r="F738" s="3">
        <v>174.94219801731495</v>
      </c>
      <c r="G738" s="3">
        <v>172.74401976186306</v>
      </c>
      <c r="H738" s="3">
        <v>170.58885458547485</v>
      </c>
      <c r="I738" s="3">
        <v>168.47559423967482</v>
      </c>
      <c r="J738" s="3">
        <v>166.40430391554983</v>
      </c>
      <c r="K738" s="3">
        <v>164.37384928818972</v>
      </c>
      <c r="L738" s="3">
        <v>162.38419124294242</v>
      </c>
      <c r="M738" s="3">
        <v>113.58361699095667</v>
      </c>
      <c r="N738" s="3">
        <v>115.02587851865071</v>
      </c>
      <c r="O738" s="3">
        <v>116.48671950607974</v>
      </c>
      <c r="P738" s="3">
        <v>117.96643983224295</v>
      </c>
      <c r="Q738" s="3">
        <v>119.46421808944686</v>
      </c>
      <c r="R738" s="3">
        <v>120.98169709307851</v>
      </c>
      <c r="S738" s="3">
        <v>122.51796416792287</v>
      </c>
      <c r="T738" s="3">
        <v>124.07423186819422</v>
      </c>
      <c r="U738" s="3">
        <v>125.64991347411144</v>
      </c>
      <c r="V738" s="3">
        <v>127.24568697297717</v>
      </c>
    </row>
    <row r="739" spans="1:22" x14ac:dyDescent="0.3">
      <c r="A739" t="s">
        <v>216</v>
      </c>
      <c r="B739" t="s">
        <v>227</v>
      </c>
      <c r="C739" t="s">
        <v>177</v>
      </c>
      <c r="D739" s="3"/>
      <c r="E739" s="3"/>
      <c r="F739" s="3">
        <v>1612.658303261398</v>
      </c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</row>
    <row r="740" spans="1:22" x14ac:dyDescent="0.3">
      <c r="A740" t="s">
        <v>216</v>
      </c>
      <c r="B740" t="s">
        <v>227</v>
      </c>
      <c r="C740" t="s">
        <v>68</v>
      </c>
      <c r="D740" s="3"/>
      <c r="E740" s="3"/>
      <c r="F740" s="3">
        <v>52412.68359375</v>
      </c>
      <c r="G740" s="3">
        <v>51754.109375</v>
      </c>
      <c r="H740" s="3">
        <v>51108.421875</v>
      </c>
      <c r="I740" s="3">
        <v>50475.2890625</v>
      </c>
      <c r="J740" s="3">
        <v>49854.73046875</v>
      </c>
      <c r="K740" s="3">
        <v>49246.40625</v>
      </c>
      <c r="L740" s="3">
        <v>48650.3046875</v>
      </c>
      <c r="M740" s="3">
        <v>34029.65234375</v>
      </c>
      <c r="N740" s="3">
        <v>34461.75390625</v>
      </c>
      <c r="O740" s="3">
        <v>34899.421875</v>
      </c>
      <c r="P740" s="3">
        <v>35342.74609375</v>
      </c>
      <c r="Q740" s="3">
        <v>35791.48046875</v>
      </c>
      <c r="R740" s="3">
        <v>36246.1171875</v>
      </c>
      <c r="S740" s="3">
        <v>36706.3828125</v>
      </c>
      <c r="T740" s="3">
        <v>37172.640625</v>
      </c>
      <c r="U740" s="3">
        <v>37644.71484375</v>
      </c>
      <c r="V740" s="3">
        <v>38122.80859375</v>
      </c>
    </row>
    <row r="741" spans="1:22" x14ac:dyDescent="0.3">
      <c r="A741" t="s">
        <v>216</v>
      </c>
      <c r="B741" t="s">
        <v>227</v>
      </c>
      <c r="C741" t="s">
        <v>69</v>
      </c>
      <c r="D741" s="3">
        <v>90091.6015625</v>
      </c>
      <c r="E741" s="3">
        <v>369375.625</v>
      </c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</row>
    <row r="742" spans="1:22" x14ac:dyDescent="0.3">
      <c r="A742" t="s">
        <v>216</v>
      </c>
      <c r="B742" t="s">
        <v>227</v>
      </c>
      <c r="C742" t="s">
        <v>70</v>
      </c>
      <c r="D742" s="3"/>
      <c r="E742" s="3"/>
      <c r="F742" s="3">
        <v>483152.4375</v>
      </c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</row>
    <row r="743" spans="1:22" x14ac:dyDescent="0.3">
      <c r="A743" t="s">
        <v>216</v>
      </c>
      <c r="B743" t="s">
        <v>227</v>
      </c>
      <c r="C743" t="s">
        <v>71</v>
      </c>
      <c r="D743" s="3">
        <v>93036.1171875</v>
      </c>
      <c r="E743" s="3">
        <v>480574.0625</v>
      </c>
      <c r="F743" s="3">
        <v>444575.46875</v>
      </c>
      <c r="G743" s="3">
        <v>394191.6875</v>
      </c>
      <c r="H743" s="3">
        <v>359152.125</v>
      </c>
      <c r="I743" s="3">
        <v>333319.0625</v>
      </c>
      <c r="J743" s="3">
        <v>307486</v>
      </c>
      <c r="K743" s="3">
        <v>288557.84375</v>
      </c>
      <c r="L743" s="3">
        <v>276534.59375</v>
      </c>
      <c r="M743" s="3">
        <v>264511.34375</v>
      </c>
      <c r="N743" s="3">
        <v>252488.09375</v>
      </c>
      <c r="O743" s="3">
        <v>240464.84375</v>
      </c>
      <c r="P743" s="3">
        <v>228441.59375</v>
      </c>
      <c r="Q743" s="3">
        <v>216418.34375</v>
      </c>
      <c r="R743" s="3">
        <v>204395.09375</v>
      </c>
      <c r="S743" s="3">
        <v>192371.84375</v>
      </c>
      <c r="T743" s="3">
        <v>180348.59375</v>
      </c>
      <c r="U743" s="3">
        <v>168325.34375</v>
      </c>
      <c r="V743" s="3">
        <v>156302.09375</v>
      </c>
    </row>
    <row r="744" spans="1:22" x14ac:dyDescent="0.3">
      <c r="A744" t="s">
        <v>216</v>
      </c>
      <c r="B744" t="s">
        <v>227</v>
      </c>
      <c r="C744" t="s">
        <v>72</v>
      </c>
      <c r="D744" s="3"/>
      <c r="E744" s="3"/>
      <c r="F744" s="3">
        <v>16105.0810546875</v>
      </c>
      <c r="G744" s="3">
        <v>16105.0810546875</v>
      </c>
      <c r="H744" s="3">
        <v>16105.0810546875</v>
      </c>
      <c r="I744" s="3">
        <v>16105.0810546875</v>
      </c>
      <c r="J744" s="3">
        <v>16105.0810546875</v>
      </c>
      <c r="K744" s="3">
        <v>16105.0810546875</v>
      </c>
      <c r="L744" s="3">
        <v>16105.0810546875</v>
      </c>
      <c r="M744" s="3">
        <v>16105.0810546875</v>
      </c>
      <c r="N744" s="3">
        <v>16105.0810546875</v>
      </c>
      <c r="O744" s="3">
        <v>16105.0810546875</v>
      </c>
      <c r="P744" s="3">
        <v>16105.0810546875</v>
      </c>
      <c r="Q744" s="3">
        <v>16105.0810546875</v>
      </c>
      <c r="R744" s="3">
        <v>16105.0810546875</v>
      </c>
      <c r="S744" s="3">
        <v>16105.0810546875</v>
      </c>
      <c r="T744" s="3">
        <v>16105.0810546875</v>
      </c>
      <c r="U744" s="3">
        <v>16105.0810546875</v>
      </c>
      <c r="V744" s="3">
        <v>16105.0810546875</v>
      </c>
    </row>
    <row r="745" spans="1:22" x14ac:dyDescent="0.3">
      <c r="A745" t="s">
        <v>216</v>
      </c>
      <c r="B745" t="s">
        <v>227</v>
      </c>
      <c r="C745" t="s">
        <v>73</v>
      </c>
      <c r="D745" s="3">
        <v>1409.933349609375</v>
      </c>
      <c r="E745" s="3">
        <v>8763.1591796875</v>
      </c>
      <c r="F745" s="3">
        <v>94595.8671875</v>
      </c>
      <c r="G745" s="3">
        <v>151353.40625</v>
      </c>
      <c r="H745" s="3">
        <v>90812.0390625</v>
      </c>
      <c r="I745" s="3">
        <v>54487.2265625</v>
      </c>
      <c r="J745" s="3">
        <v>54487.2265625</v>
      </c>
      <c r="K745" s="3">
        <v>27243.61328125</v>
      </c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</row>
    <row r="746" spans="1:22" x14ac:dyDescent="0.3">
      <c r="A746" t="s">
        <v>216</v>
      </c>
      <c r="B746" t="s">
        <v>227</v>
      </c>
      <c r="C746" t="s">
        <v>178</v>
      </c>
      <c r="D746" s="3">
        <v>357.34762573242188</v>
      </c>
      <c r="E746" s="3">
        <v>2221.022705078125</v>
      </c>
      <c r="F746" s="3">
        <v>19893.490234375</v>
      </c>
      <c r="G746" s="3">
        <v>34278.69140625</v>
      </c>
      <c r="H746" s="3">
        <v>18934.48046875</v>
      </c>
      <c r="I746" s="3">
        <v>9727.955078125</v>
      </c>
      <c r="J746" s="3">
        <v>9727.955078125</v>
      </c>
      <c r="K746" s="3">
        <v>2823.06103515625</v>
      </c>
      <c r="L746" s="3">
        <v>-4081.8330078125</v>
      </c>
      <c r="M746" s="3">
        <v>-4081.8330078125</v>
      </c>
      <c r="N746" s="3">
        <v>-4081.8330078125</v>
      </c>
      <c r="O746" s="3">
        <v>-4081.8330078125</v>
      </c>
      <c r="P746" s="3">
        <v>-4081.8330078125</v>
      </c>
      <c r="Q746" s="3">
        <v>-4081.8330078125</v>
      </c>
      <c r="R746" s="3">
        <v>-4081.8330078125</v>
      </c>
      <c r="S746" s="3">
        <v>-4081.8330078125</v>
      </c>
      <c r="T746" s="3">
        <v>-4081.8330078125</v>
      </c>
      <c r="U746" s="3">
        <v>-4081.8330078125</v>
      </c>
      <c r="V746" s="3">
        <v>-4081.8330078125</v>
      </c>
    </row>
    <row r="747" spans="1:22" x14ac:dyDescent="0.3">
      <c r="A747" t="s">
        <v>216</v>
      </c>
      <c r="B747" t="s">
        <v>227</v>
      </c>
      <c r="C747" t="s">
        <v>179</v>
      </c>
      <c r="D747" s="3">
        <v>357.34762573242188</v>
      </c>
      <c r="E747" s="3">
        <v>2578.370361328125</v>
      </c>
      <c r="F747" s="3">
        <v>22471.861328125</v>
      </c>
      <c r="G747" s="3">
        <v>56750.5546875</v>
      </c>
      <c r="H747" s="3">
        <v>75685.03125</v>
      </c>
      <c r="I747" s="3">
        <v>85412.984375</v>
      </c>
      <c r="J747" s="3">
        <v>95140.9375</v>
      </c>
      <c r="K747" s="3">
        <v>97964</v>
      </c>
      <c r="L747" s="3">
        <v>93882.1640625</v>
      </c>
      <c r="M747" s="3">
        <v>89800.328125</v>
      </c>
      <c r="N747" s="3">
        <v>85718.4921875</v>
      </c>
      <c r="O747" s="3">
        <v>81636.65625</v>
      </c>
      <c r="P747" s="3">
        <v>77554.8203125</v>
      </c>
      <c r="Q747" s="3">
        <v>73472.984375</v>
      </c>
      <c r="R747" s="3">
        <v>69391.1484375</v>
      </c>
      <c r="S747" s="3">
        <v>65309.31640625</v>
      </c>
      <c r="T747" s="3">
        <v>61227.484375</v>
      </c>
      <c r="U747" s="3">
        <v>57145.65234375</v>
      </c>
      <c r="V747" s="3">
        <v>53063.8203125</v>
      </c>
    </row>
    <row r="748" spans="1:22" x14ac:dyDescent="0.3">
      <c r="A748" t="s">
        <v>216</v>
      </c>
      <c r="B748" t="s">
        <v>227</v>
      </c>
      <c r="C748" t="s">
        <v>74</v>
      </c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</row>
    <row r="749" spans="1:22" x14ac:dyDescent="0.3">
      <c r="A749" t="s">
        <v>216</v>
      </c>
      <c r="B749" t="s">
        <v>227</v>
      </c>
      <c r="C749" t="s">
        <v>75</v>
      </c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</row>
    <row r="750" spans="1:22" x14ac:dyDescent="0.3">
      <c r="A750" t="s">
        <v>216</v>
      </c>
      <c r="B750" t="s">
        <v>227</v>
      </c>
      <c r="C750" t="s">
        <v>76</v>
      </c>
      <c r="D750" s="3"/>
      <c r="E750" s="3"/>
      <c r="F750" s="3">
        <v>3477.731201171875</v>
      </c>
      <c r="G750" s="3">
        <v>3477.731201171875</v>
      </c>
      <c r="H750" s="3">
        <v>3477.731201171875</v>
      </c>
      <c r="I750" s="3">
        <v>3477.731201171875</v>
      </c>
      <c r="J750" s="3">
        <v>3477.731201171875</v>
      </c>
      <c r="K750" s="3">
        <v>3477.731201171875</v>
      </c>
      <c r="L750" s="3">
        <v>3477.731201171875</v>
      </c>
      <c r="M750" s="3">
        <v>3477.731201171875</v>
      </c>
      <c r="N750" s="3">
        <v>3477.731201171875</v>
      </c>
      <c r="O750" s="3">
        <v>3477.731201171875</v>
      </c>
      <c r="P750" s="3">
        <v>3477.731201171875</v>
      </c>
      <c r="Q750" s="3">
        <v>3477.731201171875</v>
      </c>
      <c r="R750" s="3">
        <v>3477.731201171875</v>
      </c>
      <c r="S750" s="3">
        <v>3477.731201171875</v>
      </c>
      <c r="T750" s="3">
        <v>3477.731201171875</v>
      </c>
      <c r="U750" s="3">
        <v>3477.731201171875</v>
      </c>
      <c r="V750" s="3">
        <v>3477.731201171875</v>
      </c>
    </row>
    <row r="751" spans="1:22" x14ac:dyDescent="0.3">
      <c r="A751" t="s">
        <v>216</v>
      </c>
      <c r="B751" t="s">
        <v>227</v>
      </c>
      <c r="C751" t="s">
        <v>77</v>
      </c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</row>
    <row r="752" spans="1:22" x14ac:dyDescent="0.3">
      <c r="A752" t="s">
        <v>216</v>
      </c>
      <c r="B752" t="s">
        <v>227</v>
      </c>
      <c r="C752" t="s">
        <v>78</v>
      </c>
      <c r="D752" s="3"/>
      <c r="E752" s="3"/>
      <c r="F752" s="3">
        <v>436.43157958984375</v>
      </c>
      <c r="G752" s="3">
        <v>436.43157958984375</v>
      </c>
      <c r="H752" s="3">
        <v>436.43157958984375</v>
      </c>
      <c r="I752" s="3">
        <v>436.43157958984375</v>
      </c>
      <c r="J752" s="3">
        <v>436.43157958984375</v>
      </c>
      <c r="K752" s="3">
        <v>436.43157958984375</v>
      </c>
      <c r="L752" s="3">
        <v>436.43157958984375</v>
      </c>
      <c r="M752" s="3">
        <v>436.43157958984375</v>
      </c>
      <c r="N752" s="3">
        <v>436.43157958984375</v>
      </c>
      <c r="O752" s="3">
        <v>436.43157958984375</v>
      </c>
      <c r="P752" s="3">
        <v>436.43157958984375</v>
      </c>
      <c r="Q752" s="3">
        <v>436.43157958984375</v>
      </c>
      <c r="R752" s="3">
        <v>436.43157958984375</v>
      </c>
      <c r="S752" s="3">
        <v>436.43157958984375</v>
      </c>
      <c r="T752" s="3">
        <v>436.43157958984375</v>
      </c>
      <c r="U752" s="3">
        <v>436.43157958984375</v>
      </c>
      <c r="V752" s="3">
        <v>436.43157958984375</v>
      </c>
    </row>
    <row r="753" spans="1:22" x14ac:dyDescent="0.3">
      <c r="A753" t="s">
        <v>216</v>
      </c>
      <c r="B753" t="s">
        <v>227</v>
      </c>
      <c r="C753" t="s">
        <v>79</v>
      </c>
      <c r="D753" s="3">
        <v>43726.9765625</v>
      </c>
      <c r="E753" s="3">
        <v>225869.8125</v>
      </c>
      <c r="F753" s="3">
        <v>217410.140625</v>
      </c>
      <c r="G753" s="3">
        <v>197110.296875</v>
      </c>
      <c r="H753" s="3">
        <v>177035.828125</v>
      </c>
      <c r="I753" s="3">
        <v>162730.765625</v>
      </c>
      <c r="J753" s="3">
        <v>150589.21875</v>
      </c>
      <c r="K753" s="3">
        <v>140070.34375</v>
      </c>
      <c r="L753" s="3">
        <v>132796.765625</v>
      </c>
      <c r="M753" s="3">
        <v>127145.8359375</v>
      </c>
      <c r="N753" s="3">
        <v>121494.9140625</v>
      </c>
      <c r="O753" s="3">
        <v>115843.984375</v>
      </c>
      <c r="P753" s="3">
        <v>110193.0546875</v>
      </c>
      <c r="Q753" s="3">
        <v>104542.1328125</v>
      </c>
      <c r="R753" s="3">
        <v>98891.203125</v>
      </c>
      <c r="S753" s="3">
        <v>93240.2734375</v>
      </c>
      <c r="T753" s="3">
        <v>87589.34375</v>
      </c>
      <c r="U753" s="3">
        <v>81938.421875</v>
      </c>
      <c r="V753" s="3">
        <v>76287.4921875</v>
      </c>
    </row>
    <row r="754" spans="1:22" x14ac:dyDescent="0.3">
      <c r="A754" t="s">
        <v>216</v>
      </c>
      <c r="B754" t="s">
        <v>227</v>
      </c>
      <c r="C754" t="s">
        <v>80</v>
      </c>
      <c r="D754" s="3">
        <v>-41835.0546875</v>
      </c>
      <c r="E754" s="3">
        <v>-170522.640625</v>
      </c>
      <c r="F754" s="3">
        <v>17590.890625</v>
      </c>
      <c r="G754" s="3">
        <v>28578.46875</v>
      </c>
      <c r="H754" s="3">
        <v>27509.96875</v>
      </c>
      <c r="I754" s="3">
        <v>21139.75</v>
      </c>
      <c r="J754" s="3">
        <v>18466.296875</v>
      </c>
      <c r="K754" s="3">
        <v>16401.828125</v>
      </c>
      <c r="L754" s="3">
        <v>12851.0390625</v>
      </c>
      <c r="M754" s="3">
        <v>10991.0546875</v>
      </c>
      <c r="N754" s="3">
        <v>10753.7109375</v>
      </c>
      <c r="O754" s="3">
        <v>10516.375</v>
      </c>
      <c r="P754" s="3">
        <v>10279.0390625</v>
      </c>
      <c r="Q754" s="3">
        <v>10041.6875</v>
      </c>
      <c r="R754" s="3">
        <v>9804.359375</v>
      </c>
      <c r="S754" s="3">
        <v>9567.0234375</v>
      </c>
      <c r="T754" s="3">
        <v>9329.6796875</v>
      </c>
      <c r="U754" s="3">
        <v>9092.3359375</v>
      </c>
      <c r="V754" s="3">
        <v>8855.0078125</v>
      </c>
    </row>
    <row r="755" spans="1:22" x14ac:dyDescent="0.3">
      <c r="A755" t="s">
        <v>216</v>
      </c>
      <c r="B755" t="s">
        <v>227</v>
      </c>
      <c r="C755" t="s">
        <v>81</v>
      </c>
      <c r="D755" s="3">
        <v>1891.923583984375</v>
      </c>
      <c r="E755" s="3">
        <v>11620.1962890625</v>
      </c>
      <c r="F755" s="3">
        <v>9131.2255859375</v>
      </c>
      <c r="G755" s="3">
        <v>8278.6328125</v>
      </c>
      <c r="H755" s="3">
        <v>7435.5048828125</v>
      </c>
      <c r="I755" s="3">
        <v>6834.69189453125</v>
      </c>
      <c r="J755" s="3">
        <v>6324.7470703125</v>
      </c>
      <c r="K755" s="3">
        <v>5882.95458984375</v>
      </c>
      <c r="L755" s="3">
        <v>5577.4638671875</v>
      </c>
      <c r="M755" s="3">
        <v>5340.125</v>
      </c>
      <c r="N755" s="3">
        <v>5102.7861328125</v>
      </c>
      <c r="O755" s="3">
        <v>4865.447265625</v>
      </c>
      <c r="P755" s="3">
        <v>4628.1083984375</v>
      </c>
      <c r="Q755" s="3">
        <v>4390.76953125</v>
      </c>
      <c r="R755" s="3">
        <v>4153.4306640625</v>
      </c>
      <c r="S755" s="3">
        <v>3916.091552734375</v>
      </c>
      <c r="T755" s="3">
        <v>3678.75244140625</v>
      </c>
      <c r="U755" s="3">
        <v>3441.41357421875</v>
      </c>
      <c r="V755" s="3">
        <v>3204.07470703125</v>
      </c>
    </row>
    <row r="756" spans="1:22" x14ac:dyDescent="0.3">
      <c r="A756" t="s">
        <v>216</v>
      </c>
      <c r="B756" t="s">
        <v>227</v>
      </c>
      <c r="C756" t="s">
        <v>82</v>
      </c>
      <c r="D756" s="3">
        <v>3301.85693359375</v>
      </c>
      <c r="E756" s="3">
        <v>20383.35546875</v>
      </c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</row>
    <row r="757" spans="1:22" x14ac:dyDescent="0.3">
      <c r="A757" t="s">
        <v>216</v>
      </c>
      <c r="B757" t="s">
        <v>227</v>
      </c>
      <c r="C757" t="s">
        <v>83</v>
      </c>
      <c r="D757" s="3">
        <v>1891.923583984375</v>
      </c>
      <c r="E757" s="3">
        <v>11620.1962890625</v>
      </c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</row>
    <row r="758" spans="1:22" x14ac:dyDescent="0.3">
      <c r="A758" t="s">
        <v>216</v>
      </c>
      <c r="B758" t="s">
        <v>227</v>
      </c>
      <c r="C758" t="s">
        <v>84</v>
      </c>
      <c r="D758" s="3"/>
      <c r="E758" s="3"/>
      <c r="F758" s="3">
        <v>462574.78125</v>
      </c>
      <c r="G758" s="3">
        <v>419383.625</v>
      </c>
      <c r="H758" s="3">
        <v>376671.96875</v>
      </c>
      <c r="I758" s="3">
        <v>346235.65625</v>
      </c>
      <c r="J758" s="3">
        <v>320402.59375</v>
      </c>
      <c r="K758" s="3">
        <v>298022</v>
      </c>
      <c r="L758" s="3">
        <v>282546.3125</v>
      </c>
      <c r="M758" s="3">
        <v>270523.0625</v>
      </c>
      <c r="N758" s="3">
        <v>258499.8125</v>
      </c>
      <c r="O758" s="3">
        <v>246476.5625</v>
      </c>
      <c r="P758" s="3">
        <v>234453.3125</v>
      </c>
      <c r="Q758" s="3">
        <v>222430.0625</v>
      </c>
      <c r="R758" s="3">
        <v>210406.8125</v>
      </c>
      <c r="S758" s="3">
        <v>198383.5625</v>
      </c>
      <c r="T758" s="3">
        <v>186360.3125</v>
      </c>
      <c r="U758" s="3">
        <v>174337.0625</v>
      </c>
      <c r="V758" s="3">
        <v>162313.8125</v>
      </c>
    </row>
    <row r="759" spans="1:22" x14ac:dyDescent="0.3">
      <c r="A759" t="s">
        <v>216</v>
      </c>
      <c r="B759" t="s">
        <v>227</v>
      </c>
      <c r="C759" t="s">
        <v>85</v>
      </c>
      <c r="D759" s="3"/>
      <c r="E759" s="3"/>
      <c r="F759" s="3">
        <v>42299.3046875</v>
      </c>
      <c r="G759" s="3">
        <v>38349.76953125</v>
      </c>
      <c r="H759" s="3">
        <v>34444.08203125</v>
      </c>
      <c r="I759" s="3">
        <v>31660.88671875</v>
      </c>
      <c r="J759" s="3">
        <v>29298.630859375</v>
      </c>
      <c r="K759" s="3">
        <v>27252.078125</v>
      </c>
      <c r="L759" s="3">
        <v>25836.931640625</v>
      </c>
      <c r="M759" s="3">
        <v>24737.48828125</v>
      </c>
      <c r="N759" s="3">
        <v>23638.04296875</v>
      </c>
      <c r="O759" s="3">
        <v>22538.599609375</v>
      </c>
      <c r="P759" s="3">
        <v>21439.154296875</v>
      </c>
      <c r="Q759" s="3">
        <v>20339.7109375</v>
      </c>
      <c r="R759" s="3">
        <v>19240.267578125</v>
      </c>
      <c r="S759" s="3">
        <v>18140.822265625</v>
      </c>
      <c r="T759" s="3">
        <v>17041.37890625</v>
      </c>
      <c r="U759" s="3">
        <v>15941.9345703125</v>
      </c>
      <c r="V759" s="3">
        <v>14842.490234375</v>
      </c>
    </row>
    <row r="760" spans="1:22" x14ac:dyDescent="0.3">
      <c r="A760" t="s">
        <v>325</v>
      </c>
      <c r="B760" t="s">
        <v>227</v>
      </c>
      <c r="C760" t="s">
        <v>66</v>
      </c>
      <c r="D760" s="16"/>
      <c r="E760" s="16"/>
      <c r="F760" s="16">
        <v>4</v>
      </c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</row>
    <row r="761" spans="1:22" x14ac:dyDescent="0.3">
      <c r="A761" t="s">
        <v>325</v>
      </c>
      <c r="B761" t="s">
        <v>227</v>
      </c>
      <c r="C761" t="s">
        <v>67</v>
      </c>
      <c r="D761" s="16"/>
      <c r="E761" s="16"/>
      <c r="F761" s="16">
        <v>4</v>
      </c>
      <c r="G761" s="16">
        <v>4</v>
      </c>
      <c r="H761" s="16">
        <v>4</v>
      </c>
      <c r="I761" s="16">
        <v>4</v>
      </c>
      <c r="J761" s="16">
        <v>4</v>
      </c>
      <c r="K761" s="16">
        <v>4</v>
      </c>
      <c r="L761" s="16">
        <v>4</v>
      </c>
      <c r="M761" s="16">
        <v>4</v>
      </c>
      <c r="N761" s="16">
        <v>4</v>
      </c>
      <c r="O761" s="16">
        <v>4</v>
      </c>
      <c r="P761" s="16">
        <v>4</v>
      </c>
      <c r="Q761" s="16">
        <v>4</v>
      </c>
      <c r="R761" s="16">
        <v>4</v>
      </c>
      <c r="S761" s="16">
        <v>4</v>
      </c>
      <c r="T761" s="16">
        <v>4</v>
      </c>
      <c r="U761" s="16">
        <v>4</v>
      </c>
      <c r="V761" s="16">
        <v>4</v>
      </c>
    </row>
    <row r="762" spans="1:22" x14ac:dyDescent="0.3">
      <c r="A762" t="s">
        <v>325</v>
      </c>
      <c r="B762" t="s">
        <v>227</v>
      </c>
      <c r="C762" t="s">
        <v>119</v>
      </c>
      <c r="D762" s="3"/>
      <c r="E762" s="3"/>
      <c r="F762" s="3">
        <v>299.60000610351563</v>
      </c>
      <c r="G762" s="3">
        <v>299.60000610351563</v>
      </c>
      <c r="H762" s="3">
        <v>299.60000610351563</v>
      </c>
      <c r="I762" s="3">
        <v>299.60000610351563</v>
      </c>
      <c r="J762" s="3">
        <v>299.60000610351563</v>
      </c>
      <c r="K762" s="3">
        <v>299.60000610351563</v>
      </c>
      <c r="L762" s="3">
        <v>299.60000610351563</v>
      </c>
      <c r="M762" s="3">
        <v>299.60000610351563</v>
      </c>
      <c r="N762" s="3">
        <v>299.60000610351563</v>
      </c>
      <c r="O762" s="3">
        <v>299.60000610351563</v>
      </c>
      <c r="P762" s="3">
        <v>299.60000610351563</v>
      </c>
      <c r="Q762" s="3">
        <v>299.60000610351563</v>
      </c>
      <c r="R762" s="3">
        <v>299.60000610351563</v>
      </c>
      <c r="S762" s="3">
        <v>299.60000610351563</v>
      </c>
      <c r="T762" s="3">
        <v>299.60000610351563</v>
      </c>
      <c r="U762" s="3">
        <v>299.60000610351563</v>
      </c>
      <c r="V762" s="3">
        <v>299.60000610351563</v>
      </c>
    </row>
    <row r="763" spans="1:22" x14ac:dyDescent="0.3">
      <c r="A763" t="s">
        <v>325</v>
      </c>
      <c r="B763" t="s">
        <v>227</v>
      </c>
      <c r="C763" t="s">
        <v>176</v>
      </c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</row>
    <row r="764" spans="1:22" x14ac:dyDescent="0.3">
      <c r="A764" t="s">
        <v>325</v>
      </c>
      <c r="B764" t="s">
        <v>227</v>
      </c>
      <c r="C764" t="s">
        <v>177</v>
      </c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</row>
    <row r="765" spans="1:22" x14ac:dyDescent="0.3">
      <c r="A765" t="s">
        <v>325</v>
      </c>
      <c r="B765" t="s">
        <v>227</v>
      </c>
      <c r="C765" t="s">
        <v>68</v>
      </c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</row>
    <row r="766" spans="1:22" x14ac:dyDescent="0.3">
      <c r="A766" t="s">
        <v>325</v>
      </c>
      <c r="B766" t="s">
        <v>227</v>
      </c>
      <c r="C766" t="s">
        <v>69</v>
      </c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</row>
    <row r="767" spans="1:22" x14ac:dyDescent="0.3">
      <c r="A767" t="s">
        <v>325</v>
      </c>
      <c r="B767" t="s">
        <v>227</v>
      </c>
      <c r="C767" t="s">
        <v>70</v>
      </c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</row>
    <row r="768" spans="1:22" x14ac:dyDescent="0.3">
      <c r="A768" t="s">
        <v>325</v>
      </c>
      <c r="B768" t="s">
        <v>227</v>
      </c>
      <c r="C768" t="s">
        <v>71</v>
      </c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</row>
    <row r="769" spans="1:22" x14ac:dyDescent="0.3">
      <c r="A769" t="s">
        <v>325</v>
      </c>
      <c r="B769" t="s">
        <v>227</v>
      </c>
      <c r="C769" t="s">
        <v>72</v>
      </c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</row>
    <row r="770" spans="1:22" x14ac:dyDescent="0.3">
      <c r="A770" t="s">
        <v>325</v>
      </c>
      <c r="B770" t="s">
        <v>227</v>
      </c>
      <c r="C770" t="s">
        <v>73</v>
      </c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</row>
    <row r="771" spans="1:22" x14ac:dyDescent="0.3">
      <c r="A771" t="s">
        <v>325</v>
      </c>
      <c r="B771" t="s">
        <v>227</v>
      </c>
      <c r="C771" t="s">
        <v>178</v>
      </c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</row>
    <row r="772" spans="1:22" x14ac:dyDescent="0.3">
      <c r="A772" t="s">
        <v>325</v>
      </c>
      <c r="B772" t="s">
        <v>227</v>
      </c>
      <c r="C772" t="s">
        <v>179</v>
      </c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</row>
    <row r="773" spans="1:22" x14ac:dyDescent="0.3">
      <c r="A773" t="s">
        <v>325</v>
      </c>
      <c r="B773" t="s">
        <v>227</v>
      </c>
      <c r="C773" t="s">
        <v>74</v>
      </c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</row>
    <row r="774" spans="1:22" x14ac:dyDescent="0.3">
      <c r="A774" t="s">
        <v>325</v>
      </c>
      <c r="B774" t="s">
        <v>227</v>
      </c>
      <c r="C774" t="s">
        <v>75</v>
      </c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</row>
    <row r="775" spans="1:22" x14ac:dyDescent="0.3">
      <c r="A775" t="s">
        <v>325</v>
      </c>
      <c r="B775" t="s">
        <v>227</v>
      </c>
      <c r="C775" t="s">
        <v>76</v>
      </c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</row>
    <row r="776" spans="1:22" x14ac:dyDescent="0.3">
      <c r="A776" t="s">
        <v>325</v>
      </c>
      <c r="B776" t="s">
        <v>227</v>
      </c>
      <c r="C776" t="s">
        <v>77</v>
      </c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</row>
    <row r="777" spans="1:22" x14ac:dyDescent="0.3">
      <c r="A777" t="s">
        <v>325</v>
      </c>
      <c r="B777" t="s">
        <v>227</v>
      </c>
      <c r="C777" t="s">
        <v>78</v>
      </c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</row>
    <row r="778" spans="1:22" x14ac:dyDescent="0.3">
      <c r="A778" t="s">
        <v>325</v>
      </c>
      <c r="B778" t="s">
        <v>227</v>
      </c>
      <c r="C778" t="s">
        <v>79</v>
      </c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</row>
    <row r="779" spans="1:22" x14ac:dyDescent="0.3">
      <c r="A779" t="s">
        <v>325</v>
      </c>
      <c r="B779" t="s">
        <v>227</v>
      </c>
      <c r="C779" t="s">
        <v>80</v>
      </c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</row>
    <row r="780" spans="1:22" x14ac:dyDescent="0.3">
      <c r="A780" t="s">
        <v>325</v>
      </c>
      <c r="B780" t="s">
        <v>227</v>
      </c>
      <c r="C780" t="s">
        <v>81</v>
      </c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</row>
    <row r="781" spans="1:22" x14ac:dyDescent="0.3">
      <c r="A781" t="s">
        <v>325</v>
      </c>
      <c r="B781" t="s">
        <v>227</v>
      </c>
      <c r="C781" t="s">
        <v>82</v>
      </c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</row>
    <row r="782" spans="1:22" x14ac:dyDescent="0.3">
      <c r="A782" t="s">
        <v>325</v>
      </c>
      <c r="B782" t="s">
        <v>227</v>
      </c>
      <c r="C782" t="s">
        <v>83</v>
      </c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</row>
    <row r="783" spans="1:22" x14ac:dyDescent="0.3">
      <c r="A783" t="s">
        <v>325</v>
      </c>
      <c r="B783" t="s">
        <v>227</v>
      </c>
      <c r="C783" t="s">
        <v>84</v>
      </c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</row>
    <row r="784" spans="1:22" x14ac:dyDescent="0.3">
      <c r="A784" t="s">
        <v>325</v>
      </c>
      <c r="B784" t="s">
        <v>227</v>
      </c>
      <c r="C784" t="s">
        <v>85</v>
      </c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</row>
    <row r="785" spans="1:22" x14ac:dyDescent="0.3">
      <c r="A785" t="s">
        <v>217</v>
      </c>
      <c r="B785" t="s">
        <v>227</v>
      </c>
      <c r="C785" t="s">
        <v>66</v>
      </c>
      <c r="D785" s="16"/>
      <c r="E785" s="16"/>
      <c r="F785" s="16"/>
      <c r="G785" s="16"/>
      <c r="H785" s="16">
        <v>4</v>
      </c>
      <c r="I785" s="16">
        <v>4</v>
      </c>
      <c r="J785" s="16">
        <v>3</v>
      </c>
      <c r="K785" s="16">
        <v>4</v>
      </c>
      <c r="L785" s="16">
        <v>5</v>
      </c>
      <c r="M785" s="16">
        <v>6</v>
      </c>
      <c r="N785" s="16"/>
      <c r="O785" s="16"/>
      <c r="P785" s="16"/>
      <c r="Q785" s="16"/>
      <c r="R785" s="16"/>
      <c r="S785" s="16"/>
      <c r="T785" s="16"/>
      <c r="U785" s="16"/>
      <c r="V785" s="16"/>
    </row>
    <row r="786" spans="1:22" x14ac:dyDescent="0.3">
      <c r="A786" t="s">
        <v>217</v>
      </c>
      <c r="B786" t="s">
        <v>227</v>
      </c>
      <c r="C786" t="s">
        <v>67</v>
      </c>
      <c r="D786" s="16"/>
      <c r="E786" s="16"/>
      <c r="F786" s="16"/>
      <c r="G786" s="16"/>
      <c r="H786" s="16">
        <v>4</v>
      </c>
      <c r="I786" s="16">
        <v>8</v>
      </c>
      <c r="J786" s="16">
        <v>11</v>
      </c>
      <c r="K786" s="16">
        <v>15</v>
      </c>
      <c r="L786" s="16">
        <v>20</v>
      </c>
      <c r="M786" s="16">
        <v>26</v>
      </c>
      <c r="N786" s="16">
        <v>26</v>
      </c>
      <c r="O786" s="16">
        <v>26</v>
      </c>
      <c r="P786" s="16">
        <v>26</v>
      </c>
      <c r="Q786" s="16">
        <v>26</v>
      </c>
      <c r="R786" s="16">
        <v>26</v>
      </c>
      <c r="S786" s="16">
        <v>26</v>
      </c>
      <c r="T786" s="16">
        <v>26</v>
      </c>
      <c r="U786" s="16">
        <v>26</v>
      </c>
      <c r="V786" s="16">
        <v>26</v>
      </c>
    </row>
    <row r="787" spans="1:22" x14ac:dyDescent="0.3">
      <c r="A787" t="s">
        <v>217</v>
      </c>
      <c r="B787" t="s">
        <v>227</v>
      </c>
      <c r="C787" t="s">
        <v>119</v>
      </c>
      <c r="D787" s="3"/>
      <c r="E787" s="3"/>
      <c r="F787" s="3"/>
      <c r="G787" s="3"/>
      <c r="H787" s="3">
        <v>299.60000610351563</v>
      </c>
      <c r="I787" s="3">
        <v>599.20001220703125</v>
      </c>
      <c r="J787" s="3">
        <v>823.9000244140625</v>
      </c>
      <c r="K787" s="3">
        <v>1123.5</v>
      </c>
      <c r="L787" s="3">
        <v>1498</v>
      </c>
      <c r="M787" s="3">
        <v>1947.4000244140625</v>
      </c>
      <c r="N787" s="3">
        <v>1947.4000244140625</v>
      </c>
      <c r="O787" s="3">
        <v>1947.4000244140625</v>
      </c>
      <c r="P787" s="3">
        <v>1947.4000244140625</v>
      </c>
      <c r="Q787" s="3">
        <v>1947.4000244140625</v>
      </c>
      <c r="R787" s="3">
        <v>1947.4000244140625</v>
      </c>
      <c r="S787" s="3">
        <v>1947.4000244140625</v>
      </c>
      <c r="T787" s="3">
        <v>1947.4000244140625</v>
      </c>
      <c r="U787" s="3">
        <v>1947.4000244140625</v>
      </c>
      <c r="V787" s="3">
        <v>1947.4000244140625</v>
      </c>
    </row>
    <row r="788" spans="1:22" x14ac:dyDescent="0.3">
      <c r="A788" t="s">
        <v>217</v>
      </c>
      <c r="B788" t="s">
        <v>227</v>
      </c>
      <c r="C788" t="s">
        <v>176</v>
      </c>
      <c r="D788" s="3"/>
      <c r="E788" s="3"/>
      <c r="F788" s="3"/>
      <c r="G788" s="3"/>
      <c r="H788" s="3">
        <v>170.58885458547485</v>
      </c>
      <c r="I788" s="3">
        <v>168.47559423967482</v>
      </c>
      <c r="J788" s="3">
        <v>166.40431067167711</v>
      </c>
      <c r="K788" s="3">
        <v>164.37385959056519</v>
      </c>
      <c r="L788" s="3">
        <v>162.38418933578103</v>
      </c>
      <c r="M788" s="3">
        <v>113.58361487211796</v>
      </c>
      <c r="N788" s="3">
        <v>115.0258744052332</v>
      </c>
      <c r="O788" s="3">
        <v>116.48670838352994</v>
      </c>
      <c r="P788" s="3">
        <v>117.96644577126416</v>
      </c>
      <c r="Q788" s="3">
        <v>119.46422002844463</v>
      </c>
      <c r="R788" s="3">
        <v>120.98170004690624</v>
      </c>
      <c r="S788" s="3">
        <v>122.51796312202875</v>
      </c>
      <c r="T788" s="3">
        <v>124.07422882861458</v>
      </c>
      <c r="U788" s="3">
        <v>125.64991947333625</v>
      </c>
      <c r="V788" s="3">
        <v>127.24568496118717</v>
      </c>
    </row>
    <row r="789" spans="1:22" x14ac:dyDescent="0.3">
      <c r="A789" t="s">
        <v>217</v>
      </c>
      <c r="B789" t="s">
        <v>227</v>
      </c>
      <c r="C789" t="s">
        <v>177</v>
      </c>
      <c r="D789" s="3"/>
      <c r="E789" s="3"/>
      <c r="F789" s="3"/>
      <c r="G789" s="3"/>
      <c r="H789" s="3">
        <v>1561.4659853790654</v>
      </c>
      <c r="I789" s="3">
        <v>1536.4826748065886</v>
      </c>
      <c r="J789" s="3">
        <v>1511.8988759822062</v>
      </c>
      <c r="K789" s="3">
        <v>1487.7086114819758</v>
      </c>
      <c r="L789" s="3">
        <v>1463.9052069425902</v>
      </c>
      <c r="M789" s="3">
        <v>1440.4828479846437</v>
      </c>
      <c r="N789" s="3"/>
      <c r="O789" s="3"/>
      <c r="P789" s="3"/>
      <c r="Q789" s="3"/>
      <c r="R789" s="3"/>
      <c r="S789" s="3"/>
      <c r="T789" s="3"/>
      <c r="U789" s="3"/>
      <c r="V789" s="3"/>
    </row>
    <row r="790" spans="1:22" x14ac:dyDescent="0.3">
      <c r="A790" t="s">
        <v>217</v>
      </c>
      <c r="B790" t="s">
        <v>227</v>
      </c>
      <c r="C790" t="s">
        <v>68</v>
      </c>
      <c r="D790" s="3"/>
      <c r="E790" s="3"/>
      <c r="F790" s="3"/>
      <c r="G790" s="3"/>
      <c r="H790" s="3">
        <v>51108.421875</v>
      </c>
      <c r="I790" s="3">
        <v>100950.578125</v>
      </c>
      <c r="J790" s="3">
        <v>137100.515625</v>
      </c>
      <c r="K790" s="3">
        <v>184674.03125</v>
      </c>
      <c r="L790" s="3">
        <v>243251.515625</v>
      </c>
      <c r="M790" s="3">
        <v>221192.734375</v>
      </c>
      <c r="N790" s="3">
        <v>224001.390625</v>
      </c>
      <c r="O790" s="3">
        <v>226846.21875</v>
      </c>
      <c r="P790" s="3">
        <v>229727.859375</v>
      </c>
      <c r="Q790" s="3">
        <v>232644.625</v>
      </c>
      <c r="R790" s="3">
        <v>235599.765625</v>
      </c>
      <c r="S790" s="3">
        <v>238591.484375</v>
      </c>
      <c r="T790" s="3">
        <v>241622.15625</v>
      </c>
      <c r="U790" s="3">
        <v>244690.65625</v>
      </c>
      <c r="V790" s="3">
        <v>247798.25</v>
      </c>
    </row>
    <row r="791" spans="1:22" x14ac:dyDescent="0.3">
      <c r="A791" t="s">
        <v>217</v>
      </c>
      <c r="B791" t="s">
        <v>227</v>
      </c>
      <c r="C791" t="s">
        <v>69</v>
      </c>
      <c r="D791" s="3"/>
      <c r="E791" s="3"/>
      <c r="F791" s="3">
        <v>87231.734375</v>
      </c>
      <c r="G791" s="3">
        <v>443486.1875</v>
      </c>
      <c r="H791" s="3">
        <v>415274.78125</v>
      </c>
      <c r="I791" s="3">
        <v>342833.9375</v>
      </c>
      <c r="J791" s="3">
        <v>442983.03125</v>
      </c>
      <c r="K791" s="3">
        <v>539839.5625</v>
      </c>
      <c r="L791" s="3">
        <v>494908.84375</v>
      </c>
      <c r="M791" s="3"/>
      <c r="N791" s="3"/>
      <c r="O791" s="3"/>
      <c r="P791" s="3"/>
      <c r="Q791" s="3"/>
      <c r="R791" s="3"/>
      <c r="S791" s="3"/>
      <c r="T791" s="3"/>
      <c r="U791" s="3"/>
      <c r="V791" s="3"/>
    </row>
    <row r="792" spans="1:22" x14ac:dyDescent="0.3">
      <c r="A792" t="s">
        <v>217</v>
      </c>
      <c r="B792" t="s">
        <v>227</v>
      </c>
      <c r="C792" t="s">
        <v>70</v>
      </c>
      <c r="D792" s="3"/>
      <c r="E792" s="3"/>
      <c r="F792" s="3"/>
      <c r="G792" s="3"/>
      <c r="H792" s="3">
        <v>467815.21875</v>
      </c>
      <c r="I792" s="3">
        <v>460330.21875</v>
      </c>
      <c r="J792" s="3">
        <v>339723.6875</v>
      </c>
      <c r="K792" s="3">
        <v>445717.5</v>
      </c>
      <c r="L792" s="3">
        <v>548232.5</v>
      </c>
      <c r="M792" s="3">
        <v>647353</v>
      </c>
      <c r="N792" s="3"/>
      <c r="O792" s="3"/>
      <c r="P792" s="3"/>
      <c r="Q792" s="3"/>
      <c r="R792" s="3"/>
      <c r="S792" s="3"/>
      <c r="T792" s="3"/>
      <c r="U792" s="3"/>
      <c r="V792" s="3"/>
    </row>
    <row r="793" spans="1:22" x14ac:dyDescent="0.3">
      <c r="A793" t="s">
        <v>217</v>
      </c>
      <c r="B793" t="s">
        <v>227</v>
      </c>
      <c r="C793" t="s">
        <v>71</v>
      </c>
      <c r="D793" s="3"/>
      <c r="E793" s="3"/>
      <c r="F793" s="3">
        <v>90082.7734375</v>
      </c>
      <c r="G793" s="3">
        <v>553960.125</v>
      </c>
      <c r="H793" s="3">
        <v>953753.875</v>
      </c>
      <c r="I793" s="3">
        <v>1228992.25</v>
      </c>
      <c r="J793" s="3">
        <v>1584828.375</v>
      </c>
      <c r="K793" s="3">
        <v>2022188.125</v>
      </c>
      <c r="L793" s="3">
        <v>2379841</v>
      </c>
      <c r="M793" s="3">
        <v>2181008.75</v>
      </c>
      <c r="N793" s="3">
        <v>2002071.25</v>
      </c>
      <c r="O793" s="3">
        <v>1865573.125</v>
      </c>
      <c r="P793" s="3">
        <v>1752635.5</v>
      </c>
      <c r="Q793" s="3">
        <v>1653902.625</v>
      </c>
      <c r="R793" s="3">
        <v>1572256.375</v>
      </c>
      <c r="S793" s="3">
        <v>1499861.625</v>
      </c>
      <c r="T793" s="3">
        <v>1427466.875</v>
      </c>
      <c r="U793" s="3">
        <v>1355072.125</v>
      </c>
      <c r="V793" s="3">
        <v>1282677.25</v>
      </c>
    </row>
    <row r="794" spans="1:22" x14ac:dyDescent="0.3">
      <c r="A794" t="s">
        <v>217</v>
      </c>
      <c r="B794" t="s">
        <v>227</v>
      </c>
      <c r="C794" t="s">
        <v>72</v>
      </c>
      <c r="D794" s="3"/>
      <c r="E794" s="3"/>
      <c r="F794" s="3"/>
      <c r="G794" s="3"/>
      <c r="H794" s="3">
        <v>15593.8408203125</v>
      </c>
      <c r="I794" s="3">
        <v>30938.181640625</v>
      </c>
      <c r="J794" s="3">
        <v>42262.3046875</v>
      </c>
      <c r="K794" s="3">
        <v>57119.5546875</v>
      </c>
      <c r="L794" s="3">
        <v>75393.96875</v>
      </c>
      <c r="M794" s="3">
        <v>96972.40625</v>
      </c>
      <c r="N794" s="3">
        <v>96972.40625</v>
      </c>
      <c r="O794" s="3">
        <v>96972.40625</v>
      </c>
      <c r="P794" s="3">
        <v>96972.40625</v>
      </c>
      <c r="Q794" s="3">
        <v>96972.40625</v>
      </c>
      <c r="R794" s="3">
        <v>96972.40625</v>
      </c>
      <c r="S794" s="3">
        <v>96972.40625</v>
      </c>
      <c r="T794" s="3">
        <v>96972.40625</v>
      </c>
      <c r="U794" s="3">
        <v>96972.40625</v>
      </c>
      <c r="V794" s="3">
        <v>96972.40625</v>
      </c>
    </row>
    <row r="795" spans="1:22" x14ac:dyDescent="0.3">
      <c r="A795" t="s">
        <v>217</v>
      </c>
      <c r="B795" t="s">
        <v>227</v>
      </c>
      <c r="C795" t="s">
        <v>73</v>
      </c>
      <c r="D795" s="3"/>
      <c r="E795" s="3"/>
      <c r="F795" s="3">
        <v>1365.176513671875</v>
      </c>
      <c r="G795" s="3">
        <v>9828.3154296875</v>
      </c>
      <c r="H795" s="3">
        <v>100933.625</v>
      </c>
      <c r="I795" s="3">
        <v>244138.796875</v>
      </c>
      <c r="J795" s="3">
        <v>308331.5</v>
      </c>
      <c r="K795" s="3">
        <v>344801.8125</v>
      </c>
      <c r="L795" s="3">
        <v>427230.21875</v>
      </c>
      <c r="M795" s="3">
        <v>498865.3125</v>
      </c>
      <c r="N795" s="3">
        <v>420369.9375</v>
      </c>
      <c r="O795" s="3">
        <v>252922.9375</v>
      </c>
      <c r="P795" s="3">
        <v>159964.203125</v>
      </c>
      <c r="Q795" s="3">
        <v>103918.140625</v>
      </c>
      <c r="R795" s="3">
        <v>36502.421875</v>
      </c>
      <c r="S795" s="3"/>
      <c r="T795" s="3"/>
      <c r="U795" s="3"/>
      <c r="V795" s="3"/>
    </row>
    <row r="796" spans="1:22" x14ac:dyDescent="0.3">
      <c r="A796" t="s">
        <v>217</v>
      </c>
      <c r="B796" t="s">
        <v>227</v>
      </c>
      <c r="C796" t="s">
        <v>178</v>
      </c>
      <c r="D796" s="3"/>
      <c r="E796" s="3"/>
      <c r="F796" s="3">
        <v>346.00399780273438</v>
      </c>
      <c r="G796" s="3">
        <v>2490.986572265625</v>
      </c>
      <c r="H796" s="3">
        <v>21629.3671875</v>
      </c>
      <c r="I796" s="3">
        <v>54035.6953125</v>
      </c>
      <c r="J796" s="3">
        <v>67435.2421875</v>
      </c>
      <c r="K796" s="3">
        <v>72913.0703125</v>
      </c>
      <c r="L796" s="3">
        <v>89172.90625</v>
      </c>
      <c r="M796" s="3">
        <v>101859.765625</v>
      </c>
      <c r="N796" s="3">
        <v>81965.109375</v>
      </c>
      <c r="O796" s="3">
        <v>39525.6640625</v>
      </c>
      <c r="P796" s="3">
        <v>15965.271484375</v>
      </c>
      <c r="Q796" s="3">
        <v>1760.3974609375</v>
      </c>
      <c r="R796" s="3">
        <v>-15326.1171875</v>
      </c>
      <c r="S796" s="3">
        <v>-24577.65625</v>
      </c>
      <c r="T796" s="3">
        <v>-24577.65625</v>
      </c>
      <c r="U796" s="3">
        <v>-24577.65625</v>
      </c>
      <c r="V796" s="3">
        <v>-24577.65625</v>
      </c>
    </row>
    <row r="797" spans="1:22" x14ac:dyDescent="0.3">
      <c r="A797" t="s">
        <v>217</v>
      </c>
      <c r="B797" t="s">
        <v>227</v>
      </c>
      <c r="C797" t="s">
        <v>179</v>
      </c>
      <c r="D797" s="3"/>
      <c r="E797" s="3"/>
      <c r="F797" s="3">
        <v>346.00399780273438</v>
      </c>
      <c r="G797" s="3">
        <v>2836.990478515625</v>
      </c>
      <c r="H797" s="3">
        <v>24466.35546875</v>
      </c>
      <c r="I797" s="3">
        <v>78502.046875</v>
      </c>
      <c r="J797" s="3">
        <v>145937.296875</v>
      </c>
      <c r="K797" s="3">
        <v>218850.359375</v>
      </c>
      <c r="L797" s="3">
        <v>308023.25</v>
      </c>
      <c r="M797" s="3">
        <v>409883</v>
      </c>
      <c r="N797" s="3">
        <v>491848.125</v>
      </c>
      <c r="O797" s="3">
        <v>531373.75</v>
      </c>
      <c r="P797" s="3">
        <v>547339.0625</v>
      </c>
      <c r="Q797" s="3">
        <v>549099.4375</v>
      </c>
      <c r="R797" s="3">
        <v>533773.375</v>
      </c>
      <c r="S797" s="3">
        <v>509195.6875</v>
      </c>
      <c r="T797" s="3">
        <v>484618</v>
      </c>
      <c r="U797" s="3">
        <v>460040.375</v>
      </c>
      <c r="V797" s="3">
        <v>435462.6875</v>
      </c>
    </row>
    <row r="798" spans="1:22" x14ac:dyDescent="0.3">
      <c r="A798" t="s">
        <v>217</v>
      </c>
      <c r="B798" t="s">
        <v>227</v>
      </c>
      <c r="C798" t="s">
        <v>74</v>
      </c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</row>
    <row r="799" spans="1:22" x14ac:dyDescent="0.3">
      <c r="A799" t="s">
        <v>217</v>
      </c>
      <c r="B799" t="s">
        <v>227</v>
      </c>
      <c r="C799" t="s">
        <v>75</v>
      </c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</row>
    <row r="800" spans="1:22" x14ac:dyDescent="0.3">
      <c r="A800" t="s">
        <v>217</v>
      </c>
      <c r="B800" t="s">
        <v>227</v>
      </c>
      <c r="C800" t="s">
        <v>76</v>
      </c>
      <c r="D800" s="3"/>
      <c r="E800" s="3"/>
      <c r="F800" s="3"/>
      <c r="G800" s="3"/>
      <c r="H800" s="3">
        <v>3367.333984375</v>
      </c>
      <c r="I800" s="3">
        <v>6680.791015625</v>
      </c>
      <c r="J800" s="3">
        <v>9126.1220703125</v>
      </c>
      <c r="K800" s="3">
        <v>12334.396484375</v>
      </c>
      <c r="L800" s="3">
        <v>16280.57421875</v>
      </c>
      <c r="M800" s="3">
        <v>20940.220703125</v>
      </c>
      <c r="N800" s="3">
        <v>20940.220703125</v>
      </c>
      <c r="O800" s="3">
        <v>20940.220703125</v>
      </c>
      <c r="P800" s="3">
        <v>20940.220703125</v>
      </c>
      <c r="Q800" s="3">
        <v>20940.220703125</v>
      </c>
      <c r="R800" s="3">
        <v>20940.220703125</v>
      </c>
      <c r="S800" s="3">
        <v>20940.220703125</v>
      </c>
      <c r="T800" s="3">
        <v>20940.220703125</v>
      </c>
      <c r="U800" s="3">
        <v>20940.220703125</v>
      </c>
      <c r="V800" s="3">
        <v>20940.220703125</v>
      </c>
    </row>
    <row r="801" spans="1:22" x14ac:dyDescent="0.3">
      <c r="A801" t="s">
        <v>217</v>
      </c>
      <c r="B801" t="s">
        <v>227</v>
      </c>
      <c r="C801" t="s">
        <v>77</v>
      </c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</row>
    <row r="802" spans="1:22" x14ac:dyDescent="0.3">
      <c r="A802" t="s">
        <v>217</v>
      </c>
      <c r="B802" t="s">
        <v>227</v>
      </c>
      <c r="C802" t="s">
        <v>78</v>
      </c>
      <c r="D802" s="3"/>
      <c r="E802" s="3"/>
      <c r="F802" s="3"/>
      <c r="G802" s="3"/>
      <c r="H802" s="3">
        <v>422.57745361328125</v>
      </c>
      <c r="I802" s="3">
        <v>838.3936767578125</v>
      </c>
      <c r="J802" s="3">
        <v>1145.26611328125</v>
      </c>
      <c r="K802" s="3">
        <v>1547.8826904296875</v>
      </c>
      <c r="L802" s="3">
        <v>2043.10107421875</v>
      </c>
      <c r="M802" s="3">
        <v>2627.85498046875</v>
      </c>
      <c r="N802" s="3">
        <v>2627.85498046875</v>
      </c>
      <c r="O802" s="3">
        <v>2627.85498046875</v>
      </c>
      <c r="P802" s="3">
        <v>2627.85498046875</v>
      </c>
      <c r="Q802" s="3">
        <v>2627.85498046875</v>
      </c>
      <c r="R802" s="3">
        <v>2627.85498046875</v>
      </c>
      <c r="S802" s="3">
        <v>2627.85498046875</v>
      </c>
      <c r="T802" s="3">
        <v>2627.85498046875</v>
      </c>
      <c r="U802" s="3">
        <v>2627.85498046875</v>
      </c>
      <c r="V802" s="3">
        <v>2627.85498046875</v>
      </c>
    </row>
    <row r="803" spans="1:22" x14ac:dyDescent="0.3">
      <c r="A803" t="s">
        <v>217</v>
      </c>
      <c r="B803" t="s">
        <v>227</v>
      </c>
      <c r="C803" t="s">
        <v>79</v>
      </c>
      <c r="D803" s="3"/>
      <c r="E803" s="3"/>
      <c r="F803" s="3">
        <v>42338.90234375</v>
      </c>
      <c r="G803" s="3">
        <v>260361.265625</v>
      </c>
      <c r="H803" s="3">
        <v>456455.46875</v>
      </c>
      <c r="I803" s="3">
        <v>597150.75</v>
      </c>
      <c r="J803" s="3">
        <v>770071.5</v>
      </c>
      <c r="K803" s="3">
        <v>980281.4375</v>
      </c>
      <c r="L803" s="3">
        <v>1156499.25</v>
      </c>
      <c r="M803" s="3">
        <v>1071799.75</v>
      </c>
      <c r="N803" s="3">
        <v>983023.875</v>
      </c>
      <c r="O803" s="3">
        <v>908896.5</v>
      </c>
      <c r="P803" s="3">
        <v>850279.0625</v>
      </c>
      <c r="Q803" s="3">
        <v>800536.625</v>
      </c>
      <c r="R803" s="3">
        <v>758147.5</v>
      </c>
      <c r="S803" s="3">
        <v>721947.75</v>
      </c>
      <c r="T803" s="3">
        <v>687922.3125</v>
      </c>
      <c r="U803" s="3">
        <v>653896.75</v>
      </c>
      <c r="V803" s="3">
        <v>619871.1875</v>
      </c>
    </row>
    <row r="804" spans="1:22" x14ac:dyDescent="0.3">
      <c r="A804" t="s">
        <v>217</v>
      </c>
      <c r="B804" t="s">
        <v>227</v>
      </c>
      <c r="C804" t="s">
        <v>80</v>
      </c>
      <c r="D804" s="3"/>
      <c r="E804" s="3"/>
      <c r="F804" s="3">
        <v>-40507.03515625</v>
      </c>
      <c r="G804" s="3">
        <v>-204968.5</v>
      </c>
      <c r="H804" s="3">
        <v>-174851.234375</v>
      </c>
      <c r="I804" s="3">
        <v>-114063.625</v>
      </c>
      <c r="J804" s="3">
        <v>-138546.546875</v>
      </c>
      <c r="K804" s="3">
        <v>-166542.8125</v>
      </c>
      <c r="L804" s="3">
        <v>-124786.0390625</v>
      </c>
      <c r="M804" s="3">
        <v>129715.0546875</v>
      </c>
      <c r="N804" s="3">
        <v>130062.8828125</v>
      </c>
      <c r="O804" s="3">
        <v>112301.0078125</v>
      </c>
      <c r="P804" s="3">
        <v>94329.1171875</v>
      </c>
      <c r="Q804" s="3">
        <v>83365.0859375</v>
      </c>
      <c r="R804" s="3">
        <v>74231.2890625</v>
      </c>
      <c r="S804" s="3">
        <v>66521.46875</v>
      </c>
      <c r="T804" s="3">
        <v>62918.25</v>
      </c>
      <c r="U804" s="3">
        <v>61489.1953125</v>
      </c>
      <c r="V804" s="3">
        <v>60060.1328125</v>
      </c>
    </row>
    <row r="805" spans="1:22" x14ac:dyDescent="0.3">
      <c r="A805" t="s">
        <v>217</v>
      </c>
      <c r="B805" t="s">
        <v>227</v>
      </c>
      <c r="C805" t="s">
        <v>81</v>
      </c>
      <c r="D805" s="3"/>
      <c r="E805" s="3"/>
      <c r="F805" s="3">
        <v>1831.866455078125</v>
      </c>
      <c r="G805" s="3">
        <v>13053.8818359375</v>
      </c>
      <c r="H805" s="3">
        <v>21242.955078125</v>
      </c>
      <c r="I805" s="3">
        <v>26631.6953125</v>
      </c>
      <c r="J805" s="3">
        <v>34374.19921875</v>
      </c>
      <c r="K805" s="3">
        <v>43667.1015625</v>
      </c>
      <c r="L805" s="3">
        <v>51431.76171875</v>
      </c>
      <c r="M805" s="3">
        <v>45015.58984375</v>
      </c>
      <c r="N805" s="3">
        <v>41287</v>
      </c>
      <c r="O805" s="3">
        <v>38173.65234375</v>
      </c>
      <c r="P805" s="3">
        <v>35711.72265625</v>
      </c>
      <c r="Q805" s="3">
        <v>33622.53515625</v>
      </c>
      <c r="R805" s="3">
        <v>31842.193359375</v>
      </c>
      <c r="S805" s="3">
        <v>30321.806640625</v>
      </c>
      <c r="T805" s="3">
        <v>28892.734375</v>
      </c>
      <c r="U805" s="3">
        <v>27463.6640625</v>
      </c>
      <c r="V805" s="3">
        <v>26034.58984375</v>
      </c>
    </row>
    <row r="806" spans="1:22" x14ac:dyDescent="0.3">
      <c r="A806" t="s">
        <v>217</v>
      </c>
      <c r="B806" t="s">
        <v>227</v>
      </c>
      <c r="C806" t="s">
        <v>82</v>
      </c>
      <c r="D806" s="3"/>
      <c r="E806" s="3"/>
      <c r="F806" s="3">
        <v>3197.04296875</v>
      </c>
      <c r="G806" s="3">
        <v>22882.197265625</v>
      </c>
      <c r="H806" s="3">
        <v>21742.1953125</v>
      </c>
      <c r="I806" s="3">
        <v>17378.375</v>
      </c>
      <c r="J806" s="3">
        <v>22550.65625</v>
      </c>
      <c r="K806" s="3">
        <v>27552.97265625</v>
      </c>
      <c r="L806" s="3">
        <v>27310.689453125</v>
      </c>
      <c r="M806" s="3"/>
      <c r="N806" s="3"/>
      <c r="O806" s="3"/>
      <c r="P806" s="3"/>
      <c r="Q806" s="3"/>
      <c r="R806" s="3"/>
      <c r="S806" s="3"/>
      <c r="T806" s="3"/>
      <c r="U806" s="3"/>
      <c r="V806" s="3"/>
    </row>
    <row r="807" spans="1:22" x14ac:dyDescent="0.3">
      <c r="A807" t="s">
        <v>217</v>
      </c>
      <c r="B807" t="s">
        <v>227</v>
      </c>
      <c r="C807" t="s">
        <v>83</v>
      </c>
      <c r="D807" s="3"/>
      <c r="E807" s="3"/>
      <c r="F807" s="3">
        <v>1831.866455078125</v>
      </c>
      <c r="G807" s="3">
        <v>13053.8818359375</v>
      </c>
      <c r="H807" s="3">
        <v>12401.5908203125</v>
      </c>
      <c r="I807" s="3">
        <v>9915.9580078125</v>
      </c>
      <c r="J807" s="3">
        <v>12866.6201171875</v>
      </c>
      <c r="K807" s="3">
        <v>15720.3203125</v>
      </c>
      <c r="L807" s="3">
        <v>15569.3486328125</v>
      </c>
      <c r="M807" s="3"/>
      <c r="N807" s="3"/>
      <c r="O807" s="3"/>
      <c r="P807" s="3"/>
      <c r="Q807" s="3"/>
      <c r="R807" s="3"/>
      <c r="S807" s="3"/>
      <c r="T807" s="3"/>
      <c r="U807" s="3"/>
      <c r="V807" s="3"/>
    </row>
    <row r="808" spans="1:22" x14ac:dyDescent="0.3">
      <c r="A808" t="s">
        <v>217</v>
      </c>
      <c r="B808" t="s">
        <v>227</v>
      </c>
      <c r="C808" t="s">
        <v>84</v>
      </c>
      <c r="D808" s="3"/>
      <c r="E808" s="3"/>
      <c r="F808" s="3"/>
      <c r="G808" s="3"/>
      <c r="H808" s="3">
        <v>447890.78125</v>
      </c>
      <c r="I808" s="3">
        <v>846795.25</v>
      </c>
      <c r="J808" s="3">
        <v>1089543.25</v>
      </c>
      <c r="K808" s="3">
        <v>1415743.75</v>
      </c>
      <c r="L808" s="3">
        <v>1816738.25</v>
      </c>
      <c r="M808" s="3">
        <v>2280425</v>
      </c>
      <c r="N808" s="3">
        <v>2091540.25</v>
      </c>
      <c r="O808" s="3">
        <v>1933822.25</v>
      </c>
      <c r="P808" s="3">
        <v>1809104.375</v>
      </c>
      <c r="Q808" s="3">
        <v>1703269.375</v>
      </c>
      <c r="R808" s="3">
        <v>1613079.625</v>
      </c>
      <c r="S808" s="3">
        <v>1536059.25</v>
      </c>
      <c r="T808" s="3">
        <v>1463664.375</v>
      </c>
      <c r="U808" s="3">
        <v>1391269.75</v>
      </c>
      <c r="V808" s="3">
        <v>1318874.875</v>
      </c>
    </row>
    <row r="809" spans="1:22" x14ac:dyDescent="0.3">
      <c r="A809" t="s">
        <v>217</v>
      </c>
      <c r="B809" t="s">
        <v>227</v>
      </c>
      <c r="C809" t="s">
        <v>85</v>
      </c>
      <c r="D809" s="3"/>
      <c r="E809" s="3"/>
      <c r="F809" s="3"/>
      <c r="G809" s="3"/>
      <c r="H809" s="3">
        <v>40956.5546875</v>
      </c>
      <c r="I809" s="3">
        <v>77433.640625</v>
      </c>
      <c r="J809" s="3">
        <v>99631.296875</v>
      </c>
      <c r="K809" s="3">
        <v>129460.1015625</v>
      </c>
      <c r="L809" s="3">
        <v>166128.3125</v>
      </c>
      <c r="M809" s="3">
        <v>208529.296875</v>
      </c>
      <c r="N809" s="3">
        <v>191257.0625</v>
      </c>
      <c r="O809" s="3">
        <v>176834.84375</v>
      </c>
      <c r="P809" s="3">
        <v>165430.25</v>
      </c>
      <c r="Q809" s="3">
        <v>155752.34375</v>
      </c>
      <c r="R809" s="3">
        <v>147505.125</v>
      </c>
      <c r="S809" s="3">
        <v>140462.125</v>
      </c>
      <c r="T809" s="3">
        <v>133842.125</v>
      </c>
      <c r="U809" s="3">
        <v>127222.125</v>
      </c>
      <c r="V809" s="3">
        <v>120602.109375</v>
      </c>
    </row>
    <row r="810" spans="1:22" x14ac:dyDescent="0.3">
      <c r="A810" t="s">
        <v>326</v>
      </c>
      <c r="B810" t="s">
        <v>227</v>
      </c>
      <c r="C810" t="s">
        <v>66</v>
      </c>
      <c r="D810" s="16"/>
      <c r="E810" s="16"/>
      <c r="F810" s="16"/>
      <c r="G810" s="16"/>
      <c r="H810" s="16">
        <v>4</v>
      </c>
      <c r="I810" s="16">
        <v>4</v>
      </c>
      <c r="J810" s="16">
        <v>3</v>
      </c>
      <c r="K810" s="16">
        <v>4</v>
      </c>
      <c r="L810" s="16">
        <v>5</v>
      </c>
      <c r="M810" s="16">
        <v>6</v>
      </c>
      <c r="N810" s="16"/>
      <c r="O810" s="16"/>
      <c r="P810" s="16"/>
      <c r="Q810" s="16"/>
      <c r="R810" s="16"/>
      <c r="S810" s="16"/>
      <c r="T810" s="16"/>
      <c r="U810" s="16"/>
      <c r="V810" s="16"/>
    </row>
    <row r="811" spans="1:22" x14ac:dyDescent="0.3">
      <c r="A811" t="s">
        <v>326</v>
      </c>
      <c r="B811" t="s">
        <v>227</v>
      </c>
      <c r="C811" t="s">
        <v>67</v>
      </c>
      <c r="D811" s="16"/>
      <c r="E811" s="16"/>
      <c r="F811" s="16"/>
      <c r="G811" s="16"/>
      <c r="H811" s="16">
        <v>4</v>
      </c>
      <c r="I811" s="16">
        <v>8</v>
      </c>
      <c r="J811" s="16">
        <v>11</v>
      </c>
      <c r="K811" s="16">
        <v>15</v>
      </c>
      <c r="L811" s="16">
        <v>20</v>
      </c>
      <c r="M811" s="16">
        <v>26</v>
      </c>
      <c r="N811" s="16">
        <v>26</v>
      </c>
      <c r="O811" s="16">
        <v>26</v>
      </c>
      <c r="P811" s="16">
        <v>26</v>
      </c>
      <c r="Q811" s="16">
        <v>26</v>
      </c>
      <c r="R811" s="16">
        <v>26</v>
      </c>
      <c r="S811" s="16">
        <v>26</v>
      </c>
      <c r="T811" s="16">
        <v>26</v>
      </c>
      <c r="U811" s="16">
        <v>26</v>
      </c>
      <c r="V811" s="16">
        <v>26</v>
      </c>
    </row>
    <row r="812" spans="1:22" x14ac:dyDescent="0.3">
      <c r="A812" t="s">
        <v>326</v>
      </c>
      <c r="B812" t="s">
        <v>227</v>
      </c>
      <c r="C812" t="s">
        <v>119</v>
      </c>
      <c r="D812" s="3"/>
      <c r="E812" s="3"/>
      <c r="F812" s="3"/>
      <c r="G812" s="3"/>
      <c r="H812" s="3">
        <v>299.60000610351563</v>
      </c>
      <c r="I812" s="3">
        <v>599.20001220703125</v>
      </c>
      <c r="J812" s="3">
        <v>823.9000244140625</v>
      </c>
      <c r="K812" s="3">
        <v>1123.5</v>
      </c>
      <c r="L812" s="3">
        <v>1498</v>
      </c>
      <c r="M812" s="3">
        <v>1947.4000244140625</v>
      </c>
      <c r="N812" s="3">
        <v>1947.4000244140625</v>
      </c>
      <c r="O812" s="3">
        <v>1947.4000244140625</v>
      </c>
      <c r="P812" s="3">
        <v>1947.4000244140625</v>
      </c>
      <c r="Q812" s="3">
        <v>1947.4000244140625</v>
      </c>
      <c r="R812" s="3">
        <v>1947.4000244140625</v>
      </c>
      <c r="S812" s="3">
        <v>1947.4000244140625</v>
      </c>
      <c r="T812" s="3">
        <v>1947.4000244140625</v>
      </c>
      <c r="U812" s="3">
        <v>1947.4000244140625</v>
      </c>
      <c r="V812" s="3">
        <v>1947.4000244140625</v>
      </c>
    </row>
    <row r="813" spans="1:22" x14ac:dyDescent="0.3">
      <c r="A813" t="s">
        <v>326</v>
      </c>
      <c r="B813" t="s">
        <v>227</v>
      </c>
      <c r="C813" t="s">
        <v>176</v>
      </c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</row>
    <row r="814" spans="1:22" x14ac:dyDescent="0.3">
      <c r="A814" t="s">
        <v>326</v>
      </c>
      <c r="B814" t="s">
        <v>227</v>
      </c>
      <c r="C814" t="s">
        <v>177</v>
      </c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</row>
    <row r="815" spans="1:22" x14ac:dyDescent="0.3">
      <c r="A815" t="s">
        <v>326</v>
      </c>
      <c r="B815" t="s">
        <v>227</v>
      </c>
      <c r="C815" t="s">
        <v>68</v>
      </c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</row>
    <row r="816" spans="1:22" x14ac:dyDescent="0.3">
      <c r="A816" t="s">
        <v>326</v>
      </c>
      <c r="B816" t="s">
        <v>227</v>
      </c>
      <c r="C816" t="s">
        <v>69</v>
      </c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</row>
    <row r="817" spans="1:22" x14ac:dyDescent="0.3">
      <c r="A817" t="s">
        <v>326</v>
      </c>
      <c r="B817" t="s">
        <v>227</v>
      </c>
      <c r="C817" t="s">
        <v>70</v>
      </c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</row>
    <row r="818" spans="1:22" x14ac:dyDescent="0.3">
      <c r="A818" t="s">
        <v>326</v>
      </c>
      <c r="B818" t="s">
        <v>227</v>
      </c>
      <c r="C818" t="s">
        <v>71</v>
      </c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</row>
    <row r="819" spans="1:22" x14ac:dyDescent="0.3">
      <c r="A819" t="s">
        <v>326</v>
      </c>
      <c r="B819" t="s">
        <v>227</v>
      </c>
      <c r="C819" t="s">
        <v>72</v>
      </c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</row>
    <row r="820" spans="1:22" x14ac:dyDescent="0.3">
      <c r="A820" t="s">
        <v>326</v>
      </c>
      <c r="B820" t="s">
        <v>227</v>
      </c>
      <c r="C820" t="s">
        <v>73</v>
      </c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</row>
    <row r="821" spans="1:22" x14ac:dyDescent="0.3">
      <c r="A821" t="s">
        <v>326</v>
      </c>
      <c r="B821" t="s">
        <v>227</v>
      </c>
      <c r="C821" t="s">
        <v>178</v>
      </c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</row>
    <row r="822" spans="1:22" x14ac:dyDescent="0.3">
      <c r="A822" t="s">
        <v>326</v>
      </c>
      <c r="B822" t="s">
        <v>227</v>
      </c>
      <c r="C822" t="s">
        <v>179</v>
      </c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</row>
    <row r="823" spans="1:22" x14ac:dyDescent="0.3">
      <c r="A823" t="s">
        <v>326</v>
      </c>
      <c r="B823" t="s">
        <v>227</v>
      </c>
      <c r="C823" t="s">
        <v>74</v>
      </c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</row>
    <row r="824" spans="1:22" x14ac:dyDescent="0.3">
      <c r="A824" t="s">
        <v>326</v>
      </c>
      <c r="B824" t="s">
        <v>227</v>
      </c>
      <c r="C824" t="s">
        <v>75</v>
      </c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</row>
    <row r="825" spans="1:22" x14ac:dyDescent="0.3">
      <c r="A825" t="s">
        <v>326</v>
      </c>
      <c r="B825" t="s">
        <v>227</v>
      </c>
      <c r="C825" t="s">
        <v>76</v>
      </c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</row>
    <row r="826" spans="1:22" x14ac:dyDescent="0.3">
      <c r="A826" t="s">
        <v>326</v>
      </c>
      <c r="B826" t="s">
        <v>227</v>
      </c>
      <c r="C826" t="s">
        <v>77</v>
      </c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</row>
    <row r="827" spans="1:22" x14ac:dyDescent="0.3">
      <c r="A827" t="s">
        <v>326</v>
      </c>
      <c r="B827" t="s">
        <v>227</v>
      </c>
      <c r="C827" t="s">
        <v>78</v>
      </c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</row>
    <row r="828" spans="1:22" x14ac:dyDescent="0.3">
      <c r="A828" t="s">
        <v>326</v>
      </c>
      <c r="B828" t="s">
        <v>227</v>
      </c>
      <c r="C828" t="s">
        <v>79</v>
      </c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</row>
    <row r="829" spans="1:22" x14ac:dyDescent="0.3">
      <c r="A829" t="s">
        <v>326</v>
      </c>
      <c r="B829" t="s">
        <v>227</v>
      </c>
      <c r="C829" t="s">
        <v>80</v>
      </c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</row>
    <row r="830" spans="1:22" x14ac:dyDescent="0.3">
      <c r="A830" t="s">
        <v>326</v>
      </c>
      <c r="B830" t="s">
        <v>227</v>
      </c>
      <c r="C830" t="s">
        <v>81</v>
      </c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</row>
    <row r="831" spans="1:22" x14ac:dyDescent="0.3">
      <c r="A831" t="s">
        <v>326</v>
      </c>
      <c r="B831" t="s">
        <v>227</v>
      </c>
      <c r="C831" t="s">
        <v>82</v>
      </c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</row>
    <row r="832" spans="1:22" x14ac:dyDescent="0.3">
      <c r="A832" t="s">
        <v>326</v>
      </c>
      <c r="B832" t="s">
        <v>227</v>
      </c>
      <c r="C832" t="s">
        <v>83</v>
      </c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</row>
    <row r="833" spans="1:22" x14ac:dyDescent="0.3">
      <c r="A833" t="s">
        <v>326</v>
      </c>
      <c r="B833" t="s">
        <v>227</v>
      </c>
      <c r="C833" t="s">
        <v>84</v>
      </c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</row>
    <row r="834" spans="1:22" x14ac:dyDescent="0.3">
      <c r="A834" t="s">
        <v>326</v>
      </c>
      <c r="B834" t="s">
        <v>227</v>
      </c>
      <c r="C834" t="s">
        <v>85</v>
      </c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</row>
    <row r="835" spans="1:22" x14ac:dyDescent="0.3">
      <c r="A835" t="s">
        <v>218</v>
      </c>
      <c r="B835" t="s">
        <v>227</v>
      </c>
      <c r="C835" t="s">
        <v>66</v>
      </c>
      <c r="D835" s="16"/>
      <c r="E835" s="16"/>
      <c r="F835" s="16"/>
      <c r="G835" s="16">
        <v>4</v>
      </c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</row>
    <row r="836" spans="1:22" x14ac:dyDescent="0.3">
      <c r="A836" t="s">
        <v>218</v>
      </c>
      <c r="B836" t="s">
        <v>227</v>
      </c>
      <c r="C836" t="s">
        <v>67</v>
      </c>
      <c r="D836" s="16"/>
      <c r="E836" s="16"/>
      <c r="F836" s="16"/>
      <c r="G836" s="16">
        <v>4</v>
      </c>
      <c r="H836" s="16">
        <v>4</v>
      </c>
      <c r="I836" s="16">
        <v>4</v>
      </c>
      <c r="J836" s="16">
        <v>4</v>
      </c>
      <c r="K836" s="16">
        <v>4</v>
      </c>
      <c r="L836" s="16">
        <v>4</v>
      </c>
      <c r="M836" s="16">
        <v>4</v>
      </c>
      <c r="N836" s="16">
        <v>4</v>
      </c>
      <c r="O836" s="16">
        <v>4</v>
      </c>
      <c r="P836" s="16">
        <v>4</v>
      </c>
      <c r="Q836" s="16">
        <v>4</v>
      </c>
      <c r="R836" s="16">
        <v>4</v>
      </c>
      <c r="S836" s="16">
        <v>4</v>
      </c>
      <c r="T836" s="16">
        <v>4</v>
      </c>
      <c r="U836" s="16">
        <v>4</v>
      </c>
      <c r="V836" s="16">
        <v>4</v>
      </c>
    </row>
    <row r="837" spans="1:22" x14ac:dyDescent="0.3">
      <c r="A837" t="s">
        <v>218</v>
      </c>
      <c r="B837" t="s">
        <v>227</v>
      </c>
      <c r="C837" t="s">
        <v>119</v>
      </c>
      <c r="D837" s="3"/>
      <c r="E837" s="3"/>
      <c r="F837" s="3"/>
      <c r="G837" s="3">
        <v>299.60000610351563</v>
      </c>
      <c r="H837" s="3">
        <v>299.60000610351563</v>
      </c>
      <c r="I837" s="3">
        <v>299.60000610351563</v>
      </c>
      <c r="J837" s="3">
        <v>299.60000610351563</v>
      </c>
      <c r="K837" s="3">
        <v>299.60000610351563</v>
      </c>
      <c r="L837" s="3">
        <v>299.60000610351563</v>
      </c>
      <c r="M837" s="3">
        <v>299.60000610351563</v>
      </c>
      <c r="N837" s="3">
        <v>299.60000610351563</v>
      </c>
      <c r="O837" s="3">
        <v>299.60000610351563</v>
      </c>
      <c r="P837" s="3">
        <v>299.60000610351563</v>
      </c>
      <c r="Q837" s="3">
        <v>299.60000610351563</v>
      </c>
      <c r="R837" s="3">
        <v>299.60000610351563</v>
      </c>
      <c r="S837" s="3">
        <v>299.60000610351563</v>
      </c>
      <c r="T837" s="3">
        <v>299.60000610351563</v>
      </c>
      <c r="U837" s="3">
        <v>299.60000610351563</v>
      </c>
      <c r="V837" s="3">
        <v>299.60000610351563</v>
      </c>
    </row>
    <row r="838" spans="1:22" x14ac:dyDescent="0.3">
      <c r="A838" t="s">
        <v>218</v>
      </c>
      <c r="B838" t="s">
        <v>227</v>
      </c>
      <c r="C838" t="s">
        <v>176</v>
      </c>
      <c r="D838" s="3"/>
      <c r="E838" s="3"/>
      <c r="F838" s="3"/>
      <c r="G838" s="3">
        <v>172.74401976186306</v>
      </c>
      <c r="H838" s="3">
        <v>170.58885458547485</v>
      </c>
      <c r="I838" s="3">
        <v>168.47559423967482</v>
      </c>
      <c r="J838" s="3">
        <v>166.40430391554983</v>
      </c>
      <c r="K838" s="3">
        <v>164.37384928818972</v>
      </c>
      <c r="L838" s="3">
        <v>162.38419124294242</v>
      </c>
      <c r="M838" s="3">
        <v>113.58361699095667</v>
      </c>
      <c r="N838" s="3">
        <v>115.02587851865071</v>
      </c>
      <c r="O838" s="3">
        <v>116.48671950607974</v>
      </c>
      <c r="P838" s="3">
        <v>117.96643983224295</v>
      </c>
      <c r="Q838" s="3">
        <v>119.46421808944686</v>
      </c>
      <c r="R838" s="3">
        <v>120.98169709307851</v>
      </c>
      <c r="S838" s="3">
        <v>122.51796416792287</v>
      </c>
      <c r="T838" s="3">
        <v>124.07423186819422</v>
      </c>
      <c r="U838" s="3">
        <v>125.64991347411144</v>
      </c>
      <c r="V838" s="3">
        <v>127.24568697297717</v>
      </c>
    </row>
    <row r="839" spans="1:22" x14ac:dyDescent="0.3">
      <c r="A839" t="s">
        <v>218</v>
      </c>
      <c r="B839" t="s">
        <v>227</v>
      </c>
      <c r="C839" t="s">
        <v>177</v>
      </c>
      <c r="D839" s="3"/>
      <c r="E839" s="3"/>
      <c r="F839" s="3"/>
      <c r="G839" s="3">
        <v>1586.8557754158912</v>
      </c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</row>
    <row r="840" spans="1:22" x14ac:dyDescent="0.3">
      <c r="A840" t="s">
        <v>218</v>
      </c>
      <c r="B840" t="s">
        <v>227</v>
      </c>
      <c r="C840" t="s">
        <v>68</v>
      </c>
      <c r="D840" s="3"/>
      <c r="E840" s="3"/>
      <c r="F840" s="3"/>
      <c r="G840" s="3">
        <v>51754.109375</v>
      </c>
      <c r="H840" s="3">
        <v>51108.421875</v>
      </c>
      <c r="I840" s="3">
        <v>50475.2890625</v>
      </c>
      <c r="J840" s="3">
        <v>49854.73046875</v>
      </c>
      <c r="K840" s="3">
        <v>49246.40625</v>
      </c>
      <c r="L840" s="3">
        <v>48650.3046875</v>
      </c>
      <c r="M840" s="3">
        <v>34029.65234375</v>
      </c>
      <c r="N840" s="3">
        <v>34461.75390625</v>
      </c>
      <c r="O840" s="3">
        <v>34899.421875</v>
      </c>
      <c r="P840" s="3">
        <v>35342.74609375</v>
      </c>
      <c r="Q840" s="3">
        <v>35791.48046875</v>
      </c>
      <c r="R840" s="3">
        <v>36246.1171875</v>
      </c>
      <c r="S840" s="3">
        <v>36706.3828125</v>
      </c>
      <c r="T840" s="3">
        <v>37172.640625</v>
      </c>
      <c r="U840" s="3">
        <v>37644.71484375</v>
      </c>
      <c r="V840" s="3">
        <v>38122.80859375</v>
      </c>
    </row>
    <row r="841" spans="1:22" x14ac:dyDescent="0.3">
      <c r="A841" t="s">
        <v>218</v>
      </c>
      <c r="B841" t="s">
        <v>227</v>
      </c>
      <c r="C841" t="s">
        <v>69</v>
      </c>
      <c r="D841" s="3"/>
      <c r="E841" s="3">
        <v>88650.1328125</v>
      </c>
      <c r="F841" s="3">
        <v>363465.59375</v>
      </c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</row>
    <row r="842" spans="1:22" x14ac:dyDescent="0.3">
      <c r="A842" t="s">
        <v>218</v>
      </c>
      <c r="B842" t="s">
        <v>227</v>
      </c>
      <c r="C842" t="s">
        <v>70</v>
      </c>
      <c r="D842" s="3"/>
      <c r="E842" s="3"/>
      <c r="F842" s="3"/>
      <c r="G842" s="3">
        <v>475422</v>
      </c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</row>
    <row r="843" spans="1:22" x14ac:dyDescent="0.3">
      <c r="A843" t="s">
        <v>218</v>
      </c>
      <c r="B843" t="s">
        <v>227</v>
      </c>
      <c r="C843" t="s">
        <v>71</v>
      </c>
      <c r="D843" s="3"/>
      <c r="E843" s="3">
        <v>91547.5234375</v>
      </c>
      <c r="F843" s="3">
        <v>472884.875</v>
      </c>
      <c r="G843" s="3">
        <v>437462.28125</v>
      </c>
      <c r="H843" s="3">
        <v>387884.65625</v>
      </c>
      <c r="I843" s="3">
        <v>353405.71875</v>
      </c>
      <c r="J843" s="3">
        <v>327986</v>
      </c>
      <c r="K843" s="3">
        <v>302566.28125</v>
      </c>
      <c r="L843" s="3">
        <v>283940.96875</v>
      </c>
      <c r="M843" s="3">
        <v>272110.09375</v>
      </c>
      <c r="N843" s="3">
        <v>260279.21875</v>
      </c>
      <c r="O843" s="3">
        <v>248448.34375</v>
      </c>
      <c r="P843" s="3">
        <v>236617.46875</v>
      </c>
      <c r="Q843" s="3">
        <v>224786.59375</v>
      </c>
      <c r="R843" s="3">
        <v>212955.71875</v>
      </c>
      <c r="S843" s="3">
        <v>201124.84375</v>
      </c>
      <c r="T843" s="3">
        <v>189293.96875</v>
      </c>
      <c r="U843" s="3">
        <v>177463.09375</v>
      </c>
      <c r="V843" s="3">
        <v>165632.21875</v>
      </c>
    </row>
    <row r="844" spans="1:22" x14ac:dyDescent="0.3">
      <c r="A844" t="s">
        <v>218</v>
      </c>
      <c r="B844" t="s">
        <v>227</v>
      </c>
      <c r="C844" t="s">
        <v>72</v>
      </c>
      <c r="D844" s="3"/>
      <c r="E844" s="3"/>
      <c r="F844" s="3"/>
      <c r="G844" s="3">
        <v>15847.400390625</v>
      </c>
      <c r="H844" s="3">
        <v>15847.400390625</v>
      </c>
      <c r="I844" s="3">
        <v>15847.400390625</v>
      </c>
      <c r="J844" s="3">
        <v>15847.400390625</v>
      </c>
      <c r="K844" s="3">
        <v>15847.400390625</v>
      </c>
      <c r="L844" s="3">
        <v>15847.400390625</v>
      </c>
      <c r="M844" s="3">
        <v>15847.400390625</v>
      </c>
      <c r="N844" s="3">
        <v>15847.400390625</v>
      </c>
      <c r="O844" s="3">
        <v>15847.400390625</v>
      </c>
      <c r="P844" s="3">
        <v>15847.400390625</v>
      </c>
      <c r="Q844" s="3">
        <v>15847.400390625</v>
      </c>
      <c r="R844" s="3">
        <v>15847.400390625</v>
      </c>
      <c r="S844" s="3">
        <v>15847.400390625</v>
      </c>
      <c r="T844" s="3">
        <v>15847.400390625</v>
      </c>
      <c r="U844" s="3">
        <v>15847.400390625</v>
      </c>
      <c r="V844" s="3">
        <v>15847.400390625</v>
      </c>
    </row>
    <row r="845" spans="1:22" x14ac:dyDescent="0.3">
      <c r="A845" t="s">
        <v>218</v>
      </c>
      <c r="B845" t="s">
        <v>227</v>
      </c>
      <c r="C845" t="s">
        <v>73</v>
      </c>
      <c r="D845" s="3"/>
      <c r="E845" s="3">
        <v>1387.3743896484375</v>
      </c>
      <c r="F845" s="3">
        <v>8622.9501953125</v>
      </c>
      <c r="G845" s="3">
        <v>93082.3359375</v>
      </c>
      <c r="H845" s="3">
        <v>148931.75</v>
      </c>
      <c r="I845" s="3">
        <v>89359.0546875</v>
      </c>
      <c r="J845" s="3">
        <v>53615.43359375</v>
      </c>
      <c r="K845" s="3">
        <v>53615.43359375</v>
      </c>
      <c r="L845" s="3">
        <v>26807.716796875</v>
      </c>
      <c r="M845" s="3"/>
      <c r="N845" s="3"/>
      <c r="O845" s="3"/>
      <c r="P845" s="3"/>
      <c r="Q845" s="3"/>
      <c r="R845" s="3"/>
      <c r="S845" s="3"/>
      <c r="T845" s="3"/>
      <c r="U845" s="3"/>
      <c r="V845" s="3"/>
    </row>
    <row r="846" spans="1:22" x14ac:dyDescent="0.3">
      <c r="A846" t="s">
        <v>218</v>
      </c>
      <c r="B846" t="s">
        <v>227</v>
      </c>
      <c r="C846" t="s">
        <v>178</v>
      </c>
      <c r="D846" s="3"/>
      <c r="E846" s="3">
        <v>351.63003540039063</v>
      </c>
      <c r="F846" s="3">
        <v>2185.48681640625</v>
      </c>
      <c r="G846" s="3">
        <v>19575.1953125</v>
      </c>
      <c r="H846" s="3">
        <v>33730.2265625</v>
      </c>
      <c r="I846" s="3">
        <v>18631.529296875</v>
      </c>
      <c r="J846" s="3">
        <v>9572.3076171875</v>
      </c>
      <c r="K846" s="3">
        <v>9572.3076171875</v>
      </c>
      <c r="L846" s="3">
        <v>2777.892333984375</v>
      </c>
      <c r="M846" s="3">
        <v>-4016.523681640625</v>
      </c>
      <c r="N846" s="3">
        <v>-4016.523681640625</v>
      </c>
      <c r="O846" s="3">
        <v>-4016.523681640625</v>
      </c>
      <c r="P846" s="3">
        <v>-4016.523681640625</v>
      </c>
      <c r="Q846" s="3">
        <v>-4016.523681640625</v>
      </c>
      <c r="R846" s="3">
        <v>-4016.523681640625</v>
      </c>
      <c r="S846" s="3">
        <v>-4016.523681640625</v>
      </c>
      <c r="T846" s="3">
        <v>-4016.523681640625</v>
      </c>
      <c r="U846" s="3">
        <v>-4016.523681640625</v>
      </c>
      <c r="V846" s="3">
        <v>-4016.523681640625</v>
      </c>
    </row>
    <row r="847" spans="1:22" x14ac:dyDescent="0.3">
      <c r="A847" t="s">
        <v>218</v>
      </c>
      <c r="B847" t="s">
        <v>227</v>
      </c>
      <c r="C847" t="s">
        <v>179</v>
      </c>
      <c r="D847" s="3"/>
      <c r="E847" s="3">
        <v>351.63003540039063</v>
      </c>
      <c r="F847" s="3">
        <v>2537.116943359375</v>
      </c>
      <c r="G847" s="3">
        <v>22112.3125</v>
      </c>
      <c r="H847" s="3">
        <v>55842.5390625</v>
      </c>
      <c r="I847" s="3">
        <v>74474.0703125</v>
      </c>
      <c r="J847" s="3">
        <v>84046.375</v>
      </c>
      <c r="K847" s="3">
        <v>93618.6796875</v>
      </c>
      <c r="L847" s="3">
        <v>96396.5703125</v>
      </c>
      <c r="M847" s="3">
        <v>92380.046875</v>
      </c>
      <c r="N847" s="3">
        <v>88363.5234375</v>
      </c>
      <c r="O847" s="3">
        <v>84347</v>
      </c>
      <c r="P847" s="3">
        <v>80330.4765625</v>
      </c>
      <c r="Q847" s="3">
        <v>76313.953125</v>
      </c>
      <c r="R847" s="3">
        <v>72297.4296875</v>
      </c>
      <c r="S847" s="3">
        <v>68280.90625</v>
      </c>
      <c r="T847" s="3">
        <v>64264.3828125</v>
      </c>
      <c r="U847" s="3">
        <v>60247.859375</v>
      </c>
      <c r="V847" s="3">
        <v>56231.3359375</v>
      </c>
    </row>
    <row r="848" spans="1:22" x14ac:dyDescent="0.3">
      <c r="A848" t="s">
        <v>218</v>
      </c>
      <c r="B848" t="s">
        <v>227</v>
      </c>
      <c r="C848" t="s">
        <v>74</v>
      </c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</row>
    <row r="849" spans="1:22" x14ac:dyDescent="0.3">
      <c r="A849" t="s">
        <v>218</v>
      </c>
      <c r="B849" t="s">
        <v>227</v>
      </c>
      <c r="C849" t="s">
        <v>75</v>
      </c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</row>
    <row r="850" spans="1:22" x14ac:dyDescent="0.3">
      <c r="A850" t="s">
        <v>218</v>
      </c>
      <c r="B850" t="s">
        <v>227</v>
      </c>
      <c r="C850" t="s">
        <v>76</v>
      </c>
      <c r="D850" s="3"/>
      <c r="E850" s="3"/>
      <c r="F850" s="3"/>
      <c r="G850" s="3">
        <v>3422.08740234375</v>
      </c>
      <c r="H850" s="3">
        <v>3422.08740234375</v>
      </c>
      <c r="I850" s="3">
        <v>3422.08740234375</v>
      </c>
      <c r="J850" s="3">
        <v>3422.08740234375</v>
      </c>
      <c r="K850" s="3">
        <v>3422.08740234375</v>
      </c>
      <c r="L850" s="3">
        <v>3422.08740234375</v>
      </c>
      <c r="M850" s="3">
        <v>3422.08740234375</v>
      </c>
      <c r="N850" s="3">
        <v>3422.08740234375</v>
      </c>
      <c r="O850" s="3">
        <v>3422.08740234375</v>
      </c>
      <c r="P850" s="3">
        <v>3422.08740234375</v>
      </c>
      <c r="Q850" s="3">
        <v>3422.08740234375</v>
      </c>
      <c r="R850" s="3">
        <v>3422.08740234375</v>
      </c>
      <c r="S850" s="3">
        <v>3422.08740234375</v>
      </c>
      <c r="T850" s="3">
        <v>3422.08740234375</v>
      </c>
      <c r="U850" s="3">
        <v>3422.08740234375</v>
      </c>
      <c r="V850" s="3">
        <v>3422.08740234375</v>
      </c>
    </row>
    <row r="851" spans="1:22" x14ac:dyDescent="0.3">
      <c r="A851" t="s">
        <v>218</v>
      </c>
      <c r="B851" t="s">
        <v>227</v>
      </c>
      <c r="C851" t="s">
        <v>77</v>
      </c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</row>
    <row r="852" spans="1:22" x14ac:dyDescent="0.3">
      <c r="A852" t="s">
        <v>218</v>
      </c>
      <c r="B852" t="s">
        <v>227</v>
      </c>
      <c r="C852" t="s">
        <v>78</v>
      </c>
      <c r="D852" s="3"/>
      <c r="E852" s="3"/>
      <c r="F852" s="3"/>
      <c r="G852" s="3">
        <v>429.44866943359375</v>
      </c>
      <c r="H852" s="3">
        <v>429.44866943359375</v>
      </c>
      <c r="I852" s="3">
        <v>429.44866943359375</v>
      </c>
      <c r="J852" s="3">
        <v>429.44866943359375</v>
      </c>
      <c r="K852" s="3">
        <v>429.44866943359375</v>
      </c>
      <c r="L852" s="3">
        <v>429.44866943359375</v>
      </c>
      <c r="M852" s="3">
        <v>429.44866943359375</v>
      </c>
      <c r="N852" s="3">
        <v>429.44866943359375</v>
      </c>
      <c r="O852" s="3">
        <v>429.44866943359375</v>
      </c>
      <c r="P852" s="3">
        <v>429.44866943359375</v>
      </c>
      <c r="Q852" s="3">
        <v>429.44866943359375</v>
      </c>
      <c r="R852" s="3">
        <v>429.44866943359375</v>
      </c>
      <c r="S852" s="3">
        <v>429.44866943359375</v>
      </c>
      <c r="T852" s="3">
        <v>429.44866943359375</v>
      </c>
      <c r="U852" s="3">
        <v>429.44866943359375</v>
      </c>
      <c r="V852" s="3">
        <v>429.44866943359375</v>
      </c>
    </row>
    <row r="853" spans="1:22" x14ac:dyDescent="0.3">
      <c r="A853" t="s">
        <v>218</v>
      </c>
      <c r="B853" t="s">
        <v>227</v>
      </c>
      <c r="C853" t="s">
        <v>79</v>
      </c>
      <c r="D853" s="3"/>
      <c r="E853" s="3">
        <v>43027.3359375</v>
      </c>
      <c r="F853" s="3">
        <v>222255.890625</v>
      </c>
      <c r="G853" s="3">
        <v>213931.578125</v>
      </c>
      <c r="H853" s="3">
        <v>193956.515625</v>
      </c>
      <c r="I853" s="3">
        <v>174203.21875</v>
      </c>
      <c r="J853" s="3">
        <v>160127.046875</v>
      </c>
      <c r="K853" s="3">
        <v>148179.796875</v>
      </c>
      <c r="L853" s="3">
        <v>137829.21875</v>
      </c>
      <c r="M853" s="3">
        <v>130672.015625</v>
      </c>
      <c r="N853" s="3">
        <v>125111.5</v>
      </c>
      <c r="O853" s="3">
        <v>119550.9921875</v>
      </c>
      <c r="P853" s="3">
        <v>113990.4765625</v>
      </c>
      <c r="Q853" s="3">
        <v>108429.96875</v>
      </c>
      <c r="R853" s="3">
        <v>102869.4609375</v>
      </c>
      <c r="S853" s="3">
        <v>97308.9453125</v>
      </c>
      <c r="T853" s="3">
        <v>91748.4375</v>
      </c>
      <c r="U853" s="3">
        <v>86187.921875</v>
      </c>
      <c r="V853" s="3">
        <v>80627.4140625</v>
      </c>
    </row>
    <row r="854" spans="1:22" x14ac:dyDescent="0.3">
      <c r="A854" t="s">
        <v>218</v>
      </c>
      <c r="B854" t="s">
        <v>227</v>
      </c>
      <c r="C854" t="s">
        <v>80</v>
      </c>
      <c r="D854" s="3"/>
      <c r="E854" s="3">
        <v>-41165.68359375</v>
      </c>
      <c r="F854" s="3">
        <v>-167794.28125</v>
      </c>
      <c r="G854" s="3">
        <v>17309.4375</v>
      </c>
      <c r="H854" s="3">
        <v>28121.234375</v>
      </c>
      <c r="I854" s="3">
        <v>27069.828125</v>
      </c>
      <c r="J854" s="3">
        <v>20801.5</v>
      </c>
      <c r="K854" s="3">
        <v>18170.796875</v>
      </c>
      <c r="L854" s="3">
        <v>16139.40625</v>
      </c>
      <c r="M854" s="3">
        <v>12645.4296875</v>
      </c>
      <c r="N854" s="3">
        <v>10815.1953125</v>
      </c>
      <c r="O854" s="3">
        <v>10581.6484375</v>
      </c>
      <c r="P854" s="3">
        <v>10348.1171875</v>
      </c>
      <c r="Q854" s="3">
        <v>10114.5625</v>
      </c>
      <c r="R854" s="3">
        <v>9881.0234375</v>
      </c>
      <c r="S854" s="3">
        <v>9647.4921875</v>
      </c>
      <c r="T854" s="3">
        <v>9413.9453125</v>
      </c>
      <c r="U854" s="3">
        <v>9180.40625</v>
      </c>
      <c r="V854" s="3">
        <v>8946.859375</v>
      </c>
    </row>
    <row r="855" spans="1:22" x14ac:dyDescent="0.3">
      <c r="A855" t="s">
        <v>218</v>
      </c>
      <c r="B855" t="s">
        <v>227</v>
      </c>
      <c r="C855" t="s">
        <v>81</v>
      </c>
      <c r="D855" s="3"/>
      <c r="E855" s="3">
        <v>1861.6527099609375</v>
      </c>
      <c r="F855" s="3">
        <v>11434.2724609375</v>
      </c>
      <c r="G855" s="3">
        <v>8985.1259765625</v>
      </c>
      <c r="H855" s="3">
        <v>8146.17333984375</v>
      </c>
      <c r="I855" s="3">
        <v>7316.53515625</v>
      </c>
      <c r="J855" s="3">
        <v>6725.3359375</v>
      </c>
      <c r="K855" s="3">
        <v>6223.55126953125</v>
      </c>
      <c r="L855" s="3">
        <v>5788.8271484375</v>
      </c>
      <c r="M855" s="3">
        <v>5488.224609375</v>
      </c>
      <c r="N855" s="3">
        <v>5254.68310546875</v>
      </c>
      <c r="O855" s="3">
        <v>5021.1416015625</v>
      </c>
      <c r="P855" s="3">
        <v>4787.60009765625</v>
      </c>
      <c r="Q855" s="3">
        <v>4554.05859375</v>
      </c>
      <c r="R855" s="3">
        <v>4320.51708984375</v>
      </c>
      <c r="S855" s="3">
        <v>4086.9755859375</v>
      </c>
      <c r="T855" s="3">
        <v>3853.434326171875</v>
      </c>
      <c r="U855" s="3">
        <v>3619.892578125</v>
      </c>
      <c r="V855" s="3">
        <v>3386.351318359375</v>
      </c>
    </row>
    <row r="856" spans="1:22" x14ac:dyDescent="0.3">
      <c r="A856" t="s">
        <v>218</v>
      </c>
      <c r="B856" t="s">
        <v>227</v>
      </c>
      <c r="C856" t="s">
        <v>82</v>
      </c>
      <c r="D856" s="3"/>
      <c r="E856" s="3">
        <v>3249.027099609375</v>
      </c>
      <c r="F856" s="3">
        <v>20057.22265625</v>
      </c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</row>
    <row r="857" spans="1:22" x14ac:dyDescent="0.3">
      <c r="A857" t="s">
        <v>218</v>
      </c>
      <c r="B857" t="s">
        <v>227</v>
      </c>
      <c r="C857" t="s">
        <v>83</v>
      </c>
      <c r="D857" s="3"/>
      <c r="E857" s="3">
        <v>1861.6527099609375</v>
      </c>
      <c r="F857" s="3">
        <v>11434.2724609375</v>
      </c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</row>
    <row r="858" spans="1:22" x14ac:dyDescent="0.3">
      <c r="A858" t="s">
        <v>218</v>
      </c>
      <c r="B858" t="s">
        <v>227</v>
      </c>
      <c r="C858" t="s">
        <v>84</v>
      </c>
      <c r="D858" s="3"/>
      <c r="E858" s="3"/>
      <c r="F858" s="3"/>
      <c r="G858" s="3">
        <v>455173.5625</v>
      </c>
      <c r="H858" s="3">
        <v>412673.4375</v>
      </c>
      <c r="I858" s="3">
        <v>370645.15625</v>
      </c>
      <c r="J858" s="3">
        <v>340695.84375</v>
      </c>
      <c r="K858" s="3">
        <v>315276.15625</v>
      </c>
      <c r="L858" s="3">
        <v>293253.65625</v>
      </c>
      <c r="M858" s="3">
        <v>278025.5625</v>
      </c>
      <c r="N858" s="3">
        <v>266194.6875</v>
      </c>
      <c r="O858" s="3">
        <v>254363.8125</v>
      </c>
      <c r="P858" s="3">
        <v>242532.9375</v>
      </c>
      <c r="Q858" s="3">
        <v>230702.0625</v>
      </c>
      <c r="R858" s="3">
        <v>218871.1875</v>
      </c>
      <c r="S858" s="3">
        <v>207040.3125</v>
      </c>
      <c r="T858" s="3">
        <v>195209.4375</v>
      </c>
      <c r="U858" s="3">
        <v>183378.5625</v>
      </c>
      <c r="V858" s="3">
        <v>171547.6875</v>
      </c>
    </row>
    <row r="859" spans="1:22" x14ac:dyDescent="0.3">
      <c r="A859" t="s">
        <v>218</v>
      </c>
      <c r="B859" t="s">
        <v>227</v>
      </c>
      <c r="C859" t="s">
        <v>85</v>
      </c>
      <c r="D859" s="3"/>
      <c r="E859" s="3"/>
      <c r="F859" s="3"/>
      <c r="G859" s="3">
        <v>41622.515625</v>
      </c>
      <c r="H859" s="3">
        <v>37736.16796875</v>
      </c>
      <c r="I859" s="3">
        <v>33892.96875</v>
      </c>
      <c r="J859" s="3">
        <v>31154.30859375</v>
      </c>
      <c r="K859" s="3">
        <v>28829.8515625</v>
      </c>
      <c r="L859" s="3">
        <v>26816.044921875</v>
      </c>
      <c r="M859" s="3">
        <v>25423.5390625</v>
      </c>
      <c r="N859" s="3">
        <v>24341.6875</v>
      </c>
      <c r="O859" s="3">
        <v>23259.833984375</v>
      </c>
      <c r="P859" s="3">
        <v>22177.982421875</v>
      </c>
      <c r="Q859" s="3">
        <v>21096.12890625</v>
      </c>
      <c r="R859" s="3">
        <v>20014.275390625</v>
      </c>
      <c r="S859" s="3">
        <v>18932.423828125</v>
      </c>
      <c r="T859" s="3">
        <v>17850.5703125</v>
      </c>
      <c r="U859" s="3">
        <v>16768.716796875</v>
      </c>
      <c r="V859" s="3">
        <v>15686.865234375</v>
      </c>
    </row>
    <row r="860" spans="1:22" x14ac:dyDescent="0.3">
      <c r="A860" t="s">
        <v>327</v>
      </c>
      <c r="B860" t="s">
        <v>227</v>
      </c>
      <c r="C860" t="s">
        <v>66</v>
      </c>
      <c r="D860" s="16"/>
      <c r="E860" s="16"/>
      <c r="F860" s="16"/>
      <c r="G860" s="16">
        <v>4</v>
      </c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</row>
    <row r="861" spans="1:22" x14ac:dyDescent="0.3">
      <c r="A861" t="s">
        <v>327</v>
      </c>
      <c r="B861" t="s">
        <v>227</v>
      </c>
      <c r="C861" t="s">
        <v>67</v>
      </c>
      <c r="D861" s="16"/>
      <c r="E861" s="16"/>
      <c r="F861" s="16"/>
      <c r="G861" s="16">
        <v>4</v>
      </c>
      <c r="H861" s="16">
        <v>4</v>
      </c>
      <c r="I861" s="16">
        <v>4</v>
      </c>
      <c r="J861" s="16">
        <v>4</v>
      </c>
      <c r="K861" s="16">
        <v>4</v>
      </c>
      <c r="L861" s="16">
        <v>4</v>
      </c>
      <c r="M861" s="16">
        <v>4</v>
      </c>
      <c r="N861" s="16">
        <v>4</v>
      </c>
      <c r="O861" s="16">
        <v>4</v>
      </c>
      <c r="P861" s="16">
        <v>4</v>
      </c>
      <c r="Q861" s="16">
        <v>4</v>
      </c>
      <c r="R861" s="16">
        <v>4</v>
      </c>
      <c r="S861" s="16">
        <v>4</v>
      </c>
      <c r="T861" s="16">
        <v>4</v>
      </c>
      <c r="U861" s="16">
        <v>4</v>
      </c>
      <c r="V861" s="16">
        <v>4</v>
      </c>
    </row>
    <row r="862" spans="1:22" x14ac:dyDescent="0.3">
      <c r="A862" t="s">
        <v>327</v>
      </c>
      <c r="B862" t="s">
        <v>227</v>
      </c>
      <c r="C862" t="s">
        <v>119</v>
      </c>
      <c r="D862" s="3"/>
      <c r="E862" s="3"/>
      <c r="F862" s="3"/>
      <c r="G862" s="3">
        <v>299.60000610351563</v>
      </c>
      <c r="H862" s="3">
        <v>299.60000610351563</v>
      </c>
      <c r="I862" s="3">
        <v>299.60000610351563</v>
      </c>
      <c r="J862" s="3">
        <v>299.60000610351563</v>
      </c>
      <c r="K862" s="3">
        <v>299.60000610351563</v>
      </c>
      <c r="L862" s="3">
        <v>299.60000610351563</v>
      </c>
      <c r="M862" s="3">
        <v>299.60000610351563</v>
      </c>
      <c r="N862" s="3">
        <v>299.60000610351563</v>
      </c>
      <c r="O862" s="3">
        <v>299.60000610351563</v>
      </c>
      <c r="P862" s="3">
        <v>299.60000610351563</v>
      </c>
      <c r="Q862" s="3">
        <v>299.60000610351563</v>
      </c>
      <c r="R862" s="3">
        <v>299.60000610351563</v>
      </c>
      <c r="S862" s="3">
        <v>299.60000610351563</v>
      </c>
      <c r="T862" s="3">
        <v>299.60000610351563</v>
      </c>
      <c r="U862" s="3">
        <v>299.60000610351563</v>
      </c>
      <c r="V862" s="3">
        <v>299.60000610351563</v>
      </c>
    </row>
    <row r="863" spans="1:22" x14ac:dyDescent="0.3">
      <c r="A863" t="s">
        <v>327</v>
      </c>
      <c r="B863" t="s">
        <v>227</v>
      </c>
      <c r="C863" t="s">
        <v>176</v>
      </c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</row>
    <row r="864" spans="1:22" x14ac:dyDescent="0.3">
      <c r="A864" t="s">
        <v>327</v>
      </c>
      <c r="B864" t="s">
        <v>227</v>
      </c>
      <c r="C864" t="s">
        <v>177</v>
      </c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</row>
    <row r="865" spans="1:22" x14ac:dyDescent="0.3">
      <c r="A865" t="s">
        <v>327</v>
      </c>
      <c r="B865" t="s">
        <v>227</v>
      </c>
      <c r="C865" t="s">
        <v>68</v>
      </c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</row>
    <row r="866" spans="1:22" x14ac:dyDescent="0.3">
      <c r="A866" t="s">
        <v>327</v>
      </c>
      <c r="B866" t="s">
        <v>227</v>
      </c>
      <c r="C866" t="s">
        <v>69</v>
      </c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</row>
    <row r="867" spans="1:22" x14ac:dyDescent="0.3">
      <c r="A867" t="s">
        <v>327</v>
      </c>
      <c r="B867" t="s">
        <v>227</v>
      </c>
      <c r="C867" t="s">
        <v>70</v>
      </c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</row>
    <row r="868" spans="1:22" x14ac:dyDescent="0.3">
      <c r="A868" t="s">
        <v>327</v>
      </c>
      <c r="B868" t="s">
        <v>227</v>
      </c>
      <c r="C868" t="s">
        <v>71</v>
      </c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</row>
    <row r="869" spans="1:22" x14ac:dyDescent="0.3">
      <c r="A869" t="s">
        <v>327</v>
      </c>
      <c r="B869" t="s">
        <v>227</v>
      </c>
      <c r="C869" t="s">
        <v>72</v>
      </c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</row>
    <row r="870" spans="1:22" x14ac:dyDescent="0.3">
      <c r="A870" t="s">
        <v>327</v>
      </c>
      <c r="B870" t="s">
        <v>227</v>
      </c>
      <c r="C870" t="s">
        <v>73</v>
      </c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</row>
    <row r="871" spans="1:22" x14ac:dyDescent="0.3">
      <c r="A871" t="s">
        <v>327</v>
      </c>
      <c r="B871" t="s">
        <v>227</v>
      </c>
      <c r="C871" t="s">
        <v>178</v>
      </c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</row>
    <row r="872" spans="1:22" x14ac:dyDescent="0.3">
      <c r="A872" t="s">
        <v>327</v>
      </c>
      <c r="B872" t="s">
        <v>227</v>
      </c>
      <c r="C872" t="s">
        <v>179</v>
      </c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</row>
    <row r="873" spans="1:22" x14ac:dyDescent="0.3">
      <c r="A873" t="s">
        <v>327</v>
      </c>
      <c r="B873" t="s">
        <v>227</v>
      </c>
      <c r="C873" t="s">
        <v>74</v>
      </c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</row>
    <row r="874" spans="1:22" x14ac:dyDescent="0.3">
      <c r="A874" t="s">
        <v>327</v>
      </c>
      <c r="B874" t="s">
        <v>227</v>
      </c>
      <c r="C874" t="s">
        <v>75</v>
      </c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</row>
    <row r="875" spans="1:22" x14ac:dyDescent="0.3">
      <c r="A875" t="s">
        <v>327</v>
      </c>
      <c r="B875" t="s">
        <v>227</v>
      </c>
      <c r="C875" t="s">
        <v>76</v>
      </c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</row>
    <row r="876" spans="1:22" x14ac:dyDescent="0.3">
      <c r="A876" t="s">
        <v>327</v>
      </c>
      <c r="B876" t="s">
        <v>227</v>
      </c>
      <c r="C876" t="s">
        <v>77</v>
      </c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</row>
    <row r="877" spans="1:22" x14ac:dyDescent="0.3">
      <c r="A877" t="s">
        <v>327</v>
      </c>
      <c r="B877" t="s">
        <v>227</v>
      </c>
      <c r="C877" t="s">
        <v>78</v>
      </c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</row>
    <row r="878" spans="1:22" x14ac:dyDescent="0.3">
      <c r="A878" t="s">
        <v>327</v>
      </c>
      <c r="B878" t="s">
        <v>227</v>
      </c>
      <c r="C878" t="s">
        <v>79</v>
      </c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</row>
    <row r="879" spans="1:22" x14ac:dyDescent="0.3">
      <c r="A879" t="s">
        <v>327</v>
      </c>
      <c r="B879" t="s">
        <v>227</v>
      </c>
      <c r="C879" t="s">
        <v>80</v>
      </c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</row>
    <row r="880" spans="1:22" x14ac:dyDescent="0.3">
      <c r="A880" t="s">
        <v>327</v>
      </c>
      <c r="B880" t="s">
        <v>227</v>
      </c>
      <c r="C880" t="s">
        <v>81</v>
      </c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</row>
    <row r="881" spans="1:22" x14ac:dyDescent="0.3">
      <c r="A881" t="s">
        <v>327</v>
      </c>
      <c r="B881" t="s">
        <v>227</v>
      </c>
      <c r="C881" t="s">
        <v>82</v>
      </c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</row>
    <row r="882" spans="1:22" x14ac:dyDescent="0.3">
      <c r="A882" t="s">
        <v>327</v>
      </c>
      <c r="B882" t="s">
        <v>227</v>
      </c>
      <c r="C882" t="s">
        <v>83</v>
      </c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</row>
    <row r="883" spans="1:22" x14ac:dyDescent="0.3">
      <c r="A883" t="s">
        <v>327</v>
      </c>
      <c r="B883" t="s">
        <v>227</v>
      </c>
      <c r="C883" t="s">
        <v>84</v>
      </c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</row>
    <row r="884" spans="1:22" x14ac:dyDescent="0.3">
      <c r="A884" t="s">
        <v>327</v>
      </c>
      <c r="B884" t="s">
        <v>227</v>
      </c>
      <c r="C884" t="s">
        <v>85</v>
      </c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</row>
    <row r="885" spans="1:22" x14ac:dyDescent="0.3">
      <c r="A885" t="s">
        <v>338</v>
      </c>
      <c r="B885" t="s">
        <v>227</v>
      </c>
      <c r="C885" t="s">
        <v>66</v>
      </c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>
        <v>12</v>
      </c>
      <c r="O885" s="16">
        <v>11</v>
      </c>
      <c r="P885" s="16"/>
      <c r="Q885" s="16"/>
      <c r="R885" s="16"/>
      <c r="S885" s="16"/>
      <c r="T885" s="16"/>
      <c r="U885" s="16"/>
      <c r="V885" s="16"/>
    </row>
    <row r="886" spans="1:22" x14ac:dyDescent="0.3">
      <c r="A886" t="s">
        <v>338</v>
      </c>
      <c r="B886" t="s">
        <v>227</v>
      </c>
      <c r="C886" t="s">
        <v>67</v>
      </c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>
        <v>12</v>
      </c>
      <c r="O886" s="16">
        <v>23</v>
      </c>
      <c r="P886" s="16">
        <v>23</v>
      </c>
      <c r="Q886" s="16">
        <v>23</v>
      </c>
      <c r="R886" s="16">
        <v>23</v>
      </c>
      <c r="S886" s="16">
        <v>23</v>
      </c>
      <c r="T886" s="16">
        <v>23</v>
      </c>
      <c r="U886" s="16">
        <v>23</v>
      </c>
      <c r="V886" s="16">
        <v>23</v>
      </c>
    </row>
    <row r="887" spans="1:22" x14ac:dyDescent="0.3">
      <c r="A887" t="s">
        <v>338</v>
      </c>
      <c r="B887" t="s">
        <v>227</v>
      </c>
      <c r="C887" t="s">
        <v>119</v>
      </c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>
        <v>898.800048828125</v>
      </c>
      <c r="O887" s="3">
        <v>1722.7000732421875</v>
      </c>
      <c r="P887" s="3">
        <v>1722.7000732421875</v>
      </c>
      <c r="Q887" s="3">
        <v>1722.7000732421875</v>
      </c>
      <c r="R887" s="3">
        <v>1722.7000732421875</v>
      </c>
      <c r="S887" s="3">
        <v>1722.7000732421875</v>
      </c>
      <c r="T887" s="3">
        <v>1722.7000732421875</v>
      </c>
      <c r="U887" s="3">
        <v>1722.7000732421875</v>
      </c>
      <c r="V887" s="3">
        <v>1722.7000732421875</v>
      </c>
    </row>
    <row r="888" spans="1:22" x14ac:dyDescent="0.3">
      <c r="A888" t="s">
        <v>338</v>
      </c>
      <c r="B888" t="s">
        <v>227</v>
      </c>
      <c r="C888" t="s">
        <v>176</v>
      </c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>
        <v>115.0258702670254</v>
      </c>
      <c r="O888" s="3">
        <v>116.48670558905141</v>
      </c>
      <c r="P888" s="3">
        <v>117.96644118818122</v>
      </c>
      <c r="Q888" s="3">
        <v>119.46421714470274</v>
      </c>
      <c r="R888" s="3">
        <v>120.98169328033676</v>
      </c>
      <c r="S888" s="3">
        <v>122.51797165874252</v>
      </c>
      <c r="T888" s="3">
        <v>124.07423138824629</v>
      </c>
      <c r="U888" s="3">
        <v>125.64991919494112</v>
      </c>
      <c r="V888" s="3">
        <v>127.24567905337442</v>
      </c>
    </row>
    <row r="889" spans="1:22" x14ac:dyDescent="0.3">
      <c r="A889" t="s">
        <v>338</v>
      </c>
      <c r="B889" t="s">
        <v>227</v>
      </c>
      <c r="C889" t="s">
        <v>177</v>
      </c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>
        <v>1458.7769011689577</v>
      </c>
      <c r="O889" s="3">
        <v>1477.3033113869778</v>
      </c>
      <c r="P889" s="3"/>
      <c r="Q889" s="3"/>
      <c r="R889" s="3"/>
      <c r="S889" s="3"/>
      <c r="T889" s="3"/>
      <c r="U889" s="3"/>
      <c r="V889" s="3"/>
    </row>
    <row r="890" spans="1:22" x14ac:dyDescent="0.3">
      <c r="A890" t="s">
        <v>338</v>
      </c>
      <c r="B890" t="s">
        <v>227</v>
      </c>
      <c r="C890" t="s">
        <v>68</v>
      </c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>
        <v>103385.2578125</v>
      </c>
      <c r="O890" s="3">
        <v>200671.65625</v>
      </c>
      <c r="P890" s="3">
        <v>203220.796875</v>
      </c>
      <c r="Q890" s="3">
        <v>205801.015625</v>
      </c>
      <c r="R890" s="3">
        <v>208415.171875</v>
      </c>
      <c r="S890" s="3">
        <v>211061.71875</v>
      </c>
      <c r="T890" s="3">
        <v>213742.6875</v>
      </c>
      <c r="U890" s="3">
        <v>216457.125</v>
      </c>
      <c r="V890" s="3">
        <v>219206.140625</v>
      </c>
    </row>
    <row r="891" spans="1:22" x14ac:dyDescent="0.3">
      <c r="A891" t="s">
        <v>338</v>
      </c>
      <c r="B891" t="s">
        <v>227</v>
      </c>
      <c r="C891" t="s">
        <v>69</v>
      </c>
      <c r="D891" s="3"/>
      <c r="E891" s="3"/>
      <c r="F891" s="3"/>
      <c r="G891" s="3"/>
      <c r="H891" s="3"/>
      <c r="I891" s="3"/>
      <c r="J891" s="3"/>
      <c r="K891" s="3"/>
      <c r="L891" s="3">
        <v>244484.921875</v>
      </c>
      <c r="M891" s="3">
        <v>1229345.75</v>
      </c>
      <c r="N891" s="3">
        <v>930525.4375</v>
      </c>
      <c r="O891" s="3"/>
      <c r="P891" s="3"/>
      <c r="Q891" s="3"/>
      <c r="R891" s="3"/>
      <c r="S891" s="3"/>
      <c r="T891" s="3"/>
      <c r="U891" s="3"/>
      <c r="V891" s="3"/>
    </row>
    <row r="892" spans="1:22" x14ac:dyDescent="0.3">
      <c r="A892" t="s">
        <v>338</v>
      </c>
      <c r="B892" t="s">
        <v>227</v>
      </c>
      <c r="C892" t="s">
        <v>70</v>
      </c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>
        <v>1311148.75</v>
      </c>
      <c r="O892" s="3">
        <v>1217150.25</v>
      </c>
      <c r="P892" s="3"/>
      <c r="Q892" s="3"/>
      <c r="R892" s="3"/>
      <c r="S892" s="3"/>
      <c r="T892" s="3"/>
      <c r="U892" s="3"/>
      <c r="V892" s="3"/>
    </row>
    <row r="893" spans="1:22" x14ac:dyDescent="0.3">
      <c r="A893" t="s">
        <v>338</v>
      </c>
      <c r="B893" t="s">
        <v>227</v>
      </c>
      <c r="C893" t="s">
        <v>71</v>
      </c>
      <c r="D893" s="3"/>
      <c r="E893" s="3"/>
      <c r="F893" s="3"/>
      <c r="G893" s="3"/>
      <c r="H893" s="3"/>
      <c r="I893" s="3"/>
      <c r="J893" s="3"/>
      <c r="K893" s="3"/>
      <c r="L893" s="3">
        <v>252475.546875</v>
      </c>
      <c r="M893" s="3">
        <v>1538526.875</v>
      </c>
      <c r="N893" s="3">
        <v>2417116</v>
      </c>
      <c r="O893" s="3">
        <v>2189700.5</v>
      </c>
      <c r="P893" s="3">
        <v>1967686.375</v>
      </c>
      <c r="Q893" s="3">
        <v>1809311.25</v>
      </c>
      <c r="R893" s="3">
        <v>1674129</v>
      </c>
      <c r="S893" s="3">
        <v>1557684.75</v>
      </c>
      <c r="T893" s="3">
        <v>1477373.25</v>
      </c>
      <c r="U893" s="3">
        <v>1414456.5</v>
      </c>
      <c r="V893" s="3">
        <v>1351539.75</v>
      </c>
    </row>
    <row r="894" spans="1:22" x14ac:dyDescent="0.3">
      <c r="A894" t="s">
        <v>338</v>
      </c>
      <c r="B894" t="s">
        <v>227</v>
      </c>
      <c r="C894" t="s">
        <v>72</v>
      </c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>
        <v>43704.95703125</v>
      </c>
      <c r="O894" s="3">
        <v>84276.6328125</v>
      </c>
      <c r="P894" s="3">
        <v>84276.6328125</v>
      </c>
      <c r="Q894" s="3">
        <v>84276.6328125</v>
      </c>
      <c r="R894" s="3">
        <v>84276.6328125</v>
      </c>
      <c r="S894" s="3">
        <v>84276.6328125</v>
      </c>
      <c r="T894" s="3">
        <v>84276.6328125</v>
      </c>
      <c r="U894" s="3">
        <v>84276.6328125</v>
      </c>
      <c r="V894" s="3">
        <v>84276.6328125</v>
      </c>
    </row>
    <row r="895" spans="1:22" x14ac:dyDescent="0.3">
      <c r="A895" t="s">
        <v>338</v>
      </c>
      <c r="B895" t="s">
        <v>227</v>
      </c>
      <c r="C895" t="s">
        <v>73</v>
      </c>
      <c r="D895" s="3"/>
      <c r="E895" s="3"/>
      <c r="F895" s="3"/>
      <c r="G895" s="3"/>
      <c r="H895" s="3"/>
      <c r="I895" s="3"/>
      <c r="J895" s="3"/>
      <c r="K895" s="3"/>
      <c r="L895" s="3">
        <v>3826.18896484375</v>
      </c>
      <c r="M895" s="3">
        <v>27332.79296875</v>
      </c>
      <c r="N895" s="3">
        <v>278784.34375</v>
      </c>
      <c r="O895" s="3">
        <v>649037.8125</v>
      </c>
      <c r="P895" s="3">
        <v>627727.1875</v>
      </c>
      <c r="Q895" s="3">
        <v>376636.3125</v>
      </c>
      <c r="R895" s="3">
        <v>285127.40625</v>
      </c>
      <c r="S895" s="3">
        <v>211195.40625</v>
      </c>
      <c r="T895" s="3">
        <v>68631.6953125</v>
      </c>
      <c r="U895" s="3"/>
      <c r="V895" s="3"/>
    </row>
    <row r="896" spans="1:22" x14ac:dyDescent="0.3">
      <c r="A896" t="s">
        <v>338</v>
      </c>
      <c r="B896" t="s">
        <v>227</v>
      </c>
      <c r="C896" t="s">
        <v>178</v>
      </c>
      <c r="D896" s="3"/>
      <c r="E896" s="3"/>
      <c r="F896" s="3"/>
      <c r="G896" s="3"/>
      <c r="H896" s="3"/>
      <c r="I896" s="3"/>
      <c r="J896" s="3"/>
      <c r="K896" s="3"/>
      <c r="L896" s="3">
        <v>969.74761962890625</v>
      </c>
      <c r="M896" s="3">
        <v>6927.4970703125</v>
      </c>
      <c r="N896" s="3">
        <v>59580.875</v>
      </c>
      <c r="O896" s="3">
        <v>143138.71875</v>
      </c>
      <c r="P896" s="3">
        <v>137737.546875</v>
      </c>
      <c r="Q896" s="3">
        <v>74098.5703125</v>
      </c>
      <c r="R896" s="3">
        <v>50905.6328125</v>
      </c>
      <c r="S896" s="3">
        <v>32167.564453125</v>
      </c>
      <c r="T896" s="3">
        <v>-3965.20947265625</v>
      </c>
      <c r="U896" s="3">
        <v>-21359.9140625</v>
      </c>
      <c r="V896" s="3">
        <v>-21359.9140625</v>
      </c>
    </row>
    <row r="897" spans="1:22" x14ac:dyDescent="0.3">
      <c r="A897" t="s">
        <v>338</v>
      </c>
      <c r="B897" t="s">
        <v>227</v>
      </c>
      <c r="C897" t="s">
        <v>179</v>
      </c>
      <c r="D897" s="3"/>
      <c r="E897" s="3"/>
      <c r="F897" s="3"/>
      <c r="G897" s="3"/>
      <c r="H897" s="3"/>
      <c r="I897" s="3"/>
      <c r="J897" s="3"/>
      <c r="K897" s="3"/>
      <c r="L897" s="3">
        <v>969.74761962890625</v>
      </c>
      <c r="M897" s="3">
        <v>7897.244140625</v>
      </c>
      <c r="N897" s="3">
        <v>67478.1171875</v>
      </c>
      <c r="O897" s="3">
        <v>210616.84375</v>
      </c>
      <c r="P897" s="3">
        <v>348354.375</v>
      </c>
      <c r="Q897" s="3">
        <v>422452.9375</v>
      </c>
      <c r="R897" s="3">
        <v>473358.5625</v>
      </c>
      <c r="S897" s="3">
        <v>505526.125</v>
      </c>
      <c r="T897" s="3">
        <v>501560.9375</v>
      </c>
      <c r="U897" s="3">
        <v>480201.03125</v>
      </c>
      <c r="V897" s="3">
        <v>458841.125</v>
      </c>
    </row>
    <row r="898" spans="1:22" x14ac:dyDescent="0.3">
      <c r="A898" t="s">
        <v>338</v>
      </c>
      <c r="B898" t="s">
        <v>227</v>
      </c>
      <c r="C898" t="s">
        <v>74</v>
      </c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</row>
    <row r="899" spans="1:22" x14ac:dyDescent="0.3">
      <c r="A899" t="s">
        <v>338</v>
      </c>
      <c r="B899" t="s">
        <v>227</v>
      </c>
      <c r="C899" t="s">
        <v>75</v>
      </c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</row>
    <row r="900" spans="1:22" x14ac:dyDescent="0.3">
      <c r="A900" t="s">
        <v>338</v>
      </c>
      <c r="B900" t="s">
        <v>227</v>
      </c>
      <c r="C900" t="s">
        <v>76</v>
      </c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>
        <v>9437.6484375</v>
      </c>
      <c r="O900" s="3">
        <v>18198.6953125</v>
      </c>
      <c r="P900" s="3">
        <v>18198.6953125</v>
      </c>
      <c r="Q900" s="3">
        <v>18198.6953125</v>
      </c>
      <c r="R900" s="3">
        <v>18198.6953125</v>
      </c>
      <c r="S900" s="3">
        <v>18198.6953125</v>
      </c>
      <c r="T900" s="3">
        <v>18198.6953125</v>
      </c>
      <c r="U900" s="3">
        <v>18198.6953125</v>
      </c>
      <c r="V900" s="3">
        <v>18198.6953125</v>
      </c>
    </row>
    <row r="901" spans="1:22" x14ac:dyDescent="0.3">
      <c r="A901" t="s">
        <v>338</v>
      </c>
      <c r="B901" t="s">
        <v>227</v>
      </c>
      <c r="C901" t="s">
        <v>77</v>
      </c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</row>
    <row r="902" spans="1:22" x14ac:dyDescent="0.3">
      <c r="A902" t="s">
        <v>338</v>
      </c>
      <c r="B902" t="s">
        <v>227</v>
      </c>
      <c r="C902" t="s">
        <v>78</v>
      </c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>
        <v>1184.360595703125</v>
      </c>
      <c r="O902" s="3">
        <v>2283.8125</v>
      </c>
      <c r="P902" s="3">
        <v>2283.8125</v>
      </c>
      <c r="Q902" s="3">
        <v>2283.8125</v>
      </c>
      <c r="R902" s="3">
        <v>2283.8125</v>
      </c>
      <c r="S902" s="3">
        <v>2283.8125</v>
      </c>
      <c r="T902" s="3">
        <v>2283.8125</v>
      </c>
      <c r="U902" s="3">
        <v>2283.8125</v>
      </c>
      <c r="V902" s="3">
        <v>2283.8125</v>
      </c>
    </row>
    <row r="903" spans="1:22" x14ac:dyDescent="0.3">
      <c r="A903" t="s">
        <v>338</v>
      </c>
      <c r="B903" t="s">
        <v>227</v>
      </c>
      <c r="C903" t="s">
        <v>79</v>
      </c>
      <c r="D903" s="3"/>
      <c r="E903" s="3"/>
      <c r="F903" s="3"/>
      <c r="G903" s="3"/>
      <c r="H903" s="3"/>
      <c r="I903" s="3"/>
      <c r="J903" s="3"/>
      <c r="K903" s="3"/>
      <c r="L903" s="3">
        <v>118663.5078125</v>
      </c>
      <c r="M903" s="3">
        <v>723107.625</v>
      </c>
      <c r="N903" s="3">
        <v>1159001.75</v>
      </c>
      <c r="O903" s="3">
        <v>1082601.875</v>
      </c>
      <c r="P903" s="3">
        <v>976986</v>
      </c>
      <c r="Q903" s="3">
        <v>887594.5</v>
      </c>
      <c r="R903" s="3">
        <v>818608.4375</v>
      </c>
      <c r="S903" s="3">
        <v>759476.1875</v>
      </c>
      <c r="T903" s="3">
        <v>713238.625</v>
      </c>
      <c r="U903" s="3">
        <v>679580</v>
      </c>
      <c r="V903" s="3">
        <v>650009.1875</v>
      </c>
    </row>
    <row r="904" spans="1:22" x14ac:dyDescent="0.3">
      <c r="A904" t="s">
        <v>338</v>
      </c>
      <c r="B904" t="s">
        <v>227</v>
      </c>
      <c r="C904" t="s">
        <v>80</v>
      </c>
      <c r="D904" s="3"/>
      <c r="E904" s="3"/>
      <c r="F904" s="3"/>
      <c r="G904" s="3"/>
      <c r="H904" s="3"/>
      <c r="I904" s="3"/>
      <c r="J904" s="3"/>
      <c r="K904" s="3"/>
      <c r="L904" s="3">
        <v>-113529.328125</v>
      </c>
      <c r="M904" s="3">
        <v>-568143.875</v>
      </c>
      <c r="N904" s="3">
        <v>-381841</v>
      </c>
      <c r="O904" s="3">
        <v>121869.21875</v>
      </c>
      <c r="P904" s="3">
        <v>146649.3125</v>
      </c>
      <c r="Q904" s="3">
        <v>126670.46875</v>
      </c>
      <c r="R904" s="3">
        <v>103367.5625</v>
      </c>
      <c r="S904" s="3">
        <v>91030.25</v>
      </c>
      <c r="T904" s="3">
        <v>76193.625</v>
      </c>
      <c r="U904" s="3">
        <v>62200.90625</v>
      </c>
      <c r="V904" s="3">
        <v>56871.21875</v>
      </c>
    </row>
    <row r="905" spans="1:22" x14ac:dyDescent="0.3">
      <c r="A905" t="s">
        <v>338</v>
      </c>
      <c r="B905" t="s">
        <v>227</v>
      </c>
      <c r="C905" t="s">
        <v>81</v>
      </c>
      <c r="D905" s="3"/>
      <c r="E905" s="3"/>
      <c r="F905" s="3"/>
      <c r="G905" s="3"/>
      <c r="H905" s="3"/>
      <c r="I905" s="3"/>
      <c r="J905" s="3"/>
      <c r="K905" s="3"/>
      <c r="L905" s="3">
        <v>5134.18310546875</v>
      </c>
      <c r="M905" s="3">
        <v>36300.26171875</v>
      </c>
      <c r="N905" s="3">
        <v>54053.171875</v>
      </c>
      <c r="O905" s="3">
        <v>45469.28125</v>
      </c>
      <c r="P905" s="3">
        <v>41033.41015625</v>
      </c>
      <c r="Q905" s="3">
        <v>37278.96875</v>
      </c>
      <c r="R905" s="3">
        <v>34381.5546875</v>
      </c>
      <c r="S905" s="3">
        <v>31898</v>
      </c>
      <c r="T905" s="3">
        <v>29956.01953125</v>
      </c>
      <c r="U905" s="3">
        <v>28542.361328125</v>
      </c>
      <c r="V905" s="3">
        <v>27300.38671875</v>
      </c>
    </row>
    <row r="906" spans="1:22" x14ac:dyDescent="0.3">
      <c r="A906" t="s">
        <v>338</v>
      </c>
      <c r="B906" t="s">
        <v>227</v>
      </c>
      <c r="C906" t="s">
        <v>82</v>
      </c>
      <c r="D906" s="3"/>
      <c r="E906" s="3"/>
      <c r="F906" s="3"/>
      <c r="G906" s="3"/>
      <c r="H906" s="3"/>
      <c r="I906" s="3"/>
      <c r="J906" s="3"/>
      <c r="K906" s="3"/>
      <c r="L906" s="3">
        <v>8960.3720703125</v>
      </c>
      <c r="M906" s="3">
        <v>63633.0546875</v>
      </c>
      <c r="N906" s="3">
        <v>51349.44140625</v>
      </c>
      <c r="O906" s="3"/>
      <c r="P906" s="3"/>
      <c r="Q906" s="3"/>
      <c r="R906" s="3"/>
      <c r="S906" s="3"/>
      <c r="T906" s="3"/>
      <c r="U906" s="3"/>
      <c r="V906" s="3"/>
    </row>
    <row r="907" spans="1:22" x14ac:dyDescent="0.3">
      <c r="A907" t="s">
        <v>338</v>
      </c>
      <c r="B907" t="s">
        <v>227</v>
      </c>
      <c r="C907" t="s">
        <v>83</v>
      </c>
      <c r="D907" s="3"/>
      <c r="E907" s="3"/>
      <c r="F907" s="3"/>
      <c r="G907" s="3"/>
      <c r="H907" s="3"/>
      <c r="I907" s="3"/>
      <c r="J907" s="3"/>
      <c r="K907" s="3"/>
      <c r="L907" s="3">
        <v>5134.18310546875</v>
      </c>
      <c r="M907" s="3">
        <v>36300.26171875</v>
      </c>
      <c r="N907" s="3">
        <v>29273.421875</v>
      </c>
      <c r="O907" s="3"/>
      <c r="P907" s="3"/>
      <c r="Q907" s="3"/>
      <c r="R907" s="3"/>
      <c r="S907" s="3"/>
      <c r="T907" s="3"/>
      <c r="U907" s="3"/>
      <c r="V907" s="3"/>
    </row>
    <row r="908" spans="1:22" x14ac:dyDescent="0.3">
      <c r="A908" t="s">
        <v>338</v>
      </c>
      <c r="B908" t="s">
        <v>227</v>
      </c>
      <c r="C908" t="s">
        <v>84</v>
      </c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>
        <v>1255306.375</v>
      </c>
      <c r="O908" s="3">
        <v>2303408.25</v>
      </c>
      <c r="P908" s="3">
        <v>2078693.5</v>
      </c>
      <c r="Q908" s="3">
        <v>1888498.875</v>
      </c>
      <c r="R908" s="3">
        <v>1741720</v>
      </c>
      <c r="S908" s="3">
        <v>1615906.75</v>
      </c>
      <c r="T908" s="3">
        <v>1517529</v>
      </c>
      <c r="U908" s="3">
        <v>1445915</v>
      </c>
      <c r="V908" s="3">
        <v>1382998.25</v>
      </c>
    </row>
    <row r="909" spans="1:22" x14ac:dyDescent="0.3">
      <c r="A909" t="s">
        <v>338</v>
      </c>
      <c r="B909" t="s">
        <v>227</v>
      </c>
      <c r="C909" t="s">
        <v>85</v>
      </c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>
        <v>114789.1953125</v>
      </c>
      <c r="O909" s="3">
        <v>210630.96875</v>
      </c>
      <c r="P909" s="3">
        <v>190082.34375</v>
      </c>
      <c r="Q909" s="3">
        <v>172690.34375</v>
      </c>
      <c r="R909" s="3">
        <v>159268.40625</v>
      </c>
      <c r="S909" s="3">
        <v>147763.640625</v>
      </c>
      <c r="T909" s="3">
        <v>138767.65625</v>
      </c>
      <c r="U909" s="3">
        <v>132219.046875</v>
      </c>
      <c r="V909" s="3">
        <v>126465.75</v>
      </c>
    </row>
    <row r="910" spans="1:22" x14ac:dyDescent="0.3">
      <c r="A910" t="s">
        <v>339</v>
      </c>
      <c r="B910" t="s">
        <v>227</v>
      </c>
      <c r="C910" t="s">
        <v>66</v>
      </c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>
        <v>12</v>
      </c>
      <c r="O910" s="16">
        <v>11</v>
      </c>
      <c r="P910" s="16"/>
      <c r="Q910" s="16"/>
      <c r="R910" s="16"/>
      <c r="S910" s="16"/>
      <c r="T910" s="16"/>
      <c r="U910" s="16"/>
      <c r="V910" s="16"/>
    </row>
    <row r="911" spans="1:22" x14ac:dyDescent="0.3">
      <c r="A911" t="s">
        <v>339</v>
      </c>
      <c r="B911" t="s">
        <v>227</v>
      </c>
      <c r="C911" t="s">
        <v>67</v>
      </c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>
        <v>12</v>
      </c>
      <c r="O911" s="16">
        <v>23</v>
      </c>
      <c r="P911" s="16">
        <v>23</v>
      </c>
      <c r="Q911" s="16">
        <v>23</v>
      </c>
      <c r="R911" s="16">
        <v>23</v>
      </c>
      <c r="S911" s="16">
        <v>23</v>
      </c>
      <c r="T911" s="16">
        <v>23</v>
      </c>
      <c r="U911" s="16">
        <v>23</v>
      </c>
      <c r="V911" s="16">
        <v>23</v>
      </c>
    </row>
    <row r="912" spans="1:22" x14ac:dyDescent="0.3">
      <c r="A912" t="s">
        <v>339</v>
      </c>
      <c r="B912" t="s">
        <v>227</v>
      </c>
      <c r="C912" t="s">
        <v>119</v>
      </c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>
        <v>898.800048828125</v>
      </c>
      <c r="O912" s="3">
        <v>1722.7000732421875</v>
      </c>
      <c r="P912" s="3">
        <v>1722.7000732421875</v>
      </c>
      <c r="Q912" s="3">
        <v>1722.7000732421875</v>
      </c>
      <c r="R912" s="3">
        <v>1722.7000732421875</v>
      </c>
      <c r="S912" s="3">
        <v>1722.7000732421875</v>
      </c>
      <c r="T912" s="3">
        <v>1722.7000732421875</v>
      </c>
      <c r="U912" s="3">
        <v>1722.7000732421875</v>
      </c>
      <c r="V912" s="3">
        <v>1722.7000732421875</v>
      </c>
    </row>
    <row r="913" spans="1:22" x14ac:dyDescent="0.3">
      <c r="A913" t="s">
        <v>339</v>
      </c>
      <c r="B913" t="s">
        <v>227</v>
      </c>
      <c r="C913" t="s">
        <v>176</v>
      </c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</row>
    <row r="914" spans="1:22" x14ac:dyDescent="0.3">
      <c r="A914" t="s">
        <v>339</v>
      </c>
      <c r="B914" t="s">
        <v>227</v>
      </c>
      <c r="C914" t="s">
        <v>177</v>
      </c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</row>
    <row r="915" spans="1:22" x14ac:dyDescent="0.3">
      <c r="A915" t="s">
        <v>339</v>
      </c>
      <c r="B915" t="s">
        <v>227</v>
      </c>
      <c r="C915" t="s">
        <v>68</v>
      </c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</row>
    <row r="916" spans="1:22" x14ac:dyDescent="0.3">
      <c r="A916" t="s">
        <v>339</v>
      </c>
      <c r="B916" t="s">
        <v>227</v>
      </c>
      <c r="C916" t="s">
        <v>69</v>
      </c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</row>
    <row r="917" spans="1:22" x14ac:dyDescent="0.3">
      <c r="A917" t="s">
        <v>339</v>
      </c>
      <c r="B917" t="s">
        <v>227</v>
      </c>
      <c r="C917" t="s">
        <v>70</v>
      </c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</row>
    <row r="918" spans="1:22" x14ac:dyDescent="0.3">
      <c r="A918" t="s">
        <v>339</v>
      </c>
      <c r="B918" t="s">
        <v>227</v>
      </c>
      <c r="C918" t="s">
        <v>71</v>
      </c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</row>
    <row r="919" spans="1:22" x14ac:dyDescent="0.3">
      <c r="A919" t="s">
        <v>339</v>
      </c>
      <c r="B919" t="s">
        <v>227</v>
      </c>
      <c r="C919" t="s">
        <v>72</v>
      </c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</row>
    <row r="920" spans="1:22" x14ac:dyDescent="0.3">
      <c r="A920" t="s">
        <v>339</v>
      </c>
      <c r="B920" t="s">
        <v>227</v>
      </c>
      <c r="C920" t="s">
        <v>73</v>
      </c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</row>
    <row r="921" spans="1:22" x14ac:dyDescent="0.3">
      <c r="A921" t="s">
        <v>339</v>
      </c>
      <c r="B921" t="s">
        <v>227</v>
      </c>
      <c r="C921" t="s">
        <v>178</v>
      </c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</row>
    <row r="922" spans="1:22" x14ac:dyDescent="0.3">
      <c r="A922" t="s">
        <v>339</v>
      </c>
      <c r="B922" t="s">
        <v>227</v>
      </c>
      <c r="C922" t="s">
        <v>179</v>
      </c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</row>
    <row r="923" spans="1:22" x14ac:dyDescent="0.3">
      <c r="A923" t="s">
        <v>339</v>
      </c>
      <c r="B923" t="s">
        <v>227</v>
      </c>
      <c r="C923" t="s">
        <v>74</v>
      </c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</row>
    <row r="924" spans="1:22" x14ac:dyDescent="0.3">
      <c r="A924" t="s">
        <v>339</v>
      </c>
      <c r="B924" t="s">
        <v>227</v>
      </c>
      <c r="C924" t="s">
        <v>75</v>
      </c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</row>
    <row r="925" spans="1:22" x14ac:dyDescent="0.3">
      <c r="A925" t="s">
        <v>339</v>
      </c>
      <c r="B925" t="s">
        <v>227</v>
      </c>
      <c r="C925" t="s">
        <v>76</v>
      </c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</row>
    <row r="926" spans="1:22" x14ac:dyDescent="0.3">
      <c r="A926" t="s">
        <v>339</v>
      </c>
      <c r="B926" t="s">
        <v>227</v>
      </c>
      <c r="C926" t="s">
        <v>77</v>
      </c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</row>
    <row r="927" spans="1:22" x14ac:dyDescent="0.3">
      <c r="A927" t="s">
        <v>339</v>
      </c>
      <c r="B927" t="s">
        <v>227</v>
      </c>
      <c r="C927" t="s">
        <v>78</v>
      </c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</row>
    <row r="928" spans="1:22" x14ac:dyDescent="0.3">
      <c r="A928" t="s">
        <v>339</v>
      </c>
      <c r="B928" t="s">
        <v>227</v>
      </c>
      <c r="C928" t="s">
        <v>79</v>
      </c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</row>
    <row r="929" spans="1:22" x14ac:dyDescent="0.3">
      <c r="A929" t="s">
        <v>339</v>
      </c>
      <c r="B929" t="s">
        <v>227</v>
      </c>
      <c r="C929" t="s">
        <v>80</v>
      </c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</row>
    <row r="930" spans="1:22" x14ac:dyDescent="0.3">
      <c r="A930" t="s">
        <v>339</v>
      </c>
      <c r="B930" t="s">
        <v>227</v>
      </c>
      <c r="C930" t="s">
        <v>81</v>
      </c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</row>
    <row r="931" spans="1:22" x14ac:dyDescent="0.3">
      <c r="A931" t="s">
        <v>339</v>
      </c>
      <c r="B931" t="s">
        <v>227</v>
      </c>
      <c r="C931" t="s">
        <v>82</v>
      </c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</row>
    <row r="932" spans="1:22" x14ac:dyDescent="0.3">
      <c r="A932" t="s">
        <v>339</v>
      </c>
      <c r="B932" t="s">
        <v>227</v>
      </c>
      <c r="C932" t="s">
        <v>83</v>
      </c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</row>
    <row r="933" spans="1:22" x14ac:dyDescent="0.3">
      <c r="A933" t="s">
        <v>339</v>
      </c>
      <c r="B933" t="s">
        <v>227</v>
      </c>
      <c r="C933" t="s">
        <v>84</v>
      </c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</row>
    <row r="934" spans="1:22" x14ac:dyDescent="0.3">
      <c r="A934" t="s">
        <v>339</v>
      </c>
      <c r="B934" t="s">
        <v>227</v>
      </c>
      <c r="C934" t="s">
        <v>85</v>
      </c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</row>
    <row r="935" spans="1:22" x14ac:dyDescent="0.3">
      <c r="A935" t="s">
        <v>340</v>
      </c>
      <c r="B935" t="s">
        <v>227</v>
      </c>
      <c r="C935" t="s">
        <v>66</v>
      </c>
      <c r="D935" s="16"/>
      <c r="E935" s="16"/>
      <c r="F935" s="16"/>
      <c r="G935" s="16"/>
      <c r="H935" s="16"/>
      <c r="I935" s="16"/>
      <c r="J935" s="16">
        <v>2</v>
      </c>
      <c r="K935" s="16">
        <v>2</v>
      </c>
      <c r="L935" s="16">
        <v>2</v>
      </c>
      <c r="M935" s="16"/>
      <c r="N935" s="16"/>
      <c r="O935" s="16"/>
      <c r="P935" s="16"/>
      <c r="Q935" s="16"/>
      <c r="R935" s="16"/>
      <c r="S935" s="16"/>
      <c r="T935" s="16"/>
      <c r="U935" s="16"/>
      <c r="V935" s="16"/>
    </row>
    <row r="936" spans="1:22" x14ac:dyDescent="0.3">
      <c r="A936" t="s">
        <v>340</v>
      </c>
      <c r="B936" t="s">
        <v>227</v>
      </c>
      <c r="C936" t="s">
        <v>67</v>
      </c>
      <c r="D936" s="16"/>
      <c r="E936" s="16"/>
      <c r="F936" s="16"/>
      <c r="G936" s="16"/>
      <c r="H936" s="16"/>
      <c r="I936" s="16"/>
      <c r="J936" s="16">
        <v>2</v>
      </c>
      <c r="K936" s="16">
        <v>4</v>
      </c>
      <c r="L936" s="16">
        <v>6</v>
      </c>
      <c r="M936" s="16">
        <v>6</v>
      </c>
      <c r="N936" s="16">
        <v>6</v>
      </c>
      <c r="O936" s="16">
        <v>6</v>
      </c>
      <c r="P936" s="16">
        <v>6</v>
      </c>
      <c r="Q936" s="16">
        <v>6</v>
      </c>
      <c r="R936" s="16">
        <v>6</v>
      </c>
      <c r="S936" s="16">
        <v>6</v>
      </c>
      <c r="T936" s="16">
        <v>6</v>
      </c>
      <c r="U936" s="16">
        <v>6</v>
      </c>
      <c r="V936" s="16">
        <v>6</v>
      </c>
    </row>
    <row r="937" spans="1:22" x14ac:dyDescent="0.3">
      <c r="A937" t="s">
        <v>340</v>
      </c>
      <c r="B937" t="s">
        <v>227</v>
      </c>
      <c r="C937" t="s">
        <v>119</v>
      </c>
      <c r="D937" s="3"/>
      <c r="E937" s="3"/>
      <c r="F937" s="3"/>
      <c r="G937" s="3"/>
      <c r="H937" s="3"/>
      <c r="I937" s="3"/>
      <c r="J937" s="3">
        <v>149.80000305175781</v>
      </c>
      <c r="K937" s="3">
        <v>299.60000610351563</v>
      </c>
      <c r="L937" s="3">
        <v>449.4000244140625</v>
      </c>
      <c r="M937" s="3">
        <v>449.4000244140625</v>
      </c>
      <c r="N937" s="3">
        <v>449.4000244140625</v>
      </c>
      <c r="O937" s="3">
        <v>449.4000244140625</v>
      </c>
      <c r="P937" s="3">
        <v>449.4000244140625</v>
      </c>
      <c r="Q937" s="3">
        <v>449.4000244140625</v>
      </c>
      <c r="R937" s="3">
        <v>449.4000244140625</v>
      </c>
      <c r="S937" s="3">
        <v>449.4000244140625</v>
      </c>
      <c r="T937" s="3">
        <v>449.4000244140625</v>
      </c>
      <c r="U937" s="3">
        <v>449.4000244140625</v>
      </c>
      <c r="V937" s="3">
        <v>449.4000244140625</v>
      </c>
    </row>
    <row r="938" spans="1:22" x14ac:dyDescent="0.3">
      <c r="A938" t="s">
        <v>340</v>
      </c>
      <c r="B938" t="s">
        <v>227</v>
      </c>
      <c r="C938" t="s">
        <v>176</v>
      </c>
      <c r="D938" s="3"/>
      <c r="E938" s="3"/>
      <c r="F938" s="3"/>
      <c r="G938" s="3"/>
      <c r="H938" s="3"/>
      <c r="I938" s="3"/>
      <c r="J938" s="3">
        <v>255.29890897623204</v>
      </c>
      <c r="K938" s="3">
        <v>252.52312465360868</v>
      </c>
      <c r="L938" s="3">
        <v>249.80467392913457</v>
      </c>
      <c r="M938" s="3">
        <v>172.03471751209091</v>
      </c>
      <c r="N938" s="3">
        <v>174.57264989535471</v>
      </c>
      <c r="O938" s="3">
        <v>177.14717620742718</v>
      </c>
      <c r="P938" s="3">
        <v>179.76069548022062</v>
      </c>
      <c r="Q938" s="3">
        <v>182.41190389204357</v>
      </c>
      <c r="R938" s="3">
        <v>185.10189665311688</v>
      </c>
      <c r="S938" s="3">
        <v>187.83255126667635</v>
      </c>
      <c r="T938" s="3">
        <v>190.60371127411901</v>
      </c>
      <c r="U938" s="3">
        <v>193.41449007669459</v>
      </c>
      <c r="V938" s="3">
        <v>196.26733885918318</v>
      </c>
    </row>
    <row r="939" spans="1:22" x14ac:dyDescent="0.3">
      <c r="A939" t="s">
        <v>340</v>
      </c>
      <c r="B939" t="s">
        <v>227</v>
      </c>
      <c r="C939" t="s">
        <v>177</v>
      </c>
      <c r="D939" s="3"/>
      <c r="E939" s="3"/>
      <c r="F939" s="3"/>
      <c r="G939" s="3"/>
      <c r="H939" s="3"/>
      <c r="I939" s="3"/>
      <c r="J939" s="3">
        <v>2462.9601467532852</v>
      </c>
      <c r="K939" s="3">
        <v>2426.077220268357</v>
      </c>
      <c r="L939" s="3">
        <v>2389.7468244471997</v>
      </c>
      <c r="M939" s="3"/>
      <c r="N939" s="3"/>
      <c r="O939" s="3"/>
      <c r="P939" s="3"/>
      <c r="Q939" s="3"/>
      <c r="R939" s="3"/>
      <c r="S939" s="3"/>
      <c r="T939" s="3"/>
      <c r="U939" s="3"/>
      <c r="V939" s="3"/>
    </row>
    <row r="940" spans="1:22" x14ac:dyDescent="0.3">
      <c r="A940" t="s">
        <v>340</v>
      </c>
      <c r="B940" t="s">
        <v>227</v>
      </c>
      <c r="C940" t="s">
        <v>68</v>
      </c>
      <c r="D940" s="3"/>
      <c r="E940" s="3"/>
      <c r="F940" s="3"/>
      <c r="G940" s="3"/>
      <c r="H940" s="3"/>
      <c r="I940" s="3"/>
      <c r="J940" s="3">
        <v>38243.77734375</v>
      </c>
      <c r="K940" s="3">
        <v>75655.9296875</v>
      </c>
      <c r="L940" s="3">
        <v>112262.2265625</v>
      </c>
      <c r="M940" s="3">
        <v>77312.40625</v>
      </c>
      <c r="N940" s="3">
        <v>78452.953125</v>
      </c>
      <c r="O940" s="3">
        <v>79609.9453125</v>
      </c>
      <c r="P940" s="3">
        <v>80784.4609375</v>
      </c>
      <c r="Q940" s="3">
        <v>81975.9140625</v>
      </c>
      <c r="R940" s="3">
        <v>83184.796875</v>
      </c>
      <c r="S940" s="3">
        <v>84411.953125</v>
      </c>
      <c r="T940" s="3">
        <v>85657.3125</v>
      </c>
      <c r="U940" s="3">
        <v>86920.4765625</v>
      </c>
      <c r="V940" s="3">
        <v>88202.546875</v>
      </c>
    </row>
    <row r="941" spans="1:22" x14ac:dyDescent="0.3">
      <c r="A941" t="s">
        <v>340</v>
      </c>
      <c r="B941" t="s">
        <v>227</v>
      </c>
      <c r="C941" t="s">
        <v>69</v>
      </c>
      <c r="D941" s="3"/>
      <c r="E941" s="3"/>
      <c r="F941" s="3"/>
      <c r="G941" s="3"/>
      <c r="H941" s="3">
        <v>169617.046875</v>
      </c>
      <c r="I941" s="3">
        <v>340934.46875</v>
      </c>
      <c r="J941" s="3">
        <v>335829</v>
      </c>
      <c r="K941" s="3">
        <v>168689.40625</v>
      </c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</row>
    <row r="942" spans="1:22" x14ac:dyDescent="0.3">
      <c r="A942" t="s">
        <v>340</v>
      </c>
      <c r="B942" t="s">
        <v>227</v>
      </c>
      <c r="C942" t="s">
        <v>70</v>
      </c>
      <c r="D942" s="3"/>
      <c r="E942" s="3"/>
      <c r="F942" s="3"/>
      <c r="G942" s="3"/>
      <c r="H942" s="3"/>
      <c r="I942" s="3"/>
      <c r="J942" s="3">
        <v>368951.4375</v>
      </c>
      <c r="K942" s="3">
        <v>363426.375</v>
      </c>
      <c r="L942" s="3">
        <v>357984.09375</v>
      </c>
      <c r="M942" s="3"/>
      <c r="N942" s="3"/>
      <c r="O942" s="3"/>
      <c r="P942" s="3"/>
      <c r="Q942" s="3"/>
      <c r="R942" s="3"/>
      <c r="S942" s="3"/>
      <c r="T942" s="3"/>
      <c r="U942" s="3"/>
      <c r="V942" s="3"/>
    </row>
    <row r="943" spans="1:22" x14ac:dyDescent="0.3">
      <c r="A943" t="s">
        <v>340</v>
      </c>
      <c r="B943" t="s">
        <v>227</v>
      </c>
      <c r="C943" t="s">
        <v>71</v>
      </c>
      <c r="D943" s="3"/>
      <c r="E943" s="3"/>
      <c r="F943" s="3"/>
      <c r="G943" s="3"/>
      <c r="H943" s="3">
        <v>175160.734375</v>
      </c>
      <c r="I943" s="3">
        <v>538703.625</v>
      </c>
      <c r="J943" s="3">
        <v>869476</v>
      </c>
      <c r="K943" s="3">
        <v>989672.875</v>
      </c>
      <c r="L943" s="3">
        <v>898916.9375</v>
      </c>
      <c r="M943" s="3">
        <v>816004.3125</v>
      </c>
      <c r="N943" s="3">
        <v>751222.625</v>
      </c>
      <c r="O943" s="3">
        <v>698427.3125</v>
      </c>
      <c r="P943" s="3">
        <v>656005.25</v>
      </c>
      <c r="Q943" s="3">
        <v>623801.1875</v>
      </c>
      <c r="R943" s="3">
        <v>596667.5625</v>
      </c>
      <c r="S943" s="3">
        <v>569533.875</v>
      </c>
      <c r="T943" s="3">
        <v>542400.25</v>
      </c>
      <c r="U943" s="3">
        <v>515266.625</v>
      </c>
      <c r="V943" s="3">
        <v>488133</v>
      </c>
    </row>
    <row r="944" spans="1:22" x14ac:dyDescent="0.3">
      <c r="A944" t="s">
        <v>340</v>
      </c>
      <c r="B944" t="s">
        <v>227</v>
      </c>
      <c r="C944" t="s">
        <v>72</v>
      </c>
      <c r="D944" s="3"/>
      <c r="E944" s="3"/>
      <c r="F944" s="3"/>
      <c r="G944" s="3"/>
      <c r="H944" s="3"/>
      <c r="I944" s="3"/>
      <c r="J944" s="3">
        <v>12298.380859375</v>
      </c>
      <c r="K944" s="3">
        <v>24412.59375</v>
      </c>
      <c r="L944" s="3">
        <v>36345.3984375</v>
      </c>
      <c r="M944" s="3">
        <v>36345.3984375</v>
      </c>
      <c r="N944" s="3">
        <v>36345.3984375</v>
      </c>
      <c r="O944" s="3">
        <v>36345.3984375</v>
      </c>
      <c r="P944" s="3">
        <v>36345.3984375</v>
      </c>
      <c r="Q944" s="3">
        <v>36345.3984375</v>
      </c>
      <c r="R944" s="3">
        <v>36345.3984375</v>
      </c>
      <c r="S944" s="3">
        <v>36345.3984375</v>
      </c>
      <c r="T944" s="3">
        <v>36345.3984375</v>
      </c>
      <c r="U944" s="3">
        <v>36345.3984375</v>
      </c>
      <c r="V944" s="3">
        <v>36345.3984375</v>
      </c>
    </row>
    <row r="945" spans="1:22" x14ac:dyDescent="0.3">
      <c r="A945" t="s">
        <v>340</v>
      </c>
      <c r="B945" t="s">
        <v>227</v>
      </c>
      <c r="C945" t="s">
        <v>73</v>
      </c>
      <c r="D945" s="3"/>
      <c r="E945" s="3"/>
      <c r="F945" s="3"/>
      <c r="G945" s="3"/>
      <c r="H945" s="3">
        <v>2654.50634765625</v>
      </c>
      <c r="I945" s="3">
        <v>10950.701171875</v>
      </c>
      <c r="J945" s="3">
        <v>82378.9140625</v>
      </c>
      <c r="K945" s="3">
        <v>193155.78125</v>
      </c>
      <c r="L945" s="3">
        <v>251024.75</v>
      </c>
      <c r="M945" s="3">
        <v>220078.9375</v>
      </c>
      <c r="N945" s="3">
        <v>148542.203125</v>
      </c>
      <c r="O945" s="3">
        <v>101249.4453125</v>
      </c>
      <c r="P945" s="3">
        <v>60321.1015625</v>
      </c>
      <c r="Q945" s="3">
        <v>20005.654296875</v>
      </c>
      <c r="R945" s="3"/>
      <c r="S945" s="3"/>
      <c r="T945" s="3"/>
      <c r="U945" s="3"/>
      <c r="V945" s="3"/>
    </row>
    <row r="946" spans="1:22" x14ac:dyDescent="0.3">
      <c r="A946" t="s">
        <v>340</v>
      </c>
      <c r="B946" t="s">
        <v>227</v>
      </c>
      <c r="C946" t="s">
        <v>178</v>
      </c>
      <c r="D946" s="3"/>
      <c r="E946" s="3"/>
      <c r="F946" s="3"/>
      <c r="G946" s="3"/>
      <c r="H946" s="3">
        <v>672.78466796875</v>
      </c>
      <c r="I946" s="3">
        <v>2775.455322265625</v>
      </c>
      <c r="J946" s="3">
        <v>17761.91015625</v>
      </c>
      <c r="K946" s="3">
        <v>42767.95703125</v>
      </c>
      <c r="L946" s="3">
        <v>54410.48828125</v>
      </c>
      <c r="M946" s="3">
        <v>46567.265625</v>
      </c>
      <c r="N946" s="3">
        <v>28436.28125</v>
      </c>
      <c r="O946" s="3">
        <v>16449.931640625</v>
      </c>
      <c r="P946" s="3">
        <v>6076.642578125</v>
      </c>
      <c r="Q946" s="3">
        <v>-4141.3076171875</v>
      </c>
      <c r="R946" s="3">
        <v>-9211.7412109375</v>
      </c>
      <c r="S946" s="3">
        <v>-9211.7412109375</v>
      </c>
      <c r="T946" s="3">
        <v>-9211.7412109375</v>
      </c>
      <c r="U946" s="3">
        <v>-9211.7412109375</v>
      </c>
      <c r="V946" s="3">
        <v>-9211.7412109375</v>
      </c>
    </row>
    <row r="947" spans="1:22" x14ac:dyDescent="0.3">
      <c r="A947" t="s">
        <v>340</v>
      </c>
      <c r="B947" t="s">
        <v>227</v>
      </c>
      <c r="C947" t="s">
        <v>179</v>
      </c>
      <c r="D947" s="3"/>
      <c r="E947" s="3"/>
      <c r="F947" s="3"/>
      <c r="G947" s="3"/>
      <c r="H947" s="3">
        <v>672.78466796875</v>
      </c>
      <c r="I947" s="3">
        <v>3448.239990234375</v>
      </c>
      <c r="J947" s="3">
        <v>21210.1484375</v>
      </c>
      <c r="K947" s="3">
        <v>63978.109375</v>
      </c>
      <c r="L947" s="3">
        <v>118388.59375</v>
      </c>
      <c r="M947" s="3">
        <v>164955.84375</v>
      </c>
      <c r="N947" s="3">
        <v>193392.140625</v>
      </c>
      <c r="O947" s="3">
        <v>209842.078125</v>
      </c>
      <c r="P947" s="3">
        <v>215918.71875</v>
      </c>
      <c r="Q947" s="3">
        <v>211777.421875</v>
      </c>
      <c r="R947" s="3">
        <v>202565.6875</v>
      </c>
      <c r="S947" s="3">
        <v>193353.9375</v>
      </c>
      <c r="T947" s="3">
        <v>184142.203125</v>
      </c>
      <c r="U947" s="3">
        <v>174930.46875</v>
      </c>
      <c r="V947" s="3">
        <v>165718.71875</v>
      </c>
    </row>
    <row r="948" spans="1:22" x14ac:dyDescent="0.3">
      <c r="A948" t="s">
        <v>340</v>
      </c>
      <c r="B948" t="s">
        <v>227</v>
      </c>
      <c r="C948" t="s">
        <v>74</v>
      </c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</row>
    <row r="949" spans="1:22" x14ac:dyDescent="0.3">
      <c r="A949" t="s">
        <v>340</v>
      </c>
      <c r="B949" t="s">
        <v>227</v>
      </c>
      <c r="C949" t="s">
        <v>75</v>
      </c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</row>
    <row r="950" spans="1:22" x14ac:dyDescent="0.3">
      <c r="A950" t="s">
        <v>340</v>
      </c>
      <c r="B950" t="s">
        <v>227</v>
      </c>
      <c r="C950" t="s">
        <v>76</v>
      </c>
      <c r="D950" s="3"/>
      <c r="E950" s="3"/>
      <c r="F950" s="3"/>
      <c r="G950" s="3"/>
      <c r="H950" s="3"/>
      <c r="I950" s="3"/>
      <c r="J950" s="3">
        <v>2655.71240234375</v>
      </c>
      <c r="K950" s="3">
        <v>5271.6552734375</v>
      </c>
      <c r="L950" s="3">
        <v>7848.4248046875</v>
      </c>
      <c r="M950" s="3">
        <v>7848.4248046875</v>
      </c>
      <c r="N950" s="3">
        <v>7848.4248046875</v>
      </c>
      <c r="O950" s="3">
        <v>7848.4248046875</v>
      </c>
      <c r="P950" s="3">
        <v>7848.4248046875</v>
      </c>
      <c r="Q950" s="3">
        <v>7848.4248046875</v>
      </c>
      <c r="R950" s="3">
        <v>7848.4248046875</v>
      </c>
      <c r="S950" s="3">
        <v>7848.4248046875</v>
      </c>
      <c r="T950" s="3">
        <v>7848.4248046875</v>
      </c>
      <c r="U950" s="3">
        <v>7848.4248046875</v>
      </c>
      <c r="V950" s="3">
        <v>7848.4248046875</v>
      </c>
    </row>
    <row r="951" spans="1:22" x14ac:dyDescent="0.3">
      <c r="A951" t="s">
        <v>340</v>
      </c>
      <c r="B951" t="s">
        <v>227</v>
      </c>
      <c r="C951" t="s">
        <v>77</v>
      </c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</row>
    <row r="952" spans="1:22" x14ac:dyDescent="0.3">
      <c r="A952" t="s">
        <v>340</v>
      </c>
      <c r="B952" t="s">
        <v>227</v>
      </c>
      <c r="C952" t="s">
        <v>78</v>
      </c>
      <c r="D952" s="3"/>
      <c r="E952" s="3"/>
      <c r="F952" s="3"/>
      <c r="G952" s="3"/>
      <c r="H952" s="3"/>
      <c r="I952" s="3"/>
      <c r="J952" s="3">
        <v>-23100.69140625</v>
      </c>
      <c r="K952" s="3">
        <v>-22421.486328125</v>
      </c>
      <c r="L952" s="3">
        <v>-21752.44921875</v>
      </c>
      <c r="M952" s="3">
        <v>984.923828125</v>
      </c>
      <c r="N952" s="3">
        <v>984.923828125</v>
      </c>
      <c r="O952" s="3">
        <v>984.923828125</v>
      </c>
      <c r="P952" s="3">
        <v>984.923828125</v>
      </c>
      <c r="Q952" s="3">
        <v>984.923828125</v>
      </c>
      <c r="R952" s="3">
        <v>984.923828125</v>
      </c>
      <c r="S952" s="3">
        <v>984.923828125</v>
      </c>
      <c r="T952" s="3">
        <v>984.923828125</v>
      </c>
      <c r="U952" s="3">
        <v>984.923828125</v>
      </c>
      <c r="V952" s="3">
        <v>984.923828125</v>
      </c>
    </row>
    <row r="953" spans="1:22" x14ac:dyDescent="0.3">
      <c r="A953" t="s">
        <v>340</v>
      </c>
      <c r="B953" t="s">
        <v>227</v>
      </c>
      <c r="C953" t="s">
        <v>79</v>
      </c>
      <c r="D953" s="3"/>
      <c r="E953" s="3"/>
      <c r="F953" s="3"/>
      <c r="G953" s="3"/>
      <c r="H953" s="3">
        <v>82325.546875</v>
      </c>
      <c r="I953" s="3">
        <v>253190.6875</v>
      </c>
      <c r="J953" s="3">
        <v>415075.4375</v>
      </c>
      <c r="K953" s="3">
        <v>480451.9375</v>
      </c>
      <c r="L953" s="3">
        <v>443818.5625</v>
      </c>
      <c r="M953" s="3">
        <v>403006.5</v>
      </c>
      <c r="N953" s="3">
        <v>368298.3125</v>
      </c>
      <c r="O953" s="3">
        <v>340667.6875</v>
      </c>
      <c r="P953" s="3">
        <v>318291.625</v>
      </c>
      <c r="Q953" s="3">
        <v>300754.5</v>
      </c>
      <c r="R953" s="3">
        <v>286810.09375</v>
      </c>
      <c r="S953" s="3">
        <v>274057.28125</v>
      </c>
      <c r="T953" s="3">
        <v>261304.484375</v>
      </c>
      <c r="U953" s="3">
        <v>248551.65625</v>
      </c>
      <c r="V953" s="3">
        <v>235798.84375</v>
      </c>
    </row>
    <row r="954" spans="1:22" x14ac:dyDescent="0.3">
      <c r="A954" t="s">
        <v>340</v>
      </c>
      <c r="B954" t="s">
        <v>227</v>
      </c>
      <c r="C954" t="s">
        <v>80</v>
      </c>
      <c r="D954" s="3"/>
      <c r="E954" s="3"/>
      <c r="F954" s="3"/>
      <c r="G954" s="3"/>
      <c r="H954" s="3">
        <v>-78763.5859375</v>
      </c>
      <c r="I954" s="3">
        <v>-156432</v>
      </c>
      <c r="J954" s="3">
        <v>-140709.34375</v>
      </c>
      <c r="K954" s="3">
        <v>-41610.984375</v>
      </c>
      <c r="L954" s="3">
        <v>55273.75</v>
      </c>
      <c r="M954" s="3">
        <v>57738.3671875</v>
      </c>
      <c r="N954" s="3">
        <v>50176.6953125</v>
      </c>
      <c r="O954" s="3">
        <v>41938.640625</v>
      </c>
      <c r="P954" s="3">
        <v>35744.34375</v>
      </c>
      <c r="Q954" s="3">
        <v>30168.8203125</v>
      </c>
      <c r="R954" s="3">
        <v>25990.390625</v>
      </c>
      <c r="S954" s="3">
        <v>24263.2265625</v>
      </c>
      <c r="T954" s="3">
        <v>23727.6015625</v>
      </c>
      <c r="U954" s="3">
        <v>23191.984375</v>
      </c>
      <c r="V954" s="3">
        <v>22656.3671875</v>
      </c>
    </row>
    <row r="955" spans="1:22" x14ac:dyDescent="0.3">
      <c r="A955" t="s">
        <v>340</v>
      </c>
      <c r="B955" t="s">
        <v>227</v>
      </c>
      <c r="C955" t="s">
        <v>81</v>
      </c>
      <c r="D955" s="3"/>
      <c r="E955" s="3"/>
      <c r="F955" s="3"/>
      <c r="G955" s="3"/>
      <c r="H955" s="3">
        <v>3561.9580078125</v>
      </c>
      <c r="I955" s="3">
        <v>14433.142578125</v>
      </c>
      <c r="J955" s="3">
        <v>21175.41015625</v>
      </c>
      <c r="K955" s="3">
        <v>23765.51171875</v>
      </c>
      <c r="L955" s="3">
        <v>18640.37890625</v>
      </c>
      <c r="M955" s="3">
        <v>16926.271484375</v>
      </c>
      <c r="N955" s="3">
        <v>15468.5283203125</v>
      </c>
      <c r="O955" s="3">
        <v>14308.0439453125</v>
      </c>
      <c r="P955" s="3">
        <v>13368.248046875</v>
      </c>
      <c r="Q955" s="3">
        <v>12631.6875</v>
      </c>
      <c r="R955" s="3">
        <v>12046.025390625</v>
      </c>
      <c r="S955" s="3">
        <v>11510.40625</v>
      </c>
      <c r="T955" s="3">
        <v>10974.787109375</v>
      </c>
      <c r="U955" s="3">
        <v>10439.1689453125</v>
      </c>
      <c r="V955" s="3">
        <v>9903.55078125</v>
      </c>
    </row>
    <row r="956" spans="1:22" x14ac:dyDescent="0.3">
      <c r="A956" t="s">
        <v>340</v>
      </c>
      <c r="B956" t="s">
        <v>227</v>
      </c>
      <c r="C956" t="s">
        <v>82</v>
      </c>
      <c r="D956" s="3"/>
      <c r="E956" s="3"/>
      <c r="F956" s="3"/>
      <c r="G956" s="3"/>
      <c r="H956" s="3">
        <v>6216.46435546875</v>
      </c>
      <c r="I956" s="3">
        <v>25383.84375</v>
      </c>
      <c r="J956" s="3">
        <v>25003.720703125</v>
      </c>
      <c r="K956" s="3">
        <v>18687.939453125</v>
      </c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</row>
    <row r="957" spans="1:22" x14ac:dyDescent="0.3">
      <c r="A957" t="s">
        <v>340</v>
      </c>
      <c r="B957" t="s">
        <v>227</v>
      </c>
      <c r="C957" t="s">
        <v>83</v>
      </c>
      <c r="D957" s="3"/>
      <c r="E957" s="3"/>
      <c r="F957" s="3"/>
      <c r="G957" s="3"/>
      <c r="H957" s="3">
        <v>3561.9580078125</v>
      </c>
      <c r="I957" s="3">
        <v>14433.142578125</v>
      </c>
      <c r="J957" s="3">
        <v>14217.005859375</v>
      </c>
      <c r="K957" s="3">
        <v>10599.78515625</v>
      </c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</row>
    <row r="958" spans="1:22" x14ac:dyDescent="0.3">
      <c r="A958" t="s">
        <v>340</v>
      </c>
      <c r="B958" t="s">
        <v>227</v>
      </c>
      <c r="C958" t="s">
        <v>84</v>
      </c>
      <c r="D958" s="3"/>
      <c r="E958" s="3"/>
      <c r="F958" s="3"/>
      <c r="G958" s="3"/>
      <c r="H958" s="3"/>
      <c r="I958" s="3"/>
      <c r="J958" s="3">
        <v>352502.71875</v>
      </c>
      <c r="K958" s="3">
        <v>666956.75</v>
      </c>
      <c r="L958" s="3">
        <v>944294.875</v>
      </c>
      <c r="M958" s="3">
        <v>857460.625</v>
      </c>
      <c r="N958" s="3">
        <v>783613.4375</v>
      </c>
      <c r="O958" s="3">
        <v>724824.875</v>
      </c>
      <c r="P958" s="3">
        <v>677216.25</v>
      </c>
      <c r="Q958" s="3">
        <v>639903.125</v>
      </c>
      <c r="R958" s="3">
        <v>610234.25</v>
      </c>
      <c r="S958" s="3">
        <v>583100.625</v>
      </c>
      <c r="T958" s="3">
        <v>555967</v>
      </c>
      <c r="U958" s="3">
        <v>528833.3125</v>
      </c>
      <c r="V958" s="3">
        <v>501699.65625</v>
      </c>
    </row>
    <row r="959" spans="1:22" x14ac:dyDescent="0.3">
      <c r="A959" t="s">
        <v>340</v>
      </c>
      <c r="B959" t="s">
        <v>227</v>
      </c>
      <c r="C959" t="s">
        <v>85</v>
      </c>
      <c r="D959" s="3"/>
      <c r="E959" s="3"/>
      <c r="F959" s="3"/>
      <c r="G959" s="3"/>
      <c r="H959" s="3"/>
      <c r="I959" s="3"/>
      <c r="J959" s="3">
        <v>32233.966796875</v>
      </c>
      <c r="K959" s="3">
        <v>60988.64453125</v>
      </c>
      <c r="L959" s="3">
        <v>86349.3203125</v>
      </c>
      <c r="M959" s="3">
        <v>78408.921875</v>
      </c>
      <c r="N959" s="3">
        <v>71656.09375</v>
      </c>
      <c r="O959" s="3">
        <v>66280.2890625</v>
      </c>
      <c r="P959" s="3">
        <v>61926.8046875</v>
      </c>
      <c r="Q959" s="3">
        <v>58514.7734375</v>
      </c>
      <c r="R959" s="3">
        <v>55801.7578125</v>
      </c>
      <c r="S959" s="3">
        <v>53320.5703125</v>
      </c>
      <c r="T959" s="3">
        <v>50839.3828125</v>
      </c>
      <c r="U959" s="3">
        <v>48358.1953125</v>
      </c>
      <c r="V959" s="3">
        <v>45877.0078125</v>
      </c>
    </row>
    <row r="960" spans="1:22" x14ac:dyDescent="0.3">
      <c r="A960" t="s">
        <v>341</v>
      </c>
      <c r="B960" t="s">
        <v>227</v>
      </c>
      <c r="C960" t="s">
        <v>66</v>
      </c>
      <c r="D960" s="16"/>
      <c r="E960" s="16"/>
      <c r="F960" s="16"/>
      <c r="G960" s="16"/>
      <c r="H960" s="16"/>
      <c r="I960" s="16"/>
      <c r="J960" s="16">
        <v>2</v>
      </c>
      <c r="K960" s="16">
        <v>2</v>
      </c>
      <c r="L960" s="16">
        <v>2</v>
      </c>
      <c r="M960" s="16"/>
      <c r="N960" s="16"/>
      <c r="O960" s="16"/>
      <c r="P960" s="16"/>
      <c r="Q960" s="16"/>
      <c r="R960" s="16"/>
      <c r="S960" s="16"/>
      <c r="T960" s="16"/>
      <c r="U960" s="16"/>
      <c r="V960" s="16"/>
    </row>
    <row r="961" spans="1:22" x14ac:dyDescent="0.3">
      <c r="A961" t="s">
        <v>341</v>
      </c>
      <c r="B961" t="s">
        <v>227</v>
      </c>
      <c r="C961" t="s">
        <v>67</v>
      </c>
      <c r="D961" s="16"/>
      <c r="E961" s="16"/>
      <c r="F961" s="16"/>
      <c r="G961" s="16"/>
      <c r="H961" s="16"/>
      <c r="I961" s="16"/>
      <c r="J961" s="16">
        <v>2</v>
      </c>
      <c r="K961" s="16">
        <v>4</v>
      </c>
      <c r="L961" s="16">
        <v>6</v>
      </c>
      <c r="M961" s="16">
        <v>6</v>
      </c>
      <c r="N961" s="16">
        <v>6</v>
      </c>
      <c r="O961" s="16">
        <v>6</v>
      </c>
      <c r="P961" s="16">
        <v>6</v>
      </c>
      <c r="Q961" s="16">
        <v>6</v>
      </c>
      <c r="R961" s="16">
        <v>6</v>
      </c>
      <c r="S961" s="16">
        <v>6</v>
      </c>
      <c r="T961" s="16">
        <v>6</v>
      </c>
      <c r="U961" s="16">
        <v>6</v>
      </c>
      <c r="V961" s="16">
        <v>6</v>
      </c>
    </row>
    <row r="962" spans="1:22" x14ac:dyDescent="0.3">
      <c r="A962" t="s">
        <v>341</v>
      </c>
      <c r="B962" t="s">
        <v>227</v>
      </c>
      <c r="C962" t="s">
        <v>119</v>
      </c>
      <c r="D962" s="3"/>
      <c r="E962" s="3"/>
      <c r="F962" s="3"/>
      <c r="G962" s="3"/>
      <c r="H962" s="3"/>
      <c r="I962" s="3"/>
      <c r="J962" s="3">
        <v>149.80000305175781</v>
      </c>
      <c r="K962" s="3">
        <v>299.60000610351563</v>
      </c>
      <c r="L962" s="3">
        <v>449.4000244140625</v>
      </c>
      <c r="M962" s="3">
        <v>449.4000244140625</v>
      </c>
      <c r="N962" s="3">
        <v>449.4000244140625</v>
      </c>
      <c r="O962" s="3">
        <v>449.4000244140625</v>
      </c>
      <c r="P962" s="3">
        <v>449.4000244140625</v>
      </c>
      <c r="Q962" s="3">
        <v>449.4000244140625</v>
      </c>
      <c r="R962" s="3">
        <v>449.4000244140625</v>
      </c>
      <c r="S962" s="3">
        <v>449.4000244140625</v>
      </c>
      <c r="T962" s="3">
        <v>449.4000244140625</v>
      </c>
      <c r="U962" s="3">
        <v>449.4000244140625</v>
      </c>
      <c r="V962" s="3">
        <v>449.4000244140625</v>
      </c>
    </row>
    <row r="963" spans="1:22" x14ac:dyDescent="0.3">
      <c r="A963" t="s">
        <v>341</v>
      </c>
      <c r="B963" t="s">
        <v>227</v>
      </c>
      <c r="C963" t="s">
        <v>176</v>
      </c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</row>
    <row r="964" spans="1:22" x14ac:dyDescent="0.3">
      <c r="A964" t="s">
        <v>341</v>
      </c>
      <c r="B964" t="s">
        <v>227</v>
      </c>
      <c r="C964" t="s">
        <v>177</v>
      </c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</row>
    <row r="965" spans="1:22" x14ac:dyDescent="0.3">
      <c r="A965" t="s">
        <v>341</v>
      </c>
      <c r="B965" t="s">
        <v>227</v>
      </c>
      <c r="C965" t="s">
        <v>68</v>
      </c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</row>
    <row r="966" spans="1:22" x14ac:dyDescent="0.3">
      <c r="A966" t="s">
        <v>341</v>
      </c>
      <c r="B966" t="s">
        <v>227</v>
      </c>
      <c r="C966" t="s">
        <v>69</v>
      </c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</row>
    <row r="967" spans="1:22" x14ac:dyDescent="0.3">
      <c r="A967" t="s">
        <v>341</v>
      </c>
      <c r="B967" t="s">
        <v>227</v>
      </c>
      <c r="C967" t="s">
        <v>70</v>
      </c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</row>
    <row r="968" spans="1:22" x14ac:dyDescent="0.3">
      <c r="A968" t="s">
        <v>341</v>
      </c>
      <c r="B968" t="s">
        <v>227</v>
      </c>
      <c r="C968" t="s">
        <v>71</v>
      </c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</row>
    <row r="969" spans="1:22" x14ac:dyDescent="0.3">
      <c r="A969" t="s">
        <v>341</v>
      </c>
      <c r="B969" t="s">
        <v>227</v>
      </c>
      <c r="C969" t="s">
        <v>72</v>
      </c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</row>
    <row r="970" spans="1:22" x14ac:dyDescent="0.3">
      <c r="A970" t="s">
        <v>341</v>
      </c>
      <c r="B970" t="s">
        <v>227</v>
      </c>
      <c r="C970" t="s">
        <v>73</v>
      </c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</row>
    <row r="971" spans="1:22" x14ac:dyDescent="0.3">
      <c r="A971" t="s">
        <v>341</v>
      </c>
      <c r="B971" t="s">
        <v>227</v>
      </c>
      <c r="C971" t="s">
        <v>178</v>
      </c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</row>
    <row r="972" spans="1:22" x14ac:dyDescent="0.3">
      <c r="A972" t="s">
        <v>341</v>
      </c>
      <c r="B972" t="s">
        <v>227</v>
      </c>
      <c r="C972" t="s">
        <v>179</v>
      </c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</row>
    <row r="973" spans="1:22" x14ac:dyDescent="0.3">
      <c r="A973" t="s">
        <v>341</v>
      </c>
      <c r="B973" t="s">
        <v>227</v>
      </c>
      <c r="C973" t="s">
        <v>74</v>
      </c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</row>
    <row r="974" spans="1:22" x14ac:dyDescent="0.3">
      <c r="A974" t="s">
        <v>341</v>
      </c>
      <c r="B974" t="s">
        <v>227</v>
      </c>
      <c r="C974" t="s">
        <v>75</v>
      </c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</row>
    <row r="975" spans="1:22" x14ac:dyDescent="0.3">
      <c r="A975" t="s">
        <v>341</v>
      </c>
      <c r="B975" t="s">
        <v>227</v>
      </c>
      <c r="C975" t="s">
        <v>76</v>
      </c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</row>
    <row r="976" spans="1:22" x14ac:dyDescent="0.3">
      <c r="A976" t="s">
        <v>341</v>
      </c>
      <c r="B976" t="s">
        <v>227</v>
      </c>
      <c r="C976" t="s">
        <v>77</v>
      </c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</row>
    <row r="977" spans="1:22" x14ac:dyDescent="0.3">
      <c r="A977" t="s">
        <v>341</v>
      </c>
      <c r="B977" t="s">
        <v>227</v>
      </c>
      <c r="C977" t="s">
        <v>78</v>
      </c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</row>
    <row r="978" spans="1:22" x14ac:dyDescent="0.3">
      <c r="A978" t="s">
        <v>341</v>
      </c>
      <c r="B978" t="s">
        <v>227</v>
      </c>
      <c r="C978" t="s">
        <v>79</v>
      </c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</row>
    <row r="979" spans="1:22" x14ac:dyDescent="0.3">
      <c r="A979" t="s">
        <v>341</v>
      </c>
      <c r="B979" t="s">
        <v>227</v>
      </c>
      <c r="C979" t="s">
        <v>80</v>
      </c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</row>
    <row r="980" spans="1:22" x14ac:dyDescent="0.3">
      <c r="A980" t="s">
        <v>341</v>
      </c>
      <c r="B980" t="s">
        <v>227</v>
      </c>
      <c r="C980" t="s">
        <v>81</v>
      </c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</row>
    <row r="981" spans="1:22" x14ac:dyDescent="0.3">
      <c r="A981" t="s">
        <v>341</v>
      </c>
      <c r="B981" t="s">
        <v>227</v>
      </c>
      <c r="C981" t="s">
        <v>82</v>
      </c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</row>
    <row r="982" spans="1:22" x14ac:dyDescent="0.3">
      <c r="A982" t="s">
        <v>341</v>
      </c>
      <c r="B982" t="s">
        <v>227</v>
      </c>
      <c r="C982" t="s">
        <v>83</v>
      </c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</row>
    <row r="983" spans="1:22" x14ac:dyDescent="0.3">
      <c r="A983" t="s">
        <v>341</v>
      </c>
      <c r="B983" t="s">
        <v>227</v>
      </c>
      <c r="C983" t="s">
        <v>84</v>
      </c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</row>
    <row r="984" spans="1:22" x14ac:dyDescent="0.3">
      <c r="A984" t="s">
        <v>341</v>
      </c>
      <c r="B984" t="s">
        <v>227</v>
      </c>
      <c r="C984" t="s">
        <v>85</v>
      </c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</row>
    <row r="1193" hidden="1" x14ac:dyDescent="0.3"/>
    <row r="1194" hidden="1" x14ac:dyDescent="0.3"/>
    <row r="1195" hidden="1" x14ac:dyDescent="0.3"/>
    <row r="1196" hidden="1" x14ac:dyDescent="0.3"/>
    <row r="1197" hidden="1" x14ac:dyDescent="0.3"/>
    <row r="1198" hidden="1" x14ac:dyDescent="0.3"/>
    <row r="1199" hidden="1" x14ac:dyDescent="0.3"/>
    <row r="1200" hidden="1" x14ac:dyDescent="0.3"/>
    <row r="1201" hidden="1" x14ac:dyDescent="0.3"/>
    <row r="1202" hidden="1" x14ac:dyDescent="0.3"/>
    <row r="1203" hidden="1" x14ac:dyDescent="0.3"/>
    <row r="1204" hidden="1" x14ac:dyDescent="0.3"/>
    <row r="1205" hidden="1" x14ac:dyDescent="0.3"/>
    <row r="1206" hidden="1" x14ac:dyDescent="0.3"/>
    <row r="1207" hidden="1" x14ac:dyDescent="0.3"/>
    <row r="1208" hidden="1" x14ac:dyDescent="0.3"/>
    <row r="1209" hidden="1" x14ac:dyDescent="0.3"/>
    <row r="1210" hidden="1" x14ac:dyDescent="0.3"/>
    <row r="1211" hidden="1" x14ac:dyDescent="0.3"/>
    <row r="1212" hidden="1" x14ac:dyDescent="0.3"/>
    <row r="1213" hidden="1" x14ac:dyDescent="0.3"/>
    <row r="1214" hidden="1" x14ac:dyDescent="0.3"/>
    <row r="1215" hidden="1" x14ac:dyDescent="0.3"/>
    <row r="1216" hidden="1" x14ac:dyDescent="0.3"/>
    <row r="1217" hidden="1" x14ac:dyDescent="0.3"/>
    <row r="1218" hidden="1" x14ac:dyDescent="0.3"/>
    <row r="1219" hidden="1" x14ac:dyDescent="0.3"/>
    <row r="1220" hidden="1" x14ac:dyDescent="0.3"/>
    <row r="1221" hidden="1" x14ac:dyDescent="0.3"/>
    <row r="1222" hidden="1" x14ac:dyDescent="0.3"/>
    <row r="1223" hidden="1" x14ac:dyDescent="0.3"/>
    <row r="1224" hidden="1" x14ac:dyDescent="0.3"/>
    <row r="1225" hidden="1" x14ac:dyDescent="0.3"/>
    <row r="1226" hidden="1" x14ac:dyDescent="0.3"/>
    <row r="1227" hidden="1" x14ac:dyDescent="0.3"/>
    <row r="1228" hidden="1" x14ac:dyDescent="0.3"/>
    <row r="1229" hidden="1" x14ac:dyDescent="0.3"/>
    <row r="1230" hidden="1" x14ac:dyDescent="0.3"/>
    <row r="1231" hidden="1" x14ac:dyDescent="0.3"/>
    <row r="1232" hidden="1" x14ac:dyDescent="0.3"/>
    <row r="1233" hidden="1" x14ac:dyDescent="0.3"/>
    <row r="1234" hidden="1" x14ac:dyDescent="0.3"/>
    <row r="1235" hidden="1" x14ac:dyDescent="0.3"/>
    <row r="1236" hidden="1" x14ac:dyDescent="0.3"/>
    <row r="1237" hidden="1" x14ac:dyDescent="0.3"/>
    <row r="1238" hidden="1" x14ac:dyDescent="0.3"/>
    <row r="1239" hidden="1" x14ac:dyDescent="0.3"/>
    <row r="1240" hidden="1" x14ac:dyDescent="0.3"/>
    <row r="1241" hidden="1" x14ac:dyDescent="0.3"/>
    <row r="1242" hidden="1" x14ac:dyDescent="0.3"/>
    <row r="1243" hidden="1" x14ac:dyDescent="0.3"/>
    <row r="1244" hidden="1" x14ac:dyDescent="0.3"/>
    <row r="1245" hidden="1" x14ac:dyDescent="0.3"/>
    <row r="1246" hidden="1" x14ac:dyDescent="0.3"/>
    <row r="1247" hidden="1" x14ac:dyDescent="0.3"/>
    <row r="1248" hidden="1" x14ac:dyDescent="0.3"/>
    <row r="1249" hidden="1" x14ac:dyDescent="0.3"/>
    <row r="1250" hidden="1" x14ac:dyDescent="0.3"/>
    <row r="1251" hidden="1" x14ac:dyDescent="0.3"/>
    <row r="1252" hidden="1" x14ac:dyDescent="0.3"/>
    <row r="1253" hidden="1" x14ac:dyDescent="0.3"/>
    <row r="1254" hidden="1" x14ac:dyDescent="0.3"/>
    <row r="1255" hidden="1" x14ac:dyDescent="0.3"/>
    <row r="1256" hidden="1" x14ac:dyDescent="0.3"/>
    <row r="1257" hidden="1" x14ac:dyDescent="0.3"/>
    <row r="1258" hidden="1" x14ac:dyDescent="0.3"/>
    <row r="1259" hidden="1" x14ac:dyDescent="0.3"/>
    <row r="1260" hidden="1" x14ac:dyDescent="0.3"/>
    <row r="1261" hidden="1" x14ac:dyDescent="0.3"/>
    <row r="1262" hidden="1" x14ac:dyDescent="0.3"/>
    <row r="1263" hidden="1" x14ac:dyDescent="0.3"/>
    <row r="1264" hidden="1" x14ac:dyDescent="0.3"/>
    <row r="1265" hidden="1" x14ac:dyDescent="0.3"/>
    <row r="1266" hidden="1" x14ac:dyDescent="0.3"/>
    <row r="1267" hidden="1" x14ac:dyDescent="0.3"/>
    <row r="1268" hidden="1" x14ac:dyDescent="0.3"/>
    <row r="1269" hidden="1" x14ac:dyDescent="0.3"/>
    <row r="1270" hidden="1" x14ac:dyDescent="0.3"/>
    <row r="1271" hidden="1" x14ac:dyDescent="0.3"/>
    <row r="1272" hidden="1" x14ac:dyDescent="0.3"/>
    <row r="1273" hidden="1" x14ac:dyDescent="0.3"/>
    <row r="1274" hidden="1" x14ac:dyDescent="0.3"/>
    <row r="1275" hidden="1" x14ac:dyDescent="0.3"/>
    <row r="1276" hidden="1" x14ac:dyDescent="0.3"/>
    <row r="1277" hidden="1" x14ac:dyDescent="0.3"/>
    <row r="1278" hidden="1" x14ac:dyDescent="0.3"/>
    <row r="1279" hidden="1" x14ac:dyDescent="0.3"/>
    <row r="1280" hidden="1" x14ac:dyDescent="0.3"/>
    <row r="1281" hidden="1" x14ac:dyDescent="0.3"/>
    <row r="1282" hidden="1" x14ac:dyDescent="0.3"/>
    <row r="1283" hidden="1" x14ac:dyDescent="0.3"/>
    <row r="1284" hidden="1" x14ac:dyDescent="0.3"/>
    <row r="1285" hidden="1" x14ac:dyDescent="0.3"/>
    <row r="1286" hidden="1" x14ac:dyDescent="0.3"/>
    <row r="1287" hidden="1" x14ac:dyDescent="0.3"/>
    <row r="1288" hidden="1" x14ac:dyDescent="0.3"/>
    <row r="1289" hidden="1" x14ac:dyDescent="0.3"/>
    <row r="1290" hidden="1" x14ac:dyDescent="0.3"/>
    <row r="1291" hidden="1" x14ac:dyDescent="0.3"/>
    <row r="1292" hidden="1" x14ac:dyDescent="0.3"/>
    <row r="1293" hidden="1" x14ac:dyDescent="0.3"/>
    <row r="1294" hidden="1" x14ac:dyDescent="0.3"/>
    <row r="1295" hidden="1" x14ac:dyDescent="0.3"/>
    <row r="1296" hidden="1" x14ac:dyDescent="0.3"/>
    <row r="1297" hidden="1" x14ac:dyDescent="0.3"/>
    <row r="1298" hidden="1" x14ac:dyDescent="0.3"/>
    <row r="1299" hidden="1" x14ac:dyDescent="0.3"/>
    <row r="1300" hidden="1" x14ac:dyDescent="0.3"/>
    <row r="1301" hidden="1" x14ac:dyDescent="0.3"/>
    <row r="1302" hidden="1" x14ac:dyDescent="0.3"/>
    <row r="1303" hidden="1" x14ac:dyDescent="0.3"/>
    <row r="1304" hidden="1" x14ac:dyDescent="0.3"/>
    <row r="1305" hidden="1" x14ac:dyDescent="0.3"/>
    <row r="1306" hidden="1" x14ac:dyDescent="0.3"/>
    <row r="1307" hidden="1" x14ac:dyDescent="0.3"/>
    <row r="1308" hidden="1" x14ac:dyDescent="0.3"/>
    <row r="1309" hidden="1" x14ac:dyDescent="0.3"/>
    <row r="1310" hidden="1" x14ac:dyDescent="0.3"/>
    <row r="1311" hidden="1" x14ac:dyDescent="0.3"/>
    <row r="1312" hidden="1" x14ac:dyDescent="0.3"/>
    <row r="1313" hidden="1" x14ac:dyDescent="0.3"/>
    <row r="1314" hidden="1" x14ac:dyDescent="0.3"/>
    <row r="1315" hidden="1" x14ac:dyDescent="0.3"/>
    <row r="1316" hidden="1" x14ac:dyDescent="0.3"/>
    <row r="1317" hidden="1" x14ac:dyDescent="0.3"/>
    <row r="1318" hidden="1" x14ac:dyDescent="0.3"/>
    <row r="1319" hidden="1" x14ac:dyDescent="0.3"/>
    <row r="1320" hidden="1" x14ac:dyDescent="0.3"/>
    <row r="1321" hidden="1" x14ac:dyDescent="0.3"/>
    <row r="1322" hidden="1" x14ac:dyDescent="0.3"/>
    <row r="1323" hidden="1" x14ac:dyDescent="0.3"/>
    <row r="1324" hidden="1" x14ac:dyDescent="0.3"/>
    <row r="1325" hidden="1" x14ac:dyDescent="0.3"/>
    <row r="1326" hidden="1" x14ac:dyDescent="0.3"/>
    <row r="1327" hidden="1" x14ac:dyDescent="0.3"/>
    <row r="1328" hidden="1" x14ac:dyDescent="0.3"/>
    <row r="1329" hidden="1" x14ac:dyDescent="0.3"/>
    <row r="1330" hidden="1" x14ac:dyDescent="0.3"/>
    <row r="1331" hidden="1" x14ac:dyDescent="0.3"/>
    <row r="1332" hidden="1" x14ac:dyDescent="0.3"/>
    <row r="1333" hidden="1" x14ac:dyDescent="0.3"/>
    <row r="1334" hidden="1" x14ac:dyDescent="0.3"/>
    <row r="1335" hidden="1" x14ac:dyDescent="0.3"/>
    <row r="1336" hidden="1" x14ac:dyDescent="0.3"/>
    <row r="1337" hidden="1" x14ac:dyDescent="0.3"/>
    <row r="1338" hidden="1" x14ac:dyDescent="0.3"/>
    <row r="1339" hidden="1" x14ac:dyDescent="0.3"/>
    <row r="1340" hidden="1" x14ac:dyDescent="0.3"/>
    <row r="1341" hidden="1" x14ac:dyDescent="0.3"/>
    <row r="1342" hidden="1" x14ac:dyDescent="0.3"/>
    <row r="1343" hidden="1" x14ac:dyDescent="0.3"/>
    <row r="1344" hidden="1" x14ac:dyDescent="0.3"/>
    <row r="1345" hidden="1" x14ac:dyDescent="0.3"/>
    <row r="1346" hidden="1" x14ac:dyDescent="0.3"/>
    <row r="1347" hidden="1" x14ac:dyDescent="0.3"/>
    <row r="1348" hidden="1" x14ac:dyDescent="0.3"/>
    <row r="1349" hidden="1" x14ac:dyDescent="0.3"/>
    <row r="1350" hidden="1" x14ac:dyDescent="0.3"/>
    <row r="1351" hidden="1" x14ac:dyDescent="0.3"/>
    <row r="1352" hidden="1" x14ac:dyDescent="0.3"/>
    <row r="1353" hidden="1" x14ac:dyDescent="0.3"/>
    <row r="1354" hidden="1" x14ac:dyDescent="0.3"/>
    <row r="1355" hidden="1" x14ac:dyDescent="0.3"/>
    <row r="1356" hidden="1" x14ac:dyDescent="0.3"/>
    <row r="1357" hidden="1" x14ac:dyDescent="0.3"/>
    <row r="1358" hidden="1" x14ac:dyDescent="0.3"/>
    <row r="1359" hidden="1" x14ac:dyDescent="0.3"/>
    <row r="1360" hidden="1" x14ac:dyDescent="0.3"/>
    <row r="1361" hidden="1" x14ac:dyDescent="0.3"/>
    <row r="1362" hidden="1" x14ac:dyDescent="0.3"/>
    <row r="1363" hidden="1" x14ac:dyDescent="0.3"/>
    <row r="1364" hidden="1" x14ac:dyDescent="0.3"/>
    <row r="1365" hidden="1" x14ac:dyDescent="0.3"/>
    <row r="1366" hidden="1" x14ac:dyDescent="0.3"/>
    <row r="1367" hidden="1" x14ac:dyDescent="0.3"/>
    <row r="1368" hidden="1" x14ac:dyDescent="0.3"/>
    <row r="1369" hidden="1" x14ac:dyDescent="0.3"/>
    <row r="1370" hidden="1" x14ac:dyDescent="0.3"/>
    <row r="1371" hidden="1" x14ac:dyDescent="0.3"/>
    <row r="1372" hidden="1" x14ac:dyDescent="0.3"/>
    <row r="1373" hidden="1" x14ac:dyDescent="0.3"/>
    <row r="1374" hidden="1" x14ac:dyDescent="0.3"/>
    <row r="1375" hidden="1" x14ac:dyDescent="0.3"/>
    <row r="1376" hidden="1" x14ac:dyDescent="0.3"/>
    <row r="1377" hidden="1" x14ac:dyDescent="0.3"/>
    <row r="1378" hidden="1" x14ac:dyDescent="0.3"/>
    <row r="1379" hidden="1" x14ac:dyDescent="0.3"/>
    <row r="1380" hidden="1" x14ac:dyDescent="0.3"/>
    <row r="1381" hidden="1" x14ac:dyDescent="0.3"/>
    <row r="1382" hidden="1" x14ac:dyDescent="0.3"/>
    <row r="1383" hidden="1" x14ac:dyDescent="0.3"/>
    <row r="1384" hidden="1" x14ac:dyDescent="0.3"/>
    <row r="1385" hidden="1" x14ac:dyDescent="0.3"/>
    <row r="1386" hidden="1" x14ac:dyDescent="0.3"/>
    <row r="1387" hidden="1" x14ac:dyDescent="0.3"/>
    <row r="1388" hidden="1" x14ac:dyDescent="0.3"/>
    <row r="1389" hidden="1" x14ac:dyDescent="0.3"/>
    <row r="1390" hidden="1" x14ac:dyDescent="0.3"/>
    <row r="1391" hidden="1" x14ac:dyDescent="0.3"/>
    <row r="1392" hidden="1" x14ac:dyDescent="0.3"/>
    <row r="1393" hidden="1" x14ac:dyDescent="0.3"/>
    <row r="1394" hidden="1" x14ac:dyDescent="0.3"/>
    <row r="1395" hidden="1" x14ac:dyDescent="0.3"/>
    <row r="1396" hidden="1" x14ac:dyDescent="0.3"/>
    <row r="1397" hidden="1" x14ac:dyDescent="0.3"/>
    <row r="1398" hidden="1" x14ac:dyDescent="0.3"/>
    <row r="1399" hidden="1" x14ac:dyDescent="0.3"/>
    <row r="1400" hidden="1" x14ac:dyDescent="0.3"/>
    <row r="1401" hidden="1" x14ac:dyDescent="0.3"/>
    <row r="1402" hidden="1" x14ac:dyDescent="0.3"/>
    <row r="1403" hidden="1" x14ac:dyDescent="0.3"/>
    <row r="1404" hidden="1" x14ac:dyDescent="0.3"/>
    <row r="1405" hidden="1" x14ac:dyDescent="0.3"/>
    <row r="1406" hidden="1" x14ac:dyDescent="0.3"/>
    <row r="1407" hidden="1" x14ac:dyDescent="0.3"/>
    <row r="1408" hidden="1" x14ac:dyDescent="0.3"/>
    <row r="1409" hidden="1" x14ac:dyDescent="0.3"/>
    <row r="1410" hidden="1" x14ac:dyDescent="0.3"/>
    <row r="1411" hidden="1" x14ac:dyDescent="0.3"/>
    <row r="1412" hidden="1" x14ac:dyDescent="0.3"/>
    <row r="1413" hidden="1" x14ac:dyDescent="0.3"/>
    <row r="1414" hidden="1" x14ac:dyDescent="0.3"/>
    <row r="1415" hidden="1" x14ac:dyDescent="0.3"/>
    <row r="1416" hidden="1" x14ac:dyDescent="0.3"/>
    <row r="1417" hidden="1" x14ac:dyDescent="0.3"/>
    <row r="1418" hidden="1" x14ac:dyDescent="0.3"/>
    <row r="1419" hidden="1" x14ac:dyDescent="0.3"/>
    <row r="1420" hidden="1" x14ac:dyDescent="0.3"/>
    <row r="1421" hidden="1" x14ac:dyDescent="0.3"/>
    <row r="1422" hidden="1" x14ac:dyDescent="0.3"/>
    <row r="1423" hidden="1" x14ac:dyDescent="0.3"/>
    <row r="1424" hidden="1" x14ac:dyDescent="0.3"/>
    <row r="1425" hidden="1" x14ac:dyDescent="0.3"/>
    <row r="1426" hidden="1" x14ac:dyDescent="0.3"/>
    <row r="1427" hidden="1" x14ac:dyDescent="0.3"/>
    <row r="1428" hidden="1" x14ac:dyDescent="0.3"/>
    <row r="1429" hidden="1" x14ac:dyDescent="0.3"/>
    <row r="1430" hidden="1" x14ac:dyDescent="0.3"/>
    <row r="1431" hidden="1" x14ac:dyDescent="0.3"/>
    <row r="1432" hidden="1" x14ac:dyDescent="0.3"/>
    <row r="1433" hidden="1" x14ac:dyDescent="0.3"/>
    <row r="1434" hidden="1" x14ac:dyDescent="0.3"/>
    <row r="1435" hidden="1" x14ac:dyDescent="0.3"/>
    <row r="1436" hidden="1" x14ac:dyDescent="0.3"/>
    <row r="1437" hidden="1" x14ac:dyDescent="0.3"/>
    <row r="1438" hidden="1" x14ac:dyDescent="0.3"/>
    <row r="1439" hidden="1" x14ac:dyDescent="0.3"/>
    <row r="1440" hidden="1" x14ac:dyDescent="0.3"/>
    <row r="1441" hidden="1" x14ac:dyDescent="0.3"/>
    <row r="1442" hidden="1" x14ac:dyDescent="0.3"/>
    <row r="1443" hidden="1" x14ac:dyDescent="0.3"/>
    <row r="1444" hidden="1" x14ac:dyDescent="0.3"/>
    <row r="1445" hidden="1" x14ac:dyDescent="0.3"/>
    <row r="1446" hidden="1" x14ac:dyDescent="0.3"/>
    <row r="1447" hidden="1" x14ac:dyDescent="0.3"/>
    <row r="1448" hidden="1" x14ac:dyDescent="0.3"/>
    <row r="1449" hidden="1" x14ac:dyDescent="0.3"/>
    <row r="1450" hidden="1" x14ac:dyDescent="0.3"/>
    <row r="1451" hidden="1" x14ac:dyDescent="0.3"/>
    <row r="1452" hidden="1" x14ac:dyDescent="0.3"/>
    <row r="1453" hidden="1" x14ac:dyDescent="0.3"/>
    <row r="1454" hidden="1" x14ac:dyDescent="0.3"/>
    <row r="1455" hidden="1" x14ac:dyDescent="0.3"/>
    <row r="1456" hidden="1" x14ac:dyDescent="0.3"/>
    <row r="1457" hidden="1" x14ac:dyDescent="0.3"/>
    <row r="1458" hidden="1" x14ac:dyDescent="0.3"/>
    <row r="1459" hidden="1" x14ac:dyDescent="0.3"/>
    <row r="1460" hidden="1" x14ac:dyDescent="0.3"/>
    <row r="1461" hidden="1" x14ac:dyDescent="0.3"/>
    <row r="1462" hidden="1" x14ac:dyDescent="0.3"/>
    <row r="1463" hidden="1" x14ac:dyDescent="0.3"/>
    <row r="1464" hidden="1" x14ac:dyDescent="0.3"/>
    <row r="1465" hidden="1" x14ac:dyDescent="0.3"/>
    <row r="1466" hidden="1" x14ac:dyDescent="0.3"/>
    <row r="1467" hidden="1" x14ac:dyDescent="0.3"/>
    <row r="1468" hidden="1" x14ac:dyDescent="0.3"/>
    <row r="1469" hidden="1" x14ac:dyDescent="0.3"/>
    <row r="1470" hidden="1" x14ac:dyDescent="0.3"/>
    <row r="1471" hidden="1" x14ac:dyDescent="0.3"/>
    <row r="1472" hidden="1" x14ac:dyDescent="0.3"/>
    <row r="1473" hidden="1" x14ac:dyDescent="0.3"/>
    <row r="1474" hidden="1" x14ac:dyDescent="0.3"/>
    <row r="1475" hidden="1" x14ac:dyDescent="0.3"/>
    <row r="1476" hidden="1" x14ac:dyDescent="0.3"/>
    <row r="1477" hidden="1" x14ac:dyDescent="0.3"/>
    <row r="1478" hidden="1" x14ac:dyDescent="0.3"/>
    <row r="1479" hidden="1" x14ac:dyDescent="0.3"/>
    <row r="1480" hidden="1" x14ac:dyDescent="0.3"/>
    <row r="1481" hidden="1" x14ac:dyDescent="0.3"/>
    <row r="1482" hidden="1" x14ac:dyDescent="0.3"/>
    <row r="1483" hidden="1" x14ac:dyDescent="0.3"/>
    <row r="1484" hidden="1" x14ac:dyDescent="0.3"/>
    <row r="1485" hidden="1" x14ac:dyDescent="0.3"/>
    <row r="1486" hidden="1" x14ac:dyDescent="0.3"/>
    <row r="1487" hidden="1" x14ac:dyDescent="0.3"/>
    <row r="1488" hidden="1" x14ac:dyDescent="0.3"/>
    <row r="1489" hidden="1" x14ac:dyDescent="0.3"/>
    <row r="1490" hidden="1" x14ac:dyDescent="0.3"/>
    <row r="1491" hidden="1" x14ac:dyDescent="0.3"/>
    <row r="1492" hidden="1" x14ac:dyDescent="0.3"/>
    <row r="1493" hidden="1" x14ac:dyDescent="0.3"/>
    <row r="1494" hidden="1" x14ac:dyDescent="0.3"/>
    <row r="1495" hidden="1" x14ac:dyDescent="0.3"/>
    <row r="1496" hidden="1" x14ac:dyDescent="0.3"/>
    <row r="1497" hidden="1" x14ac:dyDescent="0.3"/>
    <row r="1498" hidden="1" x14ac:dyDescent="0.3"/>
    <row r="1499" hidden="1" x14ac:dyDescent="0.3"/>
    <row r="1500" hidden="1" x14ac:dyDescent="0.3"/>
    <row r="1501" hidden="1" x14ac:dyDescent="0.3"/>
    <row r="1502" hidden="1" x14ac:dyDescent="0.3"/>
    <row r="1503" hidden="1" x14ac:dyDescent="0.3"/>
    <row r="1504" hidden="1" x14ac:dyDescent="0.3"/>
    <row r="1505" hidden="1" x14ac:dyDescent="0.3"/>
    <row r="1506" hidden="1" x14ac:dyDescent="0.3"/>
    <row r="1507" hidden="1" x14ac:dyDescent="0.3"/>
    <row r="1508" hidden="1" x14ac:dyDescent="0.3"/>
    <row r="1509" hidden="1" x14ac:dyDescent="0.3"/>
    <row r="1510" hidden="1" x14ac:dyDescent="0.3"/>
    <row r="1511" hidden="1" x14ac:dyDescent="0.3"/>
    <row r="1512" hidden="1" x14ac:dyDescent="0.3"/>
    <row r="1513" hidden="1" x14ac:dyDescent="0.3"/>
    <row r="1514" hidden="1" x14ac:dyDescent="0.3"/>
    <row r="1515" hidden="1" x14ac:dyDescent="0.3"/>
    <row r="1516" hidden="1" x14ac:dyDescent="0.3"/>
    <row r="1517" hidden="1" x14ac:dyDescent="0.3"/>
    <row r="1518" hidden="1" x14ac:dyDescent="0.3"/>
    <row r="1519" hidden="1" x14ac:dyDescent="0.3"/>
    <row r="1520" hidden="1" x14ac:dyDescent="0.3"/>
    <row r="1521" hidden="1" x14ac:dyDescent="0.3"/>
    <row r="1522" hidden="1" x14ac:dyDescent="0.3"/>
    <row r="1523" hidden="1" x14ac:dyDescent="0.3"/>
    <row r="1524" hidden="1" x14ac:dyDescent="0.3"/>
    <row r="1525" hidden="1" x14ac:dyDescent="0.3"/>
    <row r="1526" hidden="1" x14ac:dyDescent="0.3"/>
    <row r="1527" hidden="1" x14ac:dyDescent="0.3"/>
    <row r="1528" hidden="1" x14ac:dyDescent="0.3"/>
    <row r="1529" hidden="1" x14ac:dyDescent="0.3"/>
    <row r="1530" hidden="1" x14ac:dyDescent="0.3"/>
    <row r="1531" hidden="1" x14ac:dyDescent="0.3"/>
    <row r="1532" hidden="1" x14ac:dyDescent="0.3"/>
    <row r="1533" hidden="1" x14ac:dyDescent="0.3"/>
    <row r="1534" hidden="1" x14ac:dyDescent="0.3"/>
    <row r="1535" hidden="1" x14ac:dyDescent="0.3"/>
    <row r="1536" hidden="1" x14ac:dyDescent="0.3"/>
    <row r="1537" hidden="1" x14ac:dyDescent="0.3"/>
    <row r="1538" hidden="1" x14ac:dyDescent="0.3"/>
    <row r="1539" hidden="1" x14ac:dyDescent="0.3"/>
    <row r="1540" hidden="1" x14ac:dyDescent="0.3"/>
    <row r="1541" hidden="1" x14ac:dyDescent="0.3"/>
    <row r="1542" hidden="1" x14ac:dyDescent="0.3"/>
    <row r="1543" hidden="1" x14ac:dyDescent="0.3"/>
    <row r="1544" hidden="1" x14ac:dyDescent="0.3"/>
    <row r="1545" hidden="1" x14ac:dyDescent="0.3"/>
    <row r="1546" hidden="1" x14ac:dyDescent="0.3"/>
    <row r="1547" hidden="1" x14ac:dyDescent="0.3"/>
    <row r="1548" hidden="1" x14ac:dyDescent="0.3"/>
    <row r="1549" hidden="1" x14ac:dyDescent="0.3"/>
    <row r="1550" hidden="1" x14ac:dyDescent="0.3"/>
    <row r="1551" hidden="1" x14ac:dyDescent="0.3"/>
    <row r="1552" hidden="1" x14ac:dyDescent="0.3"/>
    <row r="1553" hidden="1" x14ac:dyDescent="0.3"/>
    <row r="1554" hidden="1" x14ac:dyDescent="0.3"/>
    <row r="1555" hidden="1" x14ac:dyDescent="0.3"/>
    <row r="1556" hidden="1" x14ac:dyDescent="0.3"/>
    <row r="1557" hidden="1" x14ac:dyDescent="0.3"/>
    <row r="1558" hidden="1" x14ac:dyDescent="0.3"/>
    <row r="1559" hidden="1" x14ac:dyDescent="0.3"/>
    <row r="1560" hidden="1" x14ac:dyDescent="0.3"/>
    <row r="1561" hidden="1" x14ac:dyDescent="0.3"/>
    <row r="1562" hidden="1" x14ac:dyDescent="0.3"/>
    <row r="1563" hidden="1" x14ac:dyDescent="0.3"/>
    <row r="1564" hidden="1" x14ac:dyDescent="0.3"/>
    <row r="1565" hidden="1" x14ac:dyDescent="0.3"/>
    <row r="1566" hidden="1" x14ac:dyDescent="0.3"/>
    <row r="1567" hidden="1" x14ac:dyDescent="0.3"/>
    <row r="1568" hidden="1" x14ac:dyDescent="0.3"/>
    <row r="1569" hidden="1" x14ac:dyDescent="0.3"/>
    <row r="1570" hidden="1" x14ac:dyDescent="0.3"/>
    <row r="1571" hidden="1" x14ac:dyDescent="0.3"/>
    <row r="1572" hidden="1" x14ac:dyDescent="0.3"/>
    <row r="1573" hidden="1" x14ac:dyDescent="0.3"/>
    <row r="1574" hidden="1" x14ac:dyDescent="0.3"/>
    <row r="1575" hidden="1" x14ac:dyDescent="0.3"/>
    <row r="1576" hidden="1" x14ac:dyDescent="0.3"/>
    <row r="1577" hidden="1" x14ac:dyDescent="0.3"/>
    <row r="1578" hidden="1" x14ac:dyDescent="0.3"/>
    <row r="1579" hidden="1" x14ac:dyDescent="0.3"/>
    <row r="1580" hidden="1" x14ac:dyDescent="0.3"/>
    <row r="1581" hidden="1" x14ac:dyDescent="0.3"/>
    <row r="1582" hidden="1" x14ac:dyDescent="0.3"/>
    <row r="1583" hidden="1" x14ac:dyDescent="0.3"/>
    <row r="1584" hidden="1" x14ac:dyDescent="0.3"/>
    <row r="1585" hidden="1" x14ac:dyDescent="0.3"/>
    <row r="1586" hidden="1" x14ac:dyDescent="0.3"/>
    <row r="1587" hidden="1" x14ac:dyDescent="0.3"/>
    <row r="1588" hidden="1" x14ac:dyDescent="0.3"/>
    <row r="1589" hidden="1" x14ac:dyDescent="0.3"/>
    <row r="1590" hidden="1" x14ac:dyDescent="0.3"/>
    <row r="1591" hidden="1" x14ac:dyDescent="0.3"/>
    <row r="1592" hidden="1" x14ac:dyDescent="0.3"/>
    <row r="1593" hidden="1" x14ac:dyDescent="0.3"/>
    <row r="1594" hidden="1" x14ac:dyDescent="0.3"/>
    <row r="1595" hidden="1" x14ac:dyDescent="0.3"/>
    <row r="1596" hidden="1" x14ac:dyDescent="0.3"/>
    <row r="1597" hidden="1" x14ac:dyDescent="0.3"/>
    <row r="1598" hidden="1" x14ac:dyDescent="0.3"/>
    <row r="1599" hidden="1" x14ac:dyDescent="0.3"/>
    <row r="1600" hidden="1" x14ac:dyDescent="0.3"/>
    <row r="1601" hidden="1" x14ac:dyDescent="0.3"/>
    <row r="1602" hidden="1" x14ac:dyDescent="0.3"/>
    <row r="1603" hidden="1" x14ac:dyDescent="0.3"/>
    <row r="1604" hidden="1" x14ac:dyDescent="0.3"/>
    <row r="1605" hidden="1" x14ac:dyDescent="0.3"/>
    <row r="1606" hidden="1" x14ac:dyDescent="0.3"/>
    <row r="1607" hidden="1" x14ac:dyDescent="0.3"/>
    <row r="1608" hidden="1" x14ac:dyDescent="0.3"/>
    <row r="1609" hidden="1" x14ac:dyDescent="0.3"/>
    <row r="1610" hidden="1" x14ac:dyDescent="0.3"/>
    <row r="1611" hidden="1" x14ac:dyDescent="0.3"/>
    <row r="1612" hidden="1" x14ac:dyDescent="0.3"/>
    <row r="1613" hidden="1" x14ac:dyDescent="0.3"/>
    <row r="1614" hidden="1" x14ac:dyDescent="0.3"/>
    <row r="1615" hidden="1" x14ac:dyDescent="0.3"/>
    <row r="1616" hidden="1" x14ac:dyDescent="0.3"/>
    <row r="1617" hidden="1" x14ac:dyDescent="0.3"/>
    <row r="1618" hidden="1" x14ac:dyDescent="0.3"/>
    <row r="1619" hidden="1" x14ac:dyDescent="0.3"/>
    <row r="1620" hidden="1" x14ac:dyDescent="0.3"/>
    <row r="1621" hidden="1" x14ac:dyDescent="0.3"/>
    <row r="1622" hidden="1" x14ac:dyDescent="0.3"/>
    <row r="1623" hidden="1" x14ac:dyDescent="0.3"/>
    <row r="1624" hidden="1" x14ac:dyDescent="0.3"/>
    <row r="1625" hidden="1" x14ac:dyDescent="0.3"/>
    <row r="1626" hidden="1" x14ac:dyDescent="0.3"/>
    <row r="1627" hidden="1" x14ac:dyDescent="0.3"/>
    <row r="1628" hidden="1" x14ac:dyDescent="0.3"/>
    <row r="1629" hidden="1" x14ac:dyDescent="0.3"/>
    <row r="1630" hidden="1" x14ac:dyDescent="0.3"/>
    <row r="1631" hidden="1" x14ac:dyDescent="0.3"/>
    <row r="1632" hidden="1" x14ac:dyDescent="0.3"/>
    <row r="1633" hidden="1" x14ac:dyDescent="0.3"/>
    <row r="1634" hidden="1" x14ac:dyDescent="0.3"/>
    <row r="1635" hidden="1" x14ac:dyDescent="0.3"/>
    <row r="1636" hidden="1" x14ac:dyDescent="0.3"/>
    <row r="1637" hidden="1" x14ac:dyDescent="0.3"/>
    <row r="1638" hidden="1" x14ac:dyDescent="0.3"/>
    <row r="1639" hidden="1" x14ac:dyDescent="0.3"/>
    <row r="1640" hidden="1" x14ac:dyDescent="0.3"/>
    <row r="1641" hidden="1" x14ac:dyDescent="0.3"/>
    <row r="1642" hidden="1" x14ac:dyDescent="0.3"/>
    <row r="1643" hidden="1" x14ac:dyDescent="0.3"/>
    <row r="1644" hidden="1" x14ac:dyDescent="0.3"/>
    <row r="1645" hidden="1" x14ac:dyDescent="0.3"/>
    <row r="1646" hidden="1" x14ac:dyDescent="0.3"/>
    <row r="1647" hidden="1" x14ac:dyDescent="0.3"/>
    <row r="1648" hidden="1" x14ac:dyDescent="0.3"/>
    <row r="1649" hidden="1" x14ac:dyDescent="0.3"/>
    <row r="1650" hidden="1" x14ac:dyDescent="0.3"/>
    <row r="1651" hidden="1" x14ac:dyDescent="0.3"/>
    <row r="1652" hidden="1" x14ac:dyDescent="0.3"/>
    <row r="1653" hidden="1" x14ac:dyDescent="0.3"/>
    <row r="1654" hidden="1" x14ac:dyDescent="0.3"/>
    <row r="1655" hidden="1" x14ac:dyDescent="0.3"/>
    <row r="1656" hidden="1" x14ac:dyDescent="0.3"/>
    <row r="1657" hidden="1" x14ac:dyDescent="0.3"/>
    <row r="1658" hidden="1" x14ac:dyDescent="0.3"/>
    <row r="1659" hidden="1" x14ac:dyDescent="0.3"/>
    <row r="1660" hidden="1" x14ac:dyDescent="0.3"/>
    <row r="1661" hidden="1" x14ac:dyDescent="0.3"/>
    <row r="1662" hidden="1" x14ac:dyDescent="0.3"/>
    <row r="1663" hidden="1" x14ac:dyDescent="0.3"/>
    <row r="1664" hidden="1" x14ac:dyDescent="0.3"/>
    <row r="1665" hidden="1" x14ac:dyDescent="0.3"/>
    <row r="1666" hidden="1" x14ac:dyDescent="0.3"/>
    <row r="1667" hidden="1" x14ac:dyDescent="0.3"/>
    <row r="1668" hidden="1" x14ac:dyDescent="0.3"/>
    <row r="1669" hidden="1" x14ac:dyDescent="0.3"/>
    <row r="1670" hidden="1" x14ac:dyDescent="0.3"/>
    <row r="1671" hidden="1" x14ac:dyDescent="0.3"/>
    <row r="1672" hidden="1" x14ac:dyDescent="0.3"/>
    <row r="1673" hidden="1" x14ac:dyDescent="0.3"/>
    <row r="1674" hidden="1" x14ac:dyDescent="0.3"/>
    <row r="1675" hidden="1" x14ac:dyDescent="0.3"/>
    <row r="1676" hidden="1" x14ac:dyDescent="0.3"/>
    <row r="1677" hidden="1" x14ac:dyDescent="0.3"/>
    <row r="1678" hidden="1" x14ac:dyDescent="0.3"/>
    <row r="1679" hidden="1" x14ac:dyDescent="0.3"/>
    <row r="1680" hidden="1" x14ac:dyDescent="0.3"/>
    <row r="1681" hidden="1" x14ac:dyDescent="0.3"/>
    <row r="1682" hidden="1" x14ac:dyDescent="0.3"/>
    <row r="1683" hidden="1" x14ac:dyDescent="0.3"/>
    <row r="1684" hidden="1" x14ac:dyDescent="0.3"/>
    <row r="1685" hidden="1" x14ac:dyDescent="0.3"/>
    <row r="1686" hidden="1" x14ac:dyDescent="0.3"/>
    <row r="1687" hidden="1" x14ac:dyDescent="0.3"/>
    <row r="1688" hidden="1" x14ac:dyDescent="0.3"/>
    <row r="1689" hidden="1" x14ac:dyDescent="0.3"/>
    <row r="1690" hidden="1" x14ac:dyDescent="0.3"/>
    <row r="1691" hidden="1" x14ac:dyDescent="0.3"/>
    <row r="1692" hidden="1" x14ac:dyDescent="0.3"/>
    <row r="1693" hidden="1" x14ac:dyDescent="0.3"/>
    <row r="1694" hidden="1" x14ac:dyDescent="0.3"/>
    <row r="1695" hidden="1" x14ac:dyDescent="0.3"/>
    <row r="1696" hidden="1" x14ac:dyDescent="0.3"/>
    <row r="1697" hidden="1" x14ac:dyDescent="0.3"/>
    <row r="1698" hidden="1" x14ac:dyDescent="0.3"/>
    <row r="1699" hidden="1" x14ac:dyDescent="0.3"/>
    <row r="1700" hidden="1" x14ac:dyDescent="0.3"/>
    <row r="1701" hidden="1" x14ac:dyDescent="0.3"/>
    <row r="1702" hidden="1" x14ac:dyDescent="0.3"/>
    <row r="1703" hidden="1" x14ac:dyDescent="0.3"/>
    <row r="1704" hidden="1" x14ac:dyDescent="0.3"/>
    <row r="1705" hidden="1" x14ac:dyDescent="0.3"/>
    <row r="1706" hidden="1" x14ac:dyDescent="0.3"/>
    <row r="1707" hidden="1" x14ac:dyDescent="0.3"/>
    <row r="1708" hidden="1" x14ac:dyDescent="0.3"/>
    <row r="1709" hidden="1" x14ac:dyDescent="0.3"/>
    <row r="1710" hidden="1" x14ac:dyDescent="0.3"/>
    <row r="1711" hidden="1" x14ac:dyDescent="0.3"/>
    <row r="1712" hidden="1" x14ac:dyDescent="0.3"/>
    <row r="1713" hidden="1" x14ac:dyDescent="0.3"/>
    <row r="1714" hidden="1" x14ac:dyDescent="0.3"/>
    <row r="1715" hidden="1" x14ac:dyDescent="0.3"/>
    <row r="1716" hidden="1" x14ac:dyDescent="0.3"/>
    <row r="1717" hidden="1" x14ac:dyDescent="0.3"/>
    <row r="1718" hidden="1" x14ac:dyDescent="0.3"/>
    <row r="1719" hidden="1" x14ac:dyDescent="0.3"/>
    <row r="1720" hidden="1" x14ac:dyDescent="0.3"/>
    <row r="1721" hidden="1" x14ac:dyDescent="0.3"/>
    <row r="1722" hidden="1" x14ac:dyDescent="0.3"/>
    <row r="1723" hidden="1" x14ac:dyDescent="0.3"/>
    <row r="1724" hidden="1" x14ac:dyDescent="0.3"/>
    <row r="1725" hidden="1" x14ac:dyDescent="0.3"/>
    <row r="1726" hidden="1" x14ac:dyDescent="0.3"/>
    <row r="1727" hidden="1" x14ac:dyDescent="0.3"/>
    <row r="1728" hidden="1" x14ac:dyDescent="0.3"/>
    <row r="1729" hidden="1" x14ac:dyDescent="0.3"/>
    <row r="1730" hidden="1" x14ac:dyDescent="0.3"/>
    <row r="1731" hidden="1" x14ac:dyDescent="0.3"/>
    <row r="1732" hidden="1" x14ac:dyDescent="0.3"/>
    <row r="1733" hidden="1" x14ac:dyDescent="0.3"/>
    <row r="1734" hidden="1" x14ac:dyDescent="0.3"/>
    <row r="1735" hidden="1" x14ac:dyDescent="0.3"/>
    <row r="1736" hidden="1" x14ac:dyDescent="0.3"/>
    <row r="1737" hidden="1" x14ac:dyDescent="0.3"/>
    <row r="1738" hidden="1" x14ac:dyDescent="0.3"/>
    <row r="1739" hidden="1" x14ac:dyDescent="0.3"/>
    <row r="1740" hidden="1" x14ac:dyDescent="0.3"/>
    <row r="1741" hidden="1" x14ac:dyDescent="0.3"/>
    <row r="1742" hidden="1" x14ac:dyDescent="0.3"/>
    <row r="1743" hidden="1" x14ac:dyDescent="0.3"/>
    <row r="1744" hidden="1" x14ac:dyDescent="0.3"/>
    <row r="1745" hidden="1" x14ac:dyDescent="0.3"/>
    <row r="1746" hidden="1" x14ac:dyDescent="0.3"/>
    <row r="1747" hidden="1" x14ac:dyDescent="0.3"/>
    <row r="1748" hidden="1" x14ac:dyDescent="0.3"/>
    <row r="1749" hidden="1" x14ac:dyDescent="0.3"/>
    <row r="1750" hidden="1" x14ac:dyDescent="0.3"/>
    <row r="1751" hidden="1" x14ac:dyDescent="0.3"/>
    <row r="1752" hidden="1" x14ac:dyDescent="0.3"/>
    <row r="1753" hidden="1" x14ac:dyDescent="0.3"/>
    <row r="1754" hidden="1" x14ac:dyDescent="0.3"/>
    <row r="1755" hidden="1" x14ac:dyDescent="0.3"/>
    <row r="1756" hidden="1" x14ac:dyDescent="0.3"/>
    <row r="1757" hidden="1" x14ac:dyDescent="0.3"/>
    <row r="1758" hidden="1" x14ac:dyDescent="0.3"/>
    <row r="1759" hidden="1" x14ac:dyDescent="0.3"/>
    <row r="1760" hidden="1" x14ac:dyDescent="0.3"/>
    <row r="1761" hidden="1" x14ac:dyDescent="0.3"/>
    <row r="1762" hidden="1" x14ac:dyDescent="0.3"/>
    <row r="1763" hidden="1" x14ac:dyDescent="0.3"/>
    <row r="1764" hidden="1" x14ac:dyDescent="0.3"/>
    <row r="1765" hidden="1" x14ac:dyDescent="0.3"/>
    <row r="1766" hidden="1" x14ac:dyDescent="0.3"/>
    <row r="1767" hidden="1" x14ac:dyDescent="0.3"/>
    <row r="1768" hidden="1" x14ac:dyDescent="0.3"/>
    <row r="1769" hidden="1" x14ac:dyDescent="0.3"/>
    <row r="1770" hidden="1" x14ac:dyDescent="0.3"/>
    <row r="1771" hidden="1" x14ac:dyDescent="0.3"/>
    <row r="1772" hidden="1" x14ac:dyDescent="0.3"/>
    <row r="1773" hidden="1" x14ac:dyDescent="0.3"/>
    <row r="1774" hidden="1" x14ac:dyDescent="0.3"/>
    <row r="1775" hidden="1" x14ac:dyDescent="0.3"/>
    <row r="1776" hidden="1" x14ac:dyDescent="0.3"/>
    <row r="1777" hidden="1" x14ac:dyDescent="0.3"/>
    <row r="1778" hidden="1" x14ac:dyDescent="0.3"/>
    <row r="1779" hidden="1" x14ac:dyDescent="0.3"/>
    <row r="1780" hidden="1" x14ac:dyDescent="0.3"/>
    <row r="1781" hidden="1" x14ac:dyDescent="0.3"/>
    <row r="1782" hidden="1" x14ac:dyDescent="0.3"/>
    <row r="1783" hidden="1" x14ac:dyDescent="0.3"/>
    <row r="1784" hidden="1" x14ac:dyDescent="0.3"/>
    <row r="1785" hidden="1" x14ac:dyDescent="0.3"/>
    <row r="1786" hidden="1" x14ac:dyDescent="0.3"/>
    <row r="1787" hidden="1" x14ac:dyDescent="0.3"/>
    <row r="1788" hidden="1" x14ac:dyDescent="0.3"/>
    <row r="1789" hidden="1" x14ac:dyDescent="0.3"/>
    <row r="1790" hidden="1" x14ac:dyDescent="0.3"/>
    <row r="1791" hidden="1" x14ac:dyDescent="0.3"/>
    <row r="1792" hidden="1" x14ac:dyDescent="0.3"/>
    <row r="1793" hidden="1" x14ac:dyDescent="0.3"/>
    <row r="1794" hidden="1" x14ac:dyDescent="0.3"/>
    <row r="1795" hidden="1" x14ac:dyDescent="0.3"/>
    <row r="1796" hidden="1" x14ac:dyDescent="0.3"/>
    <row r="1797" hidden="1" x14ac:dyDescent="0.3"/>
    <row r="1798" hidden="1" x14ac:dyDescent="0.3"/>
    <row r="1799" hidden="1" x14ac:dyDescent="0.3"/>
    <row r="1800" hidden="1" x14ac:dyDescent="0.3"/>
    <row r="1801" hidden="1" x14ac:dyDescent="0.3"/>
    <row r="1802" hidden="1" x14ac:dyDescent="0.3"/>
    <row r="1803" hidden="1" x14ac:dyDescent="0.3"/>
    <row r="1804" hidden="1" x14ac:dyDescent="0.3"/>
    <row r="1805" hidden="1" x14ac:dyDescent="0.3"/>
    <row r="1806" hidden="1" x14ac:dyDescent="0.3"/>
    <row r="1807" hidden="1" x14ac:dyDescent="0.3"/>
    <row r="1808" hidden="1" x14ac:dyDescent="0.3"/>
    <row r="1809" hidden="1" x14ac:dyDescent="0.3"/>
    <row r="1810" hidden="1" x14ac:dyDescent="0.3"/>
    <row r="1811" hidden="1" x14ac:dyDescent="0.3"/>
    <row r="1812" hidden="1" x14ac:dyDescent="0.3"/>
    <row r="1813" hidden="1" x14ac:dyDescent="0.3"/>
    <row r="1814" hidden="1" x14ac:dyDescent="0.3"/>
    <row r="1815" hidden="1" x14ac:dyDescent="0.3"/>
    <row r="1816" hidden="1" x14ac:dyDescent="0.3"/>
    <row r="1817" hidden="1" x14ac:dyDescent="0.3"/>
    <row r="1818" hidden="1" x14ac:dyDescent="0.3"/>
    <row r="1819" hidden="1" x14ac:dyDescent="0.3"/>
    <row r="1820" hidden="1" x14ac:dyDescent="0.3"/>
    <row r="1821" hidden="1" x14ac:dyDescent="0.3"/>
    <row r="1822" hidden="1" x14ac:dyDescent="0.3"/>
    <row r="1823" hidden="1" x14ac:dyDescent="0.3"/>
    <row r="1824" hidden="1" x14ac:dyDescent="0.3"/>
    <row r="1825" hidden="1" x14ac:dyDescent="0.3"/>
    <row r="1826" hidden="1" x14ac:dyDescent="0.3"/>
    <row r="1827" hidden="1" x14ac:dyDescent="0.3"/>
    <row r="1828" hidden="1" x14ac:dyDescent="0.3"/>
    <row r="1829" hidden="1" x14ac:dyDescent="0.3"/>
    <row r="1830" hidden="1" x14ac:dyDescent="0.3"/>
    <row r="1831" hidden="1" x14ac:dyDescent="0.3"/>
    <row r="1832" hidden="1" x14ac:dyDescent="0.3"/>
    <row r="1833" hidden="1" x14ac:dyDescent="0.3"/>
    <row r="1834" hidden="1" x14ac:dyDescent="0.3"/>
    <row r="1835" hidden="1" x14ac:dyDescent="0.3"/>
    <row r="1836" hidden="1" x14ac:dyDescent="0.3"/>
    <row r="1837" hidden="1" x14ac:dyDescent="0.3"/>
    <row r="1838" hidden="1" x14ac:dyDescent="0.3"/>
    <row r="1839" hidden="1" x14ac:dyDescent="0.3"/>
    <row r="1840" hidden="1" x14ac:dyDescent="0.3"/>
    <row r="1841" hidden="1" x14ac:dyDescent="0.3"/>
    <row r="1842" hidden="1" x14ac:dyDescent="0.3"/>
    <row r="1843" hidden="1" x14ac:dyDescent="0.3"/>
    <row r="1844" hidden="1" x14ac:dyDescent="0.3"/>
    <row r="1845" hidden="1" x14ac:dyDescent="0.3"/>
    <row r="1846" hidden="1" x14ac:dyDescent="0.3"/>
    <row r="1847" hidden="1" x14ac:dyDescent="0.3"/>
    <row r="1848" hidden="1" x14ac:dyDescent="0.3"/>
    <row r="1849" hidden="1" x14ac:dyDescent="0.3"/>
    <row r="1850" hidden="1" x14ac:dyDescent="0.3"/>
    <row r="1851" hidden="1" x14ac:dyDescent="0.3"/>
    <row r="1852" hidden="1" x14ac:dyDescent="0.3"/>
    <row r="1853" hidden="1" x14ac:dyDescent="0.3"/>
    <row r="1854" hidden="1" x14ac:dyDescent="0.3"/>
    <row r="1855" hidden="1" x14ac:dyDescent="0.3"/>
    <row r="1856" hidden="1" x14ac:dyDescent="0.3"/>
    <row r="1857" hidden="1" x14ac:dyDescent="0.3"/>
    <row r="1858" hidden="1" x14ac:dyDescent="0.3"/>
    <row r="1859" hidden="1" x14ac:dyDescent="0.3"/>
    <row r="1860" hidden="1" x14ac:dyDescent="0.3"/>
    <row r="1861" hidden="1" x14ac:dyDescent="0.3"/>
    <row r="1862" hidden="1" x14ac:dyDescent="0.3"/>
    <row r="1863" hidden="1" x14ac:dyDescent="0.3"/>
    <row r="1864" hidden="1" x14ac:dyDescent="0.3"/>
    <row r="1865" hidden="1" x14ac:dyDescent="0.3"/>
    <row r="1866" hidden="1" x14ac:dyDescent="0.3"/>
    <row r="1867" hidden="1" x14ac:dyDescent="0.3"/>
    <row r="1868" hidden="1" x14ac:dyDescent="0.3"/>
    <row r="1869" hidden="1" x14ac:dyDescent="0.3"/>
    <row r="1870" hidden="1" x14ac:dyDescent="0.3"/>
    <row r="1871" hidden="1" x14ac:dyDescent="0.3"/>
    <row r="1872" hidden="1" x14ac:dyDescent="0.3"/>
    <row r="1873" hidden="1" x14ac:dyDescent="0.3"/>
    <row r="1874" hidden="1" x14ac:dyDescent="0.3"/>
    <row r="1875" hidden="1" x14ac:dyDescent="0.3"/>
    <row r="1876" hidden="1" x14ac:dyDescent="0.3"/>
    <row r="1877" hidden="1" x14ac:dyDescent="0.3"/>
    <row r="1878" hidden="1" x14ac:dyDescent="0.3"/>
    <row r="1879" hidden="1" x14ac:dyDescent="0.3"/>
    <row r="1880" hidden="1" x14ac:dyDescent="0.3"/>
    <row r="1881" hidden="1" x14ac:dyDescent="0.3"/>
    <row r="1882" hidden="1" x14ac:dyDescent="0.3"/>
    <row r="1883" hidden="1" x14ac:dyDescent="0.3"/>
    <row r="1884" hidden="1" x14ac:dyDescent="0.3"/>
    <row r="1885" hidden="1" x14ac:dyDescent="0.3"/>
    <row r="1886" hidden="1" x14ac:dyDescent="0.3"/>
    <row r="1887" hidden="1" x14ac:dyDescent="0.3"/>
    <row r="1888" hidden="1" x14ac:dyDescent="0.3"/>
    <row r="1889" hidden="1" x14ac:dyDescent="0.3"/>
    <row r="1890" hidden="1" x14ac:dyDescent="0.3"/>
    <row r="1891" hidden="1" x14ac:dyDescent="0.3"/>
    <row r="1892" hidden="1" x14ac:dyDescent="0.3"/>
    <row r="1893" hidden="1" x14ac:dyDescent="0.3"/>
    <row r="1894" hidden="1" x14ac:dyDescent="0.3"/>
    <row r="1895" hidden="1" x14ac:dyDescent="0.3"/>
    <row r="1896" hidden="1" x14ac:dyDescent="0.3"/>
    <row r="1897" hidden="1" x14ac:dyDescent="0.3"/>
    <row r="1898" hidden="1" x14ac:dyDescent="0.3"/>
    <row r="1899" hidden="1" x14ac:dyDescent="0.3"/>
    <row r="1900" hidden="1" x14ac:dyDescent="0.3"/>
    <row r="1901" hidden="1" x14ac:dyDescent="0.3"/>
    <row r="1902" hidden="1" x14ac:dyDescent="0.3"/>
    <row r="1903" hidden="1" x14ac:dyDescent="0.3"/>
    <row r="1904" hidden="1" x14ac:dyDescent="0.3"/>
    <row r="1905" hidden="1" x14ac:dyDescent="0.3"/>
    <row r="1906" hidden="1" x14ac:dyDescent="0.3"/>
    <row r="1907" hidden="1" x14ac:dyDescent="0.3"/>
    <row r="1908" hidden="1" x14ac:dyDescent="0.3"/>
    <row r="1909" hidden="1" x14ac:dyDescent="0.3"/>
    <row r="1910" hidden="1" x14ac:dyDescent="0.3"/>
    <row r="1911" hidden="1" x14ac:dyDescent="0.3"/>
    <row r="1912" hidden="1" x14ac:dyDescent="0.3"/>
    <row r="1913" hidden="1" x14ac:dyDescent="0.3"/>
    <row r="1914" hidden="1" x14ac:dyDescent="0.3"/>
    <row r="1915" hidden="1" x14ac:dyDescent="0.3"/>
    <row r="1916" hidden="1" x14ac:dyDescent="0.3"/>
    <row r="1917" hidden="1" x14ac:dyDescent="0.3"/>
    <row r="1918" hidden="1" x14ac:dyDescent="0.3"/>
    <row r="1919" hidden="1" x14ac:dyDescent="0.3"/>
    <row r="1920" hidden="1" x14ac:dyDescent="0.3"/>
    <row r="1921" hidden="1" x14ac:dyDescent="0.3"/>
    <row r="1922" hidden="1" x14ac:dyDescent="0.3"/>
    <row r="1923" hidden="1" x14ac:dyDescent="0.3"/>
    <row r="1924" hidden="1" x14ac:dyDescent="0.3"/>
    <row r="1925" hidden="1" x14ac:dyDescent="0.3"/>
    <row r="1926" hidden="1" x14ac:dyDescent="0.3"/>
    <row r="1927" hidden="1" x14ac:dyDescent="0.3"/>
    <row r="1928" hidden="1" x14ac:dyDescent="0.3"/>
    <row r="1929" hidden="1" x14ac:dyDescent="0.3"/>
    <row r="1930" hidden="1" x14ac:dyDescent="0.3"/>
    <row r="1931" hidden="1" x14ac:dyDescent="0.3"/>
    <row r="1932" hidden="1" x14ac:dyDescent="0.3"/>
    <row r="1933" hidden="1" x14ac:dyDescent="0.3"/>
    <row r="1934" hidden="1" x14ac:dyDescent="0.3"/>
    <row r="1935" hidden="1" x14ac:dyDescent="0.3"/>
    <row r="1936" hidden="1" x14ac:dyDescent="0.3"/>
    <row r="1937" hidden="1" x14ac:dyDescent="0.3"/>
    <row r="1938" hidden="1" x14ac:dyDescent="0.3"/>
    <row r="1939" hidden="1" x14ac:dyDescent="0.3"/>
    <row r="1940" hidden="1" x14ac:dyDescent="0.3"/>
    <row r="1941" hidden="1" x14ac:dyDescent="0.3"/>
    <row r="1942" hidden="1" x14ac:dyDescent="0.3"/>
    <row r="1943" hidden="1" x14ac:dyDescent="0.3"/>
    <row r="1944" hidden="1" x14ac:dyDescent="0.3"/>
    <row r="1945" hidden="1" x14ac:dyDescent="0.3"/>
    <row r="1946" hidden="1" x14ac:dyDescent="0.3"/>
    <row r="1947" hidden="1" x14ac:dyDescent="0.3"/>
    <row r="1948" hidden="1" x14ac:dyDescent="0.3"/>
    <row r="1949" hidden="1" x14ac:dyDescent="0.3"/>
    <row r="1950" hidden="1" x14ac:dyDescent="0.3"/>
    <row r="1951" hidden="1" x14ac:dyDescent="0.3"/>
    <row r="1952" hidden="1" x14ac:dyDescent="0.3"/>
    <row r="1953" hidden="1" x14ac:dyDescent="0.3"/>
    <row r="1954" hidden="1" x14ac:dyDescent="0.3"/>
    <row r="1955" hidden="1" x14ac:dyDescent="0.3"/>
    <row r="1956" hidden="1" x14ac:dyDescent="0.3"/>
    <row r="1957" hidden="1" x14ac:dyDescent="0.3"/>
    <row r="1958" hidden="1" x14ac:dyDescent="0.3"/>
    <row r="1959" hidden="1" x14ac:dyDescent="0.3"/>
    <row r="1960" hidden="1" x14ac:dyDescent="0.3"/>
    <row r="1961" hidden="1" x14ac:dyDescent="0.3"/>
    <row r="1962" hidden="1" x14ac:dyDescent="0.3"/>
    <row r="1963" hidden="1" x14ac:dyDescent="0.3"/>
    <row r="1964" hidden="1" x14ac:dyDescent="0.3"/>
    <row r="1965" hidden="1" x14ac:dyDescent="0.3"/>
    <row r="1966" hidden="1" x14ac:dyDescent="0.3"/>
    <row r="1967" hidden="1" x14ac:dyDescent="0.3"/>
    <row r="1968" hidden="1" x14ac:dyDescent="0.3"/>
    <row r="1969" hidden="1" x14ac:dyDescent="0.3"/>
    <row r="1970" hidden="1" x14ac:dyDescent="0.3"/>
    <row r="1971" hidden="1" x14ac:dyDescent="0.3"/>
    <row r="1972" hidden="1" x14ac:dyDescent="0.3"/>
    <row r="1973" hidden="1" x14ac:dyDescent="0.3"/>
    <row r="1974" hidden="1" x14ac:dyDescent="0.3"/>
    <row r="1975" hidden="1" x14ac:dyDescent="0.3"/>
    <row r="1976" hidden="1" x14ac:dyDescent="0.3"/>
    <row r="1977" hidden="1" x14ac:dyDescent="0.3"/>
    <row r="1978" hidden="1" x14ac:dyDescent="0.3"/>
    <row r="1979" hidden="1" x14ac:dyDescent="0.3"/>
    <row r="1980" hidden="1" x14ac:dyDescent="0.3"/>
    <row r="1981" hidden="1" x14ac:dyDescent="0.3"/>
    <row r="1982" hidden="1" x14ac:dyDescent="0.3"/>
    <row r="1983" hidden="1" x14ac:dyDescent="0.3"/>
    <row r="1984" hidden="1" x14ac:dyDescent="0.3"/>
    <row r="1985" hidden="1" x14ac:dyDescent="0.3"/>
    <row r="1986" hidden="1" x14ac:dyDescent="0.3"/>
    <row r="1987" hidden="1" x14ac:dyDescent="0.3"/>
    <row r="1988" hidden="1" x14ac:dyDescent="0.3"/>
    <row r="1989" hidden="1" x14ac:dyDescent="0.3"/>
    <row r="1990" hidden="1" x14ac:dyDescent="0.3"/>
    <row r="1991" hidden="1" x14ac:dyDescent="0.3"/>
    <row r="1992" hidden="1" x14ac:dyDescent="0.3"/>
    <row r="1993" hidden="1" x14ac:dyDescent="0.3"/>
    <row r="1994" hidden="1" x14ac:dyDescent="0.3"/>
    <row r="1995" hidden="1" x14ac:dyDescent="0.3"/>
    <row r="1996" hidden="1" x14ac:dyDescent="0.3"/>
    <row r="1997" hidden="1" x14ac:dyDescent="0.3"/>
    <row r="1998" hidden="1" x14ac:dyDescent="0.3"/>
    <row r="1999" hidden="1" x14ac:dyDescent="0.3"/>
    <row r="2000" hidden="1" x14ac:dyDescent="0.3"/>
    <row r="2001" hidden="1" x14ac:dyDescent="0.3"/>
    <row r="2002" hidden="1" x14ac:dyDescent="0.3"/>
    <row r="2003" hidden="1" x14ac:dyDescent="0.3"/>
    <row r="2004" hidden="1" x14ac:dyDescent="0.3"/>
    <row r="2005" hidden="1" x14ac:dyDescent="0.3"/>
    <row r="2006" hidden="1" x14ac:dyDescent="0.3"/>
    <row r="2007" hidden="1" x14ac:dyDescent="0.3"/>
    <row r="2008" hidden="1" x14ac:dyDescent="0.3"/>
    <row r="2009" hidden="1" x14ac:dyDescent="0.3"/>
    <row r="2010" hidden="1" x14ac:dyDescent="0.3"/>
    <row r="2011" hidden="1" x14ac:dyDescent="0.3"/>
    <row r="2012" hidden="1" x14ac:dyDescent="0.3"/>
    <row r="2013" hidden="1" x14ac:dyDescent="0.3"/>
    <row r="2014" hidden="1" x14ac:dyDescent="0.3"/>
    <row r="2015" hidden="1" x14ac:dyDescent="0.3"/>
    <row r="2016" hidden="1" x14ac:dyDescent="0.3"/>
    <row r="2017" hidden="1" x14ac:dyDescent="0.3"/>
    <row r="2018" hidden="1" x14ac:dyDescent="0.3"/>
    <row r="2019" hidden="1" x14ac:dyDescent="0.3"/>
    <row r="2020" hidden="1" x14ac:dyDescent="0.3"/>
    <row r="2021" hidden="1" x14ac:dyDescent="0.3"/>
    <row r="2022" hidden="1" x14ac:dyDescent="0.3"/>
    <row r="2023" hidden="1" x14ac:dyDescent="0.3"/>
    <row r="2024" hidden="1" x14ac:dyDescent="0.3"/>
    <row r="2025" hidden="1" x14ac:dyDescent="0.3"/>
    <row r="2026" hidden="1" x14ac:dyDescent="0.3"/>
    <row r="2027" hidden="1" x14ac:dyDescent="0.3"/>
    <row r="2028" hidden="1" x14ac:dyDescent="0.3"/>
    <row r="2029" hidden="1" x14ac:dyDescent="0.3"/>
    <row r="2030" hidden="1" x14ac:dyDescent="0.3"/>
    <row r="2031" hidden="1" x14ac:dyDescent="0.3"/>
    <row r="2032" hidden="1" x14ac:dyDescent="0.3"/>
    <row r="2033" hidden="1" x14ac:dyDescent="0.3"/>
    <row r="2034" hidden="1" x14ac:dyDescent="0.3"/>
    <row r="2035" hidden="1" x14ac:dyDescent="0.3"/>
    <row r="2036" hidden="1" x14ac:dyDescent="0.3"/>
    <row r="2037" hidden="1" x14ac:dyDescent="0.3"/>
    <row r="2038" hidden="1" x14ac:dyDescent="0.3"/>
    <row r="2039" hidden="1" x14ac:dyDescent="0.3"/>
    <row r="2040" hidden="1" x14ac:dyDescent="0.3"/>
    <row r="2041" hidden="1" x14ac:dyDescent="0.3"/>
    <row r="2042" hidden="1" x14ac:dyDescent="0.3"/>
    <row r="2043" hidden="1" x14ac:dyDescent="0.3"/>
    <row r="2044" hidden="1" x14ac:dyDescent="0.3"/>
    <row r="2045" hidden="1" x14ac:dyDescent="0.3"/>
    <row r="2046" hidden="1" x14ac:dyDescent="0.3"/>
    <row r="2047" hidden="1" x14ac:dyDescent="0.3"/>
    <row r="2048" hidden="1" x14ac:dyDescent="0.3"/>
    <row r="2049" hidden="1" x14ac:dyDescent="0.3"/>
    <row r="2050" hidden="1" x14ac:dyDescent="0.3"/>
    <row r="2051" hidden="1" x14ac:dyDescent="0.3"/>
    <row r="2052" hidden="1" x14ac:dyDescent="0.3"/>
    <row r="2053" hidden="1" x14ac:dyDescent="0.3"/>
    <row r="2054" hidden="1" x14ac:dyDescent="0.3"/>
    <row r="2055" hidden="1" x14ac:dyDescent="0.3"/>
    <row r="2056" hidden="1" x14ac:dyDescent="0.3"/>
    <row r="2057" hidden="1" x14ac:dyDescent="0.3"/>
    <row r="2058" hidden="1" x14ac:dyDescent="0.3"/>
    <row r="2059" hidden="1" x14ac:dyDescent="0.3"/>
    <row r="2060" hidden="1" x14ac:dyDescent="0.3"/>
    <row r="2061" hidden="1" x14ac:dyDescent="0.3"/>
    <row r="2062" hidden="1" x14ac:dyDescent="0.3"/>
    <row r="2063" hidden="1" x14ac:dyDescent="0.3"/>
    <row r="2064" hidden="1" x14ac:dyDescent="0.3"/>
    <row r="2065" hidden="1" x14ac:dyDescent="0.3"/>
    <row r="2066" hidden="1" x14ac:dyDescent="0.3"/>
    <row r="2067" hidden="1" x14ac:dyDescent="0.3"/>
    <row r="2068" hidden="1" x14ac:dyDescent="0.3"/>
    <row r="2069" hidden="1" x14ac:dyDescent="0.3"/>
    <row r="2070" hidden="1" x14ac:dyDescent="0.3"/>
    <row r="2071" hidden="1" x14ac:dyDescent="0.3"/>
    <row r="2072" hidden="1" x14ac:dyDescent="0.3"/>
    <row r="2073" hidden="1" x14ac:dyDescent="0.3"/>
    <row r="2074" hidden="1" x14ac:dyDescent="0.3"/>
    <row r="2075" hidden="1" x14ac:dyDescent="0.3"/>
    <row r="2076" hidden="1" x14ac:dyDescent="0.3"/>
    <row r="2077" hidden="1" x14ac:dyDescent="0.3"/>
    <row r="2078" hidden="1" x14ac:dyDescent="0.3"/>
    <row r="2079" hidden="1" x14ac:dyDescent="0.3"/>
    <row r="2080" hidden="1" x14ac:dyDescent="0.3"/>
    <row r="2081" hidden="1" x14ac:dyDescent="0.3"/>
    <row r="2082" hidden="1" x14ac:dyDescent="0.3"/>
    <row r="2083" hidden="1" x14ac:dyDescent="0.3"/>
    <row r="2084" hidden="1" x14ac:dyDescent="0.3"/>
    <row r="2085" hidden="1" x14ac:dyDescent="0.3"/>
    <row r="2086" hidden="1" x14ac:dyDescent="0.3"/>
    <row r="2087" hidden="1" x14ac:dyDescent="0.3"/>
    <row r="2088" hidden="1" x14ac:dyDescent="0.3"/>
    <row r="2089" hidden="1" x14ac:dyDescent="0.3"/>
    <row r="2090" hidden="1" x14ac:dyDescent="0.3"/>
    <row r="2091" hidden="1" x14ac:dyDescent="0.3"/>
    <row r="2092" hidden="1" x14ac:dyDescent="0.3"/>
    <row r="2093" hidden="1" x14ac:dyDescent="0.3"/>
    <row r="2094" hidden="1" x14ac:dyDescent="0.3"/>
    <row r="2095" hidden="1" x14ac:dyDescent="0.3"/>
    <row r="2096" hidden="1" x14ac:dyDescent="0.3"/>
    <row r="2097" hidden="1" x14ac:dyDescent="0.3"/>
    <row r="2098" hidden="1" x14ac:dyDescent="0.3"/>
    <row r="2099" hidden="1" x14ac:dyDescent="0.3"/>
    <row r="2100" hidden="1" x14ac:dyDescent="0.3"/>
    <row r="2101" hidden="1" x14ac:dyDescent="0.3"/>
    <row r="2102" hidden="1" x14ac:dyDescent="0.3"/>
    <row r="2103" hidden="1" x14ac:dyDescent="0.3"/>
    <row r="2104" hidden="1" x14ac:dyDescent="0.3"/>
    <row r="2105" hidden="1" x14ac:dyDescent="0.3"/>
    <row r="2106" hidden="1" x14ac:dyDescent="0.3"/>
    <row r="2107" hidden="1" x14ac:dyDescent="0.3"/>
    <row r="2108" hidden="1" x14ac:dyDescent="0.3"/>
    <row r="2109" hidden="1" x14ac:dyDescent="0.3"/>
    <row r="2110" hidden="1" x14ac:dyDescent="0.3"/>
    <row r="2111" hidden="1" x14ac:dyDescent="0.3"/>
    <row r="2112" hidden="1" x14ac:dyDescent="0.3"/>
    <row r="2113" hidden="1" x14ac:dyDescent="0.3"/>
    <row r="2114" hidden="1" x14ac:dyDescent="0.3"/>
    <row r="2115" hidden="1" x14ac:dyDescent="0.3"/>
    <row r="2116" hidden="1" x14ac:dyDescent="0.3"/>
    <row r="2117" hidden="1" x14ac:dyDescent="0.3"/>
    <row r="2118" hidden="1" x14ac:dyDescent="0.3"/>
    <row r="2119" hidden="1" x14ac:dyDescent="0.3"/>
    <row r="2120" hidden="1" x14ac:dyDescent="0.3"/>
    <row r="2121" hidden="1" x14ac:dyDescent="0.3"/>
    <row r="2122" hidden="1" x14ac:dyDescent="0.3"/>
    <row r="2123" hidden="1" x14ac:dyDescent="0.3"/>
    <row r="2124" hidden="1" x14ac:dyDescent="0.3"/>
    <row r="2125" hidden="1" x14ac:dyDescent="0.3"/>
    <row r="2126" hidden="1" x14ac:dyDescent="0.3"/>
    <row r="2127" hidden="1" x14ac:dyDescent="0.3"/>
    <row r="2128" hidden="1" x14ac:dyDescent="0.3"/>
    <row r="2129" hidden="1" x14ac:dyDescent="0.3"/>
    <row r="2130" hidden="1" x14ac:dyDescent="0.3"/>
    <row r="2131" hidden="1" x14ac:dyDescent="0.3"/>
    <row r="2132" hidden="1" x14ac:dyDescent="0.3"/>
    <row r="2133" hidden="1" x14ac:dyDescent="0.3"/>
    <row r="2134" hidden="1" x14ac:dyDescent="0.3"/>
    <row r="2135" hidden="1" x14ac:dyDescent="0.3"/>
    <row r="2136" hidden="1" x14ac:dyDescent="0.3"/>
    <row r="2137" hidden="1" x14ac:dyDescent="0.3"/>
    <row r="2138" hidden="1" x14ac:dyDescent="0.3"/>
    <row r="2139" hidden="1" x14ac:dyDescent="0.3"/>
    <row r="2140" hidden="1" x14ac:dyDescent="0.3"/>
    <row r="2141" hidden="1" x14ac:dyDescent="0.3"/>
    <row r="2142" hidden="1" x14ac:dyDescent="0.3"/>
    <row r="2143" hidden="1" x14ac:dyDescent="0.3"/>
    <row r="2144" hidden="1" x14ac:dyDescent="0.3"/>
    <row r="2145" hidden="1" x14ac:dyDescent="0.3"/>
    <row r="2146" hidden="1" x14ac:dyDescent="0.3"/>
    <row r="2147" hidden="1" x14ac:dyDescent="0.3"/>
    <row r="2148" hidden="1" x14ac:dyDescent="0.3"/>
    <row r="2149" hidden="1" x14ac:dyDescent="0.3"/>
    <row r="2150" hidden="1" x14ac:dyDescent="0.3"/>
    <row r="2151" hidden="1" x14ac:dyDescent="0.3"/>
    <row r="2152" hidden="1" x14ac:dyDescent="0.3"/>
    <row r="2153" hidden="1" x14ac:dyDescent="0.3"/>
    <row r="2154" hidden="1" x14ac:dyDescent="0.3"/>
    <row r="2155" hidden="1" x14ac:dyDescent="0.3"/>
    <row r="2156" hidden="1" x14ac:dyDescent="0.3"/>
    <row r="2157" hidden="1" x14ac:dyDescent="0.3"/>
    <row r="2158" hidden="1" x14ac:dyDescent="0.3"/>
    <row r="2159" hidden="1" x14ac:dyDescent="0.3"/>
    <row r="2160" hidden="1" x14ac:dyDescent="0.3"/>
    <row r="2161" hidden="1" x14ac:dyDescent="0.3"/>
    <row r="2162" hidden="1" x14ac:dyDescent="0.3"/>
    <row r="2163" hidden="1" x14ac:dyDescent="0.3"/>
    <row r="2164" hidden="1" x14ac:dyDescent="0.3"/>
    <row r="2165" hidden="1" x14ac:dyDescent="0.3"/>
    <row r="2166" hidden="1" x14ac:dyDescent="0.3"/>
    <row r="2167" hidden="1" x14ac:dyDescent="0.3"/>
    <row r="2168" hidden="1" x14ac:dyDescent="0.3"/>
    <row r="2169" hidden="1" x14ac:dyDescent="0.3"/>
    <row r="2170" hidden="1" x14ac:dyDescent="0.3"/>
    <row r="2171" hidden="1" x14ac:dyDescent="0.3"/>
    <row r="2172" hidden="1" x14ac:dyDescent="0.3"/>
    <row r="2173" hidden="1" x14ac:dyDescent="0.3"/>
    <row r="2174" hidden="1" x14ac:dyDescent="0.3"/>
    <row r="2175" hidden="1" x14ac:dyDescent="0.3"/>
    <row r="2176" hidden="1" x14ac:dyDescent="0.3"/>
    <row r="2177" hidden="1" x14ac:dyDescent="0.3"/>
    <row r="2178" hidden="1" x14ac:dyDescent="0.3"/>
    <row r="2179" hidden="1" x14ac:dyDescent="0.3"/>
    <row r="2180" hidden="1" x14ac:dyDescent="0.3"/>
    <row r="2181" hidden="1" x14ac:dyDescent="0.3"/>
    <row r="2182" hidden="1" x14ac:dyDescent="0.3"/>
    <row r="2183" hidden="1" x14ac:dyDescent="0.3"/>
    <row r="2184" hidden="1" x14ac:dyDescent="0.3"/>
    <row r="2185" hidden="1" x14ac:dyDescent="0.3"/>
    <row r="2186" hidden="1" x14ac:dyDescent="0.3"/>
    <row r="2187" hidden="1" x14ac:dyDescent="0.3"/>
    <row r="2188" hidden="1" x14ac:dyDescent="0.3"/>
    <row r="2189" hidden="1" x14ac:dyDescent="0.3"/>
    <row r="2190" hidden="1" x14ac:dyDescent="0.3"/>
    <row r="2191" hidden="1" x14ac:dyDescent="0.3"/>
    <row r="2192" hidden="1" x14ac:dyDescent="0.3"/>
    <row r="2193" hidden="1" x14ac:dyDescent="0.3"/>
    <row r="2194" hidden="1" x14ac:dyDescent="0.3"/>
    <row r="2195" hidden="1" x14ac:dyDescent="0.3"/>
    <row r="2196" hidden="1" x14ac:dyDescent="0.3"/>
    <row r="2197" hidden="1" x14ac:dyDescent="0.3"/>
    <row r="2198" hidden="1" x14ac:dyDescent="0.3"/>
    <row r="2199" hidden="1" x14ac:dyDescent="0.3"/>
    <row r="2200" hidden="1" x14ac:dyDescent="0.3"/>
    <row r="2201" hidden="1" x14ac:dyDescent="0.3"/>
    <row r="2202" hidden="1" x14ac:dyDescent="0.3"/>
    <row r="2203" hidden="1" x14ac:dyDescent="0.3"/>
    <row r="2204" hidden="1" x14ac:dyDescent="0.3"/>
    <row r="2205" hidden="1" x14ac:dyDescent="0.3"/>
    <row r="2206" hidden="1" x14ac:dyDescent="0.3"/>
    <row r="2207" hidden="1" x14ac:dyDescent="0.3"/>
    <row r="2208" hidden="1" x14ac:dyDescent="0.3"/>
    <row r="2209" hidden="1" x14ac:dyDescent="0.3"/>
    <row r="2210" hidden="1" x14ac:dyDescent="0.3"/>
    <row r="2211" hidden="1" x14ac:dyDescent="0.3"/>
    <row r="2212" hidden="1" x14ac:dyDescent="0.3"/>
    <row r="2213" hidden="1" x14ac:dyDescent="0.3"/>
    <row r="2214" hidden="1" x14ac:dyDescent="0.3"/>
    <row r="2215" hidden="1" x14ac:dyDescent="0.3"/>
    <row r="2216" hidden="1" x14ac:dyDescent="0.3"/>
    <row r="2217" hidden="1" x14ac:dyDescent="0.3"/>
    <row r="2218" hidden="1" x14ac:dyDescent="0.3"/>
    <row r="2219" hidden="1" x14ac:dyDescent="0.3"/>
    <row r="2220" hidden="1" x14ac:dyDescent="0.3"/>
    <row r="2221" hidden="1" x14ac:dyDescent="0.3"/>
    <row r="2222" hidden="1" x14ac:dyDescent="0.3"/>
    <row r="2223" hidden="1" x14ac:dyDescent="0.3"/>
    <row r="2224" hidden="1" x14ac:dyDescent="0.3"/>
    <row r="2225" hidden="1" x14ac:dyDescent="0.3"/>
    <row r="2226" hidden="1" x14ac:dyDescent="0.3"/>
    <row r="2227" hidden="1" x14ac:dyDescent="0.3"/>
    <row r="2228" hidden="1" x14ac:dyDescent="0.3"/>
    <row r="2229" hidden="1" x14ac:dyDescent="0.3"/>
    <row r="2230" hidden="1" x14ac:dyDescent="0.3"/>
    <row r="2231" hidden="1" x14ac:dyDescent="0.3"/>
    <row r="2232" hidden="1" x14ac:dyDescent="0.3"/>
    <row r="2233" hidden="1" x14ac:dyDescent="0.3"/>
    <row r="2234" hidden="1" x14ac:dyDescent="0.3"/>
    <row r="2235" hidden="1" x14ac:dyDescent="0.3"/>
    <row r="2236" hidden="1" x14ac:dyDescent="0.3"/>
    <row r="2237" hidden="1" x14ac:dyDescent="0.3"/>
    <row r="2238" hidden="1" x14ac:dyDescent="0.3"/>
  </sheetData>
  <sortState xmlns:xlrd2="http://schemas.microsoft.com/office/spreadsheetml/2017/richdata2" ref="A485:V984">
    <sortCondition ref="A484"/>
    <sortCondition ref="B484"/>
  </sortState>
  <pageMargins left="0.7" right="0.7" top="0.75" bottom="0.75" header="0.3" footer="0.3"/>
  <pageSetup scale="1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1E88FB-3BA4-4E04-A964-0F142DFFA340}">
  <sheetPr codeName="shProjects">
    <pageSetUpPr fitToPage="1"/>
  </sheetPr>
  <dimension ref="A1:W48"/>
  <sheetViews>
    <sheetView tabSelected="1" zoomScaleNormal="100" workbookViewId="0">
      <pane xSplit="3" ySplit="5" topLeftCell="D6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33" width="10.6640625" customWidth="1"/>
    <col min="35" max="35" width="9.6640625" bestFit="1" customWidth="1"/>
  </cols>
  <sheetData>
    <row r="1" spans="1:23" x14ac:dyDescent="0.3">
      <c r="A1" s="2" t="s">
        <v>204</v>
      </c>
    </row>
    <row r="4" spans="1:23" x14ac:dyDescent="0.3">
      <c r="A4" s="8" t="s">
        <v>344</v>
      </c>
    </row>
    <row r="5" spans="1:23" x14ac:dyDescent="0.3">
      <c r="A5" s="2" t="s">
        <v>205</v>
      </c>
      <c r="B5" s="2" t="s">
        <v>0</v>
      </c>
      <c r="C5" s="2" t="s">
        <v>1</v>
      </c>
      <c r="D5" s="8" t="s">
        <v>13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211</v>
      </c>
      <c r="B6" s="3" t="s">
        <v>220</v>
      </c>
      <c r="C6" s="3" t="s">
        <v>227</v>
      </c>
      <c r="D6" s="3">
        <f>SUM(E6:W6)</f>
        <v>6</v>
      </c>
      <c r="E6" s="3"/>
      <c r="F6" s="3"/>
      <c r="G6" s="3"/>
      <c r="H6" s="3"/>
      <c r="I6" s="3"/>
      <c r="J6" s="3"/>
      <c r="K6" s="3"/>
      <c r="L6" s="3"/>
      <c r="M6" s="3"/>
      <c r="N6" s="3"/>
      <c r="O6" s="3"/>
      <c r="P6" s="3">
        <v>6</v>
      </c>
      <c r="Q6" s="3"/>
      <c r="R6" s="3"/>
      <c r="S6" s="3"/>
      <c r="T6" s="3"/>
      <c r="U6" s="3"/>
      <c r="V6" s="3"/>
      <c r="W6" s="3"/>
    </row>
    <row r="7" spans="1:23" x14ac:dyDescent="0.3">
      <c r="A7" s="3" t="s">
        <v>212</v>
      </c>
      <c r="B7" s="3" t="s">
        <v>220</v>
      </c>
      <c r="C7" s="3" t="s">
        <v>227</v>
      </c>
      <c r="D7" s="3">
        <f t="shared" ref="D7:D24" si="0">SUM(E7:W7)</f>
        <v>39</v>
      </c>
      <c r="E7" s="3"/>
      <c r="F7" s="3"/>
      <c r="G7" s="3"/>
      <c r="H7" s="3"/>
      <c r="I7" s="3"/>
      <c r="J7" s="3"/>
      <c r="K7" s="3"/>
      <c r="L7" s="3">
        <v>1</v>
      </c>
      <c r="M7" s="3">
        <v>1</v>
      </c>
      <c r="N7" s="3">
        <v>3</v>
      </c>
      <c r="O7" s="3">
        <v>9</v>
      </c>
      <c r="P7" s="3">
        <v>6</v>
      </c>
      <c r="Q7" s="3">
        <v>10</v>
      </c>
      <c r="R7" s="3"/>
      <c r="S7" s="3"/>
      <c r="T7" s="3"/>
      <c r="U7" s="3">
        <v>9</v>
      </c>
      <c r="V7" s="3"/>
      <c r="W7" s="3"/>
    </row>
    <row r="8" spans="1:23" x14ac:dyDescent="0.3">
      <c r="A8" s="3" t="s">
        <v>213</v>
      </c>
      <c r="B8" s="3" t="s">
        <v>221</v>
      </c>
      <c r="C8" s="3" t="s">
        <v>227</v>
      </c>
      <c r="D8" s="3">
        <f t="shared" si="0"/>
        <v>5</v>
      </c>
      <c r="E8" s="3"/>
      <c r="F8" s="3"/>
      <c r="G8" s="3"/>
      <c r="H8" s="3"/>
      <c r="I8" s="3"/>
      <c r="J8" s="3"/>
      <c r="K8" s="3"/>
      <c r="L8" s="3"/>
      <c r="M8" s="3"/>
      <c r="N8" s="3"/>
      <c r="O8" s="3"/>
      <c r="P8" s="3">
        <v>5</v>
      </c>
      <c r="Q8" s="3"/>
      <c r="R8" s="3"/>
      <c r="S8" s="3"/>
      <c r="T8" s="3"/>
      <c r="U8" s="3"/>
      <c r="V8" s="3"/>
      <c r="W8" s="3"/>
    </row>
    <row r="9" spans="1:23" x14ac:dyDescent="0.3">
      <c r="A9" s="3" t="s">
        <v>214</v>
      </c>
      <c r="B9" s="3" t="s">
        <v>221</v>
      </c>
      <c r="C9" s="3" t="s">
        <v>227</v>
      </c>
      <c r="D9" s="3">
        <f t="shared" si="0"/>
        <v>1</v>
      </c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>
        <v>1</v>
      </c>
      <c r="Q9" s="3"/>
      <c r="R9" s="3"/>
      <c r="S9" s="3"/>
      <c r="T9" s="3"/>
      <c r="U9" s="3"/>
      <c r="V9" s="3"/>
      <c r="W9" s="3"/>
    </row>
    <row r="10" spans="1:23" x14ac:dyDescent="0.3">
      <c r="A10" s="3" t="s">
        <v>329</v>
      </c>
      <c r="B10" s="3" t="s">
        <v>224</v>
      </c>
      <c r="C10" s="3" t="s">
        <v>227</v>
      </c>
      <c r="D10" s="3">
        <f t="shared" si="0"/>
        <v>1</v>
      </c>
      <c r="E10" s="3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>
        <v>1</v>
      </c>
      <c r="V10" s="3"/>
      <c r="W10" s="3"/>
    </row>
    <row r="11" spans="1:23" x14ac:dyDescent="0.3">
      <c r="A11" s="3" t="s">
        <v>335</v>
      </c>
      <c r="B11" s="3" t="s">
        <v>336</v>
      </c>
      <c r="C11" s="3" t="s">
        <v>227</v>
      </c>
      <c r="D11" s="3">
        <f t="shared" si="0"/>
        <v>4</v>
      </c>
      <c r="E11" s="3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>
        <v>2</v>
      </c>
      <c r="U11" s="3"/>
      <c r="V11" s="3">
        <v>2</v>
      </c>
      <c r="W11" s="3"/>
    </row>
    <row r="12" spans="1:23" x14ac:dyDescent="0.3">
      <c r="A12" s="3" t="s">
        <v>337</v>
      </c>
      <c r="B12" s="3" t="s">
        <v>330</v>
      </c>
      <c r="C12" s="3" t="s">
        <v>227</v>
      </c>
      <c r="D12" s="3">
        <f t="shared" si="0"/>
        <v>4</v>
      </c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>
        <v>2</v>
      </c>
      <c r="U12" s="3"/>
      <c r="V12" s="3">
        <v>2</v>
      </c>
      <c r="W12" s="3"/>
    </row>
    <row r="13" spans="1:23" x14ac:dyDescent="0.3">
      <c r="A13" s="3" t="s">
        <v>215</v>
      </c>
      <c r="B13" s="3" t="s">
        <v>222</v>
      </c>
      <c r="C13" s="3" t="s">
        <v>227</v>
      </c>
      <c r="D13" s="3">
        <f t="shared" si="0"/>
        <v>2</v>
      </c>
      <c r="E13" s="3"/>
      <c r="F13" s="3"/>
      <c r="G13" s="3">
        <v>2</v>
      </c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324</v>
      </c>
      <c r="B14" s="3" t="s">
        <v>296</v>
      </c>
      <c r="C14" s="3" t="s">
        <v>227</v>
      </c>
      <c r="D14" s="3">
        <f t="shared" si="0"/>
        <v>2</v>
      </c>
      <c r="E14" s="3"/>
      <c r="F14" s="3"/>
      <c r="G14" s="3">
        <v>2</v>
      </c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216</v>
      </c>
      <c r="B15" s="3" t="s">
        <v>140</v>
      </c>
      <c r="C15" s="3" t="s">
        <v>227</v>
      </c>
      <c r="D15" s="3">
        <f t="shared" si="0"/>
        <v>4</v>
      </c>
      <c r="E15" s="3"/>
      <c r="F15" s="3"/>
      <c r="G15" s="3">
        <v>4</v>
      </c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325</v>
      </c>
      <c r="B16" s="3" t="s">
        <v>297</v>
      </c>
      <c r="C16" s="3" t="s">
        <v>227</v>
      </c>
      <c r="D16" s="3">
        <f t="shared" si="0"/>
        <v>4</v>
      </c>
      <c r="E16" s="3"/>
      <c r="F16" s="3"/>
      <c r="G16" s="3">
        <v>4</v>
      </c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217</v>
      </c>
      <c r="B17" s="3" t="s">
        <v>141</v>
      </c>
      <c r="C17" s="3" t="s">
        <v>227</v>
      </c>
      <c r="D17" s="3">
        <f t="shared" si="0"/>
        <v>26</v>
      </c>
      <c r="E17" s="3"/>
      <c r="F17" s="3"/>
      <c r="G17" s="3"/>
      <c r="H17" s="3"/>
      <c r="I17" s="3">
        <v>4</v>
      </c>
      <c r="J17" s="3">
        <v>4</v>
      </c>
      <c r="K17" s="3">
        <v>3</v>
      </c>
      <c r="L17" s="3">
        <v>4</v>
      </c>
      <c r="M17" s="3">
        <v>5</v>
      </c>
      <c r="N17" s="3">
        <v>6</v>
      </c>
      <c r="O17" s="3"/>
      <c r="P17" s="3"/>
      <c r="Q17" s="3"/>
      <c r="R17" s="3"/>
      <c r="S17" s="3"/>
      <c r="T17" s="3"/>
      <c r="U17" s="3"/>
      <c r="V17" s="3"/>
      <c r="W17" s="3"/>
    </row>
    <row r="18" spans="1:23" x14ac:dyDescent="0.3">
      <c r="A18" s="3" t="s">
        <v>326</v>
      </c>
      <c r="B18" s="3" t="s">
        <v>298</v>
      </c>
      <c r="C18" s="3" t="s">
        <v>227</v>
      </c>
      <c r="D18" s="3">
        <f t="shared" si="0"/>
        <v>26</v>
      </c>
      <c r="E18" s="3"/>
      <c r="F18" s="3"/>
      <c r="G18" s="3"/>
      <c r="H18" s="3"/>
      <c r="I18" s="3">
        <v>4</v>
      </c>
      <c r="J18" s="3">
        <v>4</v>
      </c>
      <c r="K18" s="3">
        <v>3</v>
      </c>
      <c r="L18" s="3">
        <v>4</v>
      </c>
      <c r="M18" s="3">
        <v>5</v>
      </c>
      <c r="N18" s="3">
        <v>6</v>
      </c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218</v>
      </c>
      <c r="B19" s="3" t="s">
        <v>142</v>
      </c>
      <c r="C19" s="3" t="s">
        <v>227</v>
      </c>
      <c r="D19" s="3">
        <f t="shared" si="0"/>
        <v>4</v>
      </c>
      <c r="E19" s="3"/>
      <c r="F19" s="3"/>
      <c r="G19" s="3"/>
      <c r="H19" s="3">
        <v>4</v>
      </c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327</v>
      </c>
      <c r="B20" s="3" t="s">
        <v>299</v>
      </c>
      <c r="C20" s="3" t="s">
        <v>227</v>
      </c>
      <c r="D20" s="3">
        <f t="shared" si="0"/>
        <v>4</v>
      </c>
      <c r="E20" s="3"/>
      <c r="F20" s="3"/>
      <c r="G20" s="3"/>
      <c r="H20" s="3">
        <v>4</v>
      </c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338</v>
      </c>
      <c r="B21" s="3" t="s">
        <v>223</v>
      </c>
      <c r="C21" s="3" t="s">
        <v>227</v>
      </c>
      <c r="D21" s="3">
        <f t="shared" si="0"/>
        <v>23</v>
      </c>
      <c r="E21" s="3"/>
      <c r="F21" s="3"/>
      <c r="G21" s="3"/>
      <c r="H21" s="3"/>
      <c r="I21" s="3"/>
      <c r="J21" s="3"/>
      <c r="K21" s="3"/>
      <c r="L21" s="3"/>
      <c r="M21" s="3"/>
      <c r="N21" s="3"/>
      <c r="O21" s="3">
        <v>12</v>
      </c>
      <c r="P21" s="3">
        <v>11</v>
      </c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339</v>
      </c>
      <c r="B22" s="3" t="s">
        <v>332</v>
      </c>
      <c r="C22" s="3" t="s">
        <v>227</v>
      </c>
      <c r="D22" s="3">
        <f t="shared" si="0"/>
        <v>23</v>
      </c>
      <c r="E22" s="3"/>
      <c r="F22" s="3"/>
      <c r="G22" s="3"/>
      <c r="H22" s="3"/>
      <c r="I22" s="3"/>
      <c r="J22" s="3"/>
      <c r="K22" s="3"/>
      <c r="L22" s="3"/>
      <c r="M22" s="3"/>
      <c r="N22" s="3"/>
      <c r="O22" s="3">
        <v>12</v>
      </c>
      <c r="P22" s="3">
        <v>11</v>
      </c>
      <c r="Q22" s="3"/>
      <c r="R22" s="3"/>
      <c r="S22" s="3"/>
      <c r="T22" s="3"/>
      <c r="U22" s="3"/>
      <c r="V22" s="3"/>
      <c r="W22" s="3"/>
    </row>
    <row r="23" spans="1:23" x14ac:dyDescent="0.3">
      <c r="A23" s="3" t="s">
        <v>340</v>
      </c>
      <c r="B23" s="3" t="s">
        <v>333</v>
      </c>
      <c r="C23" s="3" t="s">
        <v>227</v>
      </c>
      <c r="D23" s="3">
        <f t="shared" si="0"/>
        <v>6</v>
      </c>
      <c r="E23" s="3"/>
      <c r="F23" s="3"/>
      <c r="G23" s="3"/>
      <c r="H23" s="3"/>
      <c r="I23" s="3"/>
      <c r="J23" s="3"/>
      <c r="K23" s="3">
        <v>2</v>
      </c>
      <c r="L23" s="3">
        <v>2</v>
      </c>
      <c r="M23" s="3">
        <v>2</v>
      </c>
      <c r="N23" s="3"/>
      <c r="O23" s="3"/>
      <c r="P23" s="3"/>
      <c r="Q23" s="3"/>
      <c r="R23" s="3"/>
      <c r="S23" s="3"/>
      <c r="T23" s="3"/>
      <c r="U23" s="3"/>
      <c r="V23" s="3"/>
      <c r="W23" s="3"/>
    </row>
    <row r="24" spans="1:23" x14ac:dyDescent="0.3">
      <c r="A24" s="3" t="s">
        <v>341</v>
      </c>
      <c r="B24" s="3" t="s">
        <v>334</v>
      </c>
      <c r="C24" s="3" t="s">
        <v>227</v>
      </c>
      <c r="D24" s="3">
        <f t="shared" si="0"/>
        <v>6</v>
      </c>
      <c r="E24" s="3"/>
      <c r="F24" s="3"/>
      <c r="G24" s="3"/>
      <c r="H24" s="3"/>
      <c r="I24" s="3"/>
      <c r="J24" s="3"/>
      <c r="K24" s="3">
        <v>2</v>
      </c>
      <c r="L24" s="3">
        <v>2</v>
      </c>
      <c r="M24" s="3">
        <v>2</v>
      </c>
      <c r="N24" s="3"/>
      <c r="O24" s="3"/>
      <c r="P24" s="3"/>
      <c r="Q24" s="3"/>
      <c r="R24" s="3"/>
      <c r="S24" s="3"/>
      <c r="T24" s="3"/>
      <c r="U24" s="3"/>
      <c r="V24" s="3"/>
      <c r="W24" s="3"/>
    </row>
    <row r="27" spans="1:23" x14ac:dyDescent="0.3">
      <c r="A27" s="20" t="s">
        <v>345</v>
      </c>
    </row>
    <row r="28" spans="1:23" x14ac:dyDescent="0.3">
      <c r="A28" s="2" t="s">
        <v>205</v>
      </c>
      <c r="B28" s="2" t="s">
        <v>0</v>
      </c>
      <c r="C28" s="2" t="s">
        <v>1</v>
      </c>
      <c r="D28" s="8" t="s">
        <v>13</v>
      </c>
      <c r="E28" s="8">
        <v>2023</v>
      </c>
      <c r="F28" s="8">
        <v>2024</v>
      </c>
      <c r="G28" s="8">
        <v>2025</v>
      </c>
      <c r="H28" s="8">
        <v>2026</v>
      </c>
      <c r="I28" s="8">
        <v>2027</v>
      </c>
      <c r="J28" s="8">
        <v>2028</v>
      </c>
      <c r="K28" s="8">
        <v>2029</v>
      </c>
      <c r="L28" s="8">
        <v>2030</v>
      </c>
      <c r="M28" s="8">
        <v>2031</v>
      </c>
      <c r="N28" s="8">
        <v>2032</v>
      </c>
      <c r="O28" s="8">
        <v>2033</v>
      </c>
      <c r="P28" s="8">
        <v>2034</v>
      </c>
      <c r="Q28" s="8">
        <v>2035</v>
      </c>
      <c r="R28" s="8">
        <v>2036</v>
      </c>
      <c r="S28" s="8">
        <v>2037</v>
      </c>
      <c r="T28" s="8">
        <v>2038</v>
      </c>
      <c r="U28" s="8">
        <v>2039</v>
      </c>
      <c r="V28" s="8">
        <v>2040</v>
      </c>
      <c r="W28" s="8">
        <v>2041</v>
      </c>
    </row>
    <row r="29" spans="1:23" x14ac:dyDescent="0.3">
      <c r="A29" s="3" t="s">
        <v>210</v>
      </c>
      <c r="B29" s="3" t="s">
        <v>219</v>
      </c>
      <c r="C29" s="3" t="s">
        <v>227</v>
      </c>
      <c r="D29" s="3">
        <f>SUM(E29:W29)</f>
        <v>2</v>
      </c>
      <c r="E29" s="3"/>
      <c r="F29" s="3"/>
      <c r="G29" s="3"/>
      <c r="H29" s="3"/>
      <c r="I29" s="3">
        <v>2</v>
      </c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211</v>
      </c>
      <c r="B30" s="3" t="s">
        <v>220</v>
      </c>
      <c r="C30" s="3" t="s">
        <v>227</v>
      </c>
      <c r="D30" s="3">
        <f t="shared" ref="D30:D47" si="1">SUM(E30:W30)</f>
        <v>6</v>
      </c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>
        <v>6</v>
      </c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212</v>
      </c>
      <c r="B31" s="3" t="s">
        <v>220</v>
      </c>
      <c r="C31" s="3" t="s">
        <v>227</v>
      </c>
      <c r="D31" s="3">
        <f t="shared" si="1"/>
        <v>37</v>
      </c>
      <c r="E31" s="3"/>
      <c r="F31" s="3"/>
      <c r="G31" s="3"/>
      <c r="H31" s="3"/>
      <c r="I31" s="3"/>
      <c r="J31" s="3"/>
      <c r="K31" s="3"/>
      <c r="L31" s="3"/>
      <c r="M31" s="3"/>
      <c r="N31" s="3">
        <v>3</v>
      </c>
      <c r="O31" s="3">
        <v>9</v>
      </c>
      <c r="P31" s="3">
        <v>6</v>
      </c>
      <c r="Q31" s="3">
        <v>10</v>
      </c>
      <c r="R31" s="3"/>
      <c r="S31" s="3"/>
      <c r="T31" s="3"/>
      <c r="U31" s="3">
        <v>9</v>
      </c>
      <c r="V31" s="3"/>
      <c r="W31" s="3"/>
    </row>
    <row r="32" spans="1:23" x14ac:dyDescent="0.3">
      <c r="A32" s="3" t="s">
        <v>213</v>
      </c>
      <c r="B32" s="3" t="s">
        <v>221</v>
      </c>
      <c r="C32" s="3" t="s">
        <v>227</v>
      </c>
      <c r="D32" s="3">
        <f t="shared" si="1"/>
        <v>5</v>
      </c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>
        <v>5</v>
      </c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214</v>
      </c>
      <c r="B33" s="3" t="s">
        <v>221</v>
      </c>
      <c r="C33" s="3" t="s">
        <v>227</v>
      </c>
      <c r="D33" s="3">
        <f t="shared" si="1"/>
        <v>1</v>
      </c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>
        <v>1</v>
      </c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329</v>
      </c>
      <c r="B34" s="3" t="s">
        <v>224</v>
      </c>
      <c r="C34" s="3" t="s">
        <v>227</v>
      </c>
      <c r="D34" s="3">
        <f t="shared" si="1"/>
        <v>1</v>
      </c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>
        <v>1</v>
      </c>
      <c r="V34" s="3"/>
      <c r="W34" s="3"/>
    </row>
    <row r="35" spans="1:23" x14ac:dyDescent="0.3">
      <c r="A35" s="3" t="s">
        <v>335</v>
      </c>
      <c r="B35" s="3" t="s">
        <v>336</v>
      </c>
      <c r="C35" s="3" t="s">
        <v>227</v>
      </c>
      <c r="D35" s="3">
        <f t="shared" si="1"/>
        <v>4</v>
      </c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>
        <v>2</v>
      </c>
      <c r="U35" s="3"/>
      <c r="V35" s="3">
        <v>2</v>
      </c>
      <c r="W35" s="3"/>
    </row>
    <row r="36" spans="1:23" x14ac:dyDescent="0.3">
      <c r="A36" s="3" t="s">
        <v>337</v>
      </c>
      <c r="B36" s="3" t="s">
        <v>330</v>
      </c>
      <c r="C36" s="3" t="s">
        <v>227</v>
      </c>
      <c r="D36" s="3">
        <f t="shared" si="1"/>
        <v>4</v>
      </c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>
        <v>2</v>
      </c>
      <c r="U36" s="3"/>
      <c r="V36" s="3">
        <v>2</v>
      </c>
      <c r="W36" s="3"/>
    </row>
    <row r="37" spans="1:23" x14ac:dyDescent="0.3">
      <c r="A37" s="3" t="s">
        <v>215</v>
      </c>
      <c r="B37" s="3" t="s">
        <v>222</v>
      </c>
      <c r="C37" s="3" t="s">
        <v>227</v>
      </c>
      <c r="D37" s="3">
        <f t="shared" si="1"/>
        <v>2</v>
      </c>
      <c r="E37" s="3"/>
      <c r="F37" s="3"/>
      <c r="G37" s="3">
        <v>2</v>
      </c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</row>
    <row r="38" spans="1:23" x14ac:dyDescent="0.3">
      <c r="A38" s="3" t="s">
        <v>324</v>
      </c>
      <c r="B38" s="3" t="s">
        <v>296</v>
      </c>
      <c r="C38" s="3" t="s">
        <v>227</v>
      </c>
      <c r="D38" s="3">
        <f t="shared" si="1"/>
        <v>2</v>
      </c>
      <c r="E38" s="3"/>
      <c r="F38" s="3"/>
      <c r="G38" s="3">
        <v>2</v>
      </c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</row>
    <row r="39" spans="1:23" x14ac:dyDescent="0.3">
      <c r="A39" s="3" t="s">
        <v>216</v>
      </c>
      <c r="B39" s="3" t="s">
        <v>140</v>
      </c>
      <c r="C39" s="3" t="s">
        <v>227</v>
      </c>
      <c r="D39" s="3">
        <f t="shared" si="1"/>
        <v>4</v>
      </c>
      <c r="E39" s="3"/>
      <c r="F39" s="3"/>
      <c r="G39" s="3">
        <v>4</v>
      </c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</row>
    <row r="40" spans="1:23" x14ac:dyDescent="0.3">
      <c r="A40" s="3" t="s">
        <v>325</v>
      </c>
      <c r="B40" s="3" t="s">
        <v>297</v>
      </c>
      <c r="C40" s="3" t="s">
        <v>227</v>
      </c>
      <c r="D40" s="3">
        <f t="shared" si="1"/>
        <v>4</v>
      </c>
      <c r="E40" s="3"/>
      <c r="F40" s="3"/>
      <c r="G40" s="3">
        <v>4</v>
      </c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</row>
    <row r="41" spans="1:23" x14ac:dyDescent="0.3">
      <c r="A41" s="3" t="s">
        <v>217</v>
      </c>
      <c r="B41" s="3" t="s">
        <v>141</v>
      </c>
      <c r="C41" s="3" t="s">
        <v>227</v>
      </c>
      <c r="D41" s="3">
        <f t="shared" si="1"/>
        <v>26</v>
      </c>
      <c r="E41" s="3"/>
      <c r="F41" s="3"/>
      <c r="G41" s="3"/>
      <c r="H41" s="3"/>
      <c r="I41" s="3">
        <v>4</v>
      </c>
      <c r="J41" s="3">
        <v>4</v>
      </c>
      <c r="K41" s="3">
        <v>3</v>
      </c>
      <c r="L41" s="3">
        <v>4</v>
      </c>
      <c r="M41" s="3">
        <v>5</v>
      </c>
      <c r="N41" s="3">
        <v>6</v>
      </c>
      <c r="O41" s="3"/>
      <c r="P41" s="3"/>
      <c r="Q41" s="3"/>
      <c r="R41" s="3"/>
      <c r="S41" s="3"/>
      <c r="T41" s="3"/>
      <c r="U41" s="3"/>
      <c r="V41" s="3"/>
      <c r="W41" s="3"/>
    </row>
    <row r="42" spans="1:23" x14ac:dyDescent="0.3">
      <c r="A42" s="3" t="s">
        <v>326</v>
      </c>
      <c r="B42" s="3" t="s">
        <v>298</v>
      </c>
      <c r="C42" s="3" t="s">
        <v>227</v>
      </c>
      <c r="D42" s="3">
        <f t="shared" si="1"/>
        <v>26</v>
      </c>
      <c r="E42" s="3"/>
      <c r="F42" s="3"/>
      <c r="G42" s="3"/>
      <c r="H42" s="3"/>
      <c r="I42" s="3">
        <v>4</v>
      </c>
      <c r="J42" s="3">
        <v>4</v>
      </c>
      <c r="K42" s="3">
        <v>3</v>
      </c>
      <c r="L42" s="3">
        <v>4</v>
      </c>
      <c r="M42" s="3">
        <v>5</v>
      </c>
      <c r="N42" s="3">
        <v>6</v>
      </c>
      <c r="O42" s="3"/>
      <c r="P42" s="3"/>
      <c r="Q42" s="3"/>
      <c r="R42" s="3"/>
      <c r="S42" s="3"/>
      <c r="T42" s="3"/>
      <c r="U42" s="3"/>
      <c r="V42" s="3"/>
      <c r="W42" s="3"/>
    </row>
    <row r="43" spans="1:23" x14ac:dyDescent="0.3">
      <c r="A43" s="3" t="s">
        <v>218</v>
      </c>
      <c r="B43" s="3" t="s">
        <v>142</v>
      </c>
      <c r="C43" s="3" t="s">
        <v>227</v>
      </c>
      <c r="D43" s="3">
        <f t="shared" si="1"/>
        <v>4</v>
      </c>
      <c r="E43" s="3"/>
      <c r="F43" s="3"/>
      <c r="G43" s="3"/>
      <c r="H43" s="3">
        <v>4</v>
      </c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</row>
    <row r="44" spans="1:23" x14ac:dyDescent="0.3">
      <c r="A44" s="3" t="s">
        <v>327</v>
      </c>
      <c r="B44" s="3" t="s">
        <v>299</v>
      </c>
      <c r="C44" s="3" t="s">
        <v>227</v>
      </c>
      <c r="D44" s="3">
        <f t="shared" si="1"/>
        <v>4</v>
      </c>
      <c r="E44" s="3"/>
      <c r="F44" s="3"/>
      <c r="G44" s="3"/>
      <c r="H44" s="3">
        <v>4</v>
      </c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</row>
    <row r="45" spans="1:23" x14ac:dyDescent="0.3">
      <c r="A45" s="3" t="s">
        <v>338</v>
      </c>
      <c r="B45" s="3" t="s">
        <v>223</v>
      </c>
      <c r="C45" s="3" t="s">
        <v>227</v>
      </c>
      <c r="D45" s="3">
        <f t="shared" si="1"/>
        <v>23</v>
      </c>
      <c r="E45" s="3"/>
      <c r="F45" s="3"/>
      <c r="G45" s="3"/>
      <c r="H45" s="3"/>
      <c r="I45" s="3"/>
      <c r="J45" s="3"/>
      <c r="K45" s="3"/>
      <c r="L45" s="3"/>
      <c r="M45" s="3"/>
      <c r="N45" s="3"/>
      <c r="O45" s="3">
        <v>12</v>
      </c>
      <c r="P45" s="3">
        <v>11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339</v>
      </c>
      <c r="B46" s="3" t="s">
        <v>332</v>
      </c>
      <c r="C46" s="3" t="s">
        <v>227</v>
      </c>
      <c r="D46" s="3">
        <f t="shared" si="1"/>
        <v>23</v>
      </c>
      <c r="E46" s="3"/>
      <c r="F46" s="3"/>
      <c r="G46" s="3"/>
      <c r="H46" s="3"/>
      <c r="I46" s="3"/>
      <c r="J46" s="3"/>
      <c r="K46" s="3"/>
      <c r="L46" s="3"/>
      <c r="M46" s="3"/>
      <c r="N46" s="3"/>
      <c r="O46" s="3">
        <v>12</v>
      </c>
      <c r="P46" s="3">
        <v>11</v>
      </c>
      <c r="Q46" s="3"/>
      <c r="R46" s="3"/>
      <c r="S46" s="3"/>
      <c r="T46" s="3"/>
      <c r="U46" s="3"/>
      <c r="V46" s="3"/>
      <c r="W46" s="3"/>
    </row>
    <row r="47" spans="1:23" x14ac:dyDescent="0.3">
      <c r="A47" s="3" t="s">
        <v>340</v>
      </c>
      <c r="B47" s="3" t="s">
        <v>333</v>
      </c>
      <c r="C47" s="3" t="s">
        <v>227</v>
      </c>
      <c r="D47" s="3">
        <f t="shared" si="1"/>
        <v>6</v>
      </c>
      <c r="E47" s="3"/>
      <c r="F47" s="3"/>
      <c r="G47" s="3"/>
      <c r="H47" s="3"/>
      <c r="I47" s="3"/>
      <c r="J47" s="3"/>
      <c r="K47" s="3">
        <v>2</v>
      </c>
      <c r="L47" s="3">
        <v>2</v>
      </c>
      <c r="M47" s="3">
        <v>2</v>
      </c>
      <c r="N47" s="3"/>
      <c r="O47" s="3"/>
      <c r="P47" s="3"/>
      <c r="Q47" s="3"/>
      <c r="R47" s="3"/>
      <c r="S47" s="3"/>
      <c r="T47" s="3"/>
      <c r="U47" s="3"/>
      <c r="V47" s="3"/>
      <c r="W47" s="3"/>
    </row>
    <row r="48" spans="1:23" x14ac:dyDescent="0.3">
      <c r="A48" s="3" t="s">
        <v>341</v>
      </c>
      <c r="B48" s="3" t="s">
        <v>334</v>
      </c>
      <c r="C48" s="3" t="s">
        <v>227</v>
      </c>
      <c r="D48" s="3">
        <v>6</v>
      </c>
      <c r="E48" s="3"/>
      <c r="F48" s="3"/>
      <c r="G48" s="3"/>
      <c r="H48" s="3"/>
      <c r="I48" s="3"/>
      <c r="J48" s="3"/>
      <c r="K48" s="3">
        <v>2</v>
      </c>
      <c r="L48" s="3">
        <v>2</v>
      </c>
      <c r="M48" s="3">
        <v>2</v>
      </c>
      <c r="N48" s="3"/>
      <c r="O48" s="3"/>
      <c r="P48" s="3"/>
      <c r="Q48" s="3"/>
      <c r="R48" s="3"/>
      <c r="S48" s="3"/>
      <c r="T48" s="3"/>
      <c r="U48" s="3"/>
      <c r="V48" s="3"/>
      <c r="W48" s="3"/>
    </row>
  </sheetData>
  <pageMargins left="0.7" right="0.7" top="0.75" bottom="0.75" header="0.3" footer="0.3"/>
  <pageSetup scale="42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EDDE5-2BB1-44B5-AD94-68BBFFD34F49}">
  <sheetPr codeName="shFuel">
    <pageSetUpPr fitToPage="1"/>
  </sheetPr>
  <dimension ref="A1:U41"/>
  <sheetViews>
    <sheetView tabSelected="1" zoomScaleNormal="100" workbookViewId="0">
      <pane xSplit="2" ySplit="5" topLeftCell="N6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4.6640625" customWidth="1"/>
    <col min="2" max="2" width="20.6640625" customWidth="1"/>
    <col min="3" max="53" width="12.6640625" customWidth="1"/>
    <col min="54" max="54" width="10.5546875" bestFit="1" customWidth="1"/>
    <col min="55" max="55" width="11.109375" bestFit="1" customWidth="1"/>
    <col min="56" max="57" width="11.33203125" bestFit="1" customWidth="1"/>
    <col min="58" max="60" width="11.109375" bestFit="1" customWidth="1"/>
    <col min="61" max="62" width="11.33203125" bestFit="1" customWidth="1"/>
    <col min="63" max="64" width="11.109375" bestFit="1" customWidth="1"/>
    <col min="65" max="66" width="10.5546875" bestFit="1" customWidth="1"/>
    <col min="67" max="67" width="11.109375" bestFit="1" customWidth="1"/>
    <col min="68" max="69" width="11.33203125" bestFit="1" customWidth="1"/>
    <col min="70" max="72" width="11.109375" bestFit="1" customWidth="1"/>
    <col min="73" max="73" width="11.33203125" bestFit="1" customWidth="1"/>
    <col min="74" max="75" width="11.109375" bestFit="1" customWidth="1"/>
    <col min="76" max="78" width="10.44140625" bestFit="1" customWidth="1"/>
    <col min="79" max="82" width="11.109375" bestFit="1" customWidth="1"/>
    <col min="83" max="83" width="10.44140625" bestFit="1" customWidth="1"/>
    <col min="84" max="88" width="11.109375" bestFit="1" customWidth="1"/>
    <col min="89" max="90" width="10.44140625" bestFit="1" customWidth="1"/>
    <col min="91" max="94" width="11.109375" bestFit="1" customWidth="1"/>
    <col min="95" max="95" width="10.44140625" bestFit="1" customWidth="1"/>
    <col min="96" max="100" width="11.109375" bestFit="1" customWidth="1"/>
    <col min="101" max="102" width="10.44140625" bestFit="1" customWidth="1"/>
    <col min="103" max="106" width="11.109375" bestFit="1" customWidth="1"/>
    <col min="107" max="107" width="10.44140625" bestFit="1" customWidth="1"/>
    <col min="108" max="112" width="11.109375" bestFit="1" customWidth="1"/>
    <col min="113" max="114" width="10.44140625" bestFit="1" customWidth="1"/>
    <col min="115" max="118" width="11.109375" bestFit="1" customWidth="1"/>
    <col min="119" max="119" width="10.44140625" bestFit="1" customWidth="1"/>
    <col min="120" max="124" width="11.109375" bestFit="1" customWidth="1"/>
    <col min="125" max="126" width="10.44140625" bestFit="1" customWidth="1"/>
    <col min="127" max="133" width="11.109375" bestFit="1" customWidth="1"/>
    <col min="134" max="240" width="10.33203125" bestFit="1" customWidth="1"/>
    <col min="241" max="241" width="11.33203125" bestFit="1" customWidth="1"/>
    <col min="242" max="253" width="10.109375" bestFit="1" customWidth="1"/>
  </cols>
  <sheetData>
    <row r="1" spans="1:21" x14ac:dyDescent="0.3">
      <c r="A1" s="2" t="s">
        <v>199</v>
      </c>
    </row>
    <row r="4" spans="1:21" x14ac:dyDescent="0.3">
      <c r="A4" s="8" t="s">
        <v>344</v>
      </c>
    </row>
    <row r="5" spans="1:21" x14ac:dyDescent="0.3">
      <c r="A5" s="2" t="s">
        <v>207</v>
      </c>
      <c r="B5" s="2" t="s">
        <v>168</v>
      </c>
      <c r="C5" s="8">
        <v>2023</v>
      </c>
      <c r="D5" s="8">
        <v>2024</v>
      </c>
      <c r="E5" s="8">
        <v>2025</v>
      </c>
      <c r="F5" s="8">
        <v>2026</v>
      </c>
      <c r="G5" s="8">
        <v>2027</v>
      </c>
      <c r="H5" s="8">
        <v>2028</v>
      </c>
      <c r="I5" s="8">
        <v>2029</v>
      </c>
      <c r="J5" s="8">
        <v>2030</v>
      </c>
      <c r="K5" s="8">
        <v>2031</v>
      </c>
      <c r="L5" s="8">
        <v>2032</v>
      </c>
      <c r="M5" s="8">
        <v>2033</v>
      </c>
      <c r="N5" s="8">
        <v>2034</v>
      </c>
      <c r="O5" s="8">
        <v>2035</v>
      </c>
      <c r="P5" s="8">
        <v>2036</v>
      </c>
      <c r="Q5" s="8">
        <v>2037</v>
      </c>
      <c r="R5" s="8">
        <v>2038</v>
      </c>
      <c r="S5" s="8">
        <v>2039</v>
      </c>
      <c r="T5" s="8">
        <v>2040</v>
      </c>
      <c r="U5" s="8">
        <v>2041</v>
      </c>
    </row>
    <row r="6" spans="1:21" x14ac:dyDescent="0.3">
      <c r="A6" t="s">
        <v>12</v>
      </c>
      <c r="B6" t="s">
        <v>313</v>
      </c>
      <c r="C6" s="3">
        <v>1198.4039249420166</v>
      </c>
      <c r="D6" s="3">
        <v>1533.1457691192627</v>
      </c>
      <c r="E6" s="3">
        <v>1573.5894148349762</v>
      </c>
      <c r="F6" s="3">
        <v>1349.7761564254761</v>
      </c>
      <c r="G6" s="3">
        <v>1479.0828227996826</v>
      </c>
      <c r="H6" s="3">
        <v>2153.6993598937988</v>
      </c>
      <c r="I6" s="3">
        <v>1994.9917526245117</v>
      </c>
      <c r="J6" s="3">
        <v>2756.487948179245</v>
      </c>
      <c r="K6" s="3">
        <v>4019.0810260772705</v>
      </c>
      <c r="L6" s="3">
        <v>3638.1479609012604</v>
      </c>
      <c r="M6" s="3">
        <v>3573.9556767940521</v>
      </c>
      <c r="N6" s="3">
        <v>1443.4094533920288</v>
      </c>
      <c r="O6" s="3"/>
      <c r="P6" s="3"/>
      <c r="Q6" s="3"/>
      <c r="R6" s="3"/>
      <c r="S6" s="3"/>
      <c r="T6" s="3"/>
      <c r="U6" s="3"/>
    </row>
    <row r="7" spans="1:21" x14ac:dyDescent="0.3">
      <c r="A7" t="s">
        <v>12</v>
      </c>
      <c r="B7" t="s">
        <v>314</v>
      </c>
      <c r="C7" s="3">
        <v>0.41668500006198883</v>
      </c>
      <c r="D7" s="3">
        <v>1.5983660090714693</v>
      </c>
      <c r="E7" s="3">
        <v>1.5685170069336891</v>
      </c>
      <c r="F7" s="3">
        <v>3.1325449980795383</v>
      </c>
      <c r="G7" s="3">
        <v>0.47607400268316269</v>
      </c>
      <c r="H7" s="3">
        <v>3.3193709924817085</v>
      </c>
      <c r="I7" s="3">
        <v>14.914057873189449</v>
      </c>
      <c r="J7" s="3">
        <v>8.9537059813737869</v>
      </c>
      <c r="K7" s="3">
        <v>2.202229980379343</v>
      </c>
      <c r="L7" s="3">
        <v>1.6289450228214264</v>
      </c>
      <c r="M7" s="3">
        <v>5.1953110992908478</v>
      </c>
      <c r="N7" s="3">
        <v>1.413563996553421</v>
      </c>
      <c r="O7" s="3">
        <v>3.6598849892616272</v>
      </c>
      <c r="P7" s="3">
        <v>2.1202280297875404</v>
      </c>
      <c r="Q7" s="3">
        <v>5.7276600077748299</v>
      </c>
      <c r="R7" s="3">
        <v>5.2840108796954155</v>
      </c>
      <c r="S7" s="3">
        <v>0.67999999970197678</v>
      </c>
      <c r="T7" s="3">
        <v>0.4662100076675415</v>
      </c>
      <c r="U7" s="3">
        <v>0.17189100384712219</v>
      </c>
    </row>
    <row r="8" spans="1:21" x14ac:dyDescent="0.3">
      <c r="A8" t="s">
        <v>12</v>
      </c>
      <c r="B8" t="s">
        <v>208</v>
      </c>
      <c r="C8" s="3">
        <v>36567.367558632046</v>
      </c>
      <c r="D8" s="3">
        <v>37913.6911720559</v>
      </c>
      <c r="E8" s="3">
        <v>36719.26671846211</v>
      </c>
      <c r="F8" s="3">
        <v>37177.89356122911</v>
      </c>
      <c r="G8" s="3">
        <v>36340.368502371013</v>
      </c>
      <c r="H8" s="3">
        <v>35172.753096438944</v>
      </c>
      <c r="I8" s="3">
        <v>34810.864669971168</v>
      </c>
      <c r="J8" s="3">
        <v>33377.143921256065</v>
      </c>
      <c r="K8" s="3">
        <v>30590.1685288921</v>
      </c>
      <c r="L8" s="3">
        <v>30088.783109199256</v>
      </c>
      <c r="M8" s="3">
        <v>29630.809443682432</v>
      </c>
      <c r="N8" s="3">
        <v>30499.546462953091</v>
      </c>
      <c r="O8" s="3">
        <v>30840.014222830534</v>
      </c>
      <c r="P8" s="3">
        <v>31307.033867232502</v>
      </c>
      <c r="Q8" s="3">
        <v>31917.592537714343</v>
      </c>
      <c r="R8" s="3">
        <v>29832.131180003285</v>
      </c>
      <c r="S8" s="3">
        <v>28939.645187102258</v>
      </c>
      <c r="T8" s="3">
        <v>26731.187886044383</v>
      </c>
      <c r="U8" s="3">
        <v>25817.600619051605</v>
      </c>
    </row>
    <row r="9" spans="1:21" x14ac:dyDescent="0.3">
      <c r="A9" t="s">
        <v>12</v>
      </c>
      <c r="B9" t="s">
        <v>117</v>
      </c>
      <c r="C9" s="3"/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>
        <v>2851.7364501953125</v>
      </c>
      <c r="S9" s="3">
        <v>4744.8538818359375</v>
      </c>
      <c r="T9" s="3">
        <v>7564.0413208007813</v>
      </c>
      <c r="U9" s="3">
        <v>9484.3184204101563</v>
      </c>
    </row>
    <row r="10" spans="1:21" x14ac:dyDescent="0.3">
      <c r="A10" t="s">
        <v>165</v>
      </c>
      <c r="B10" t="s">
        <v>313</v>
      </c>
      <c r="C10" s="3">
        <v>13506966.603515625</v>
      </c>
      <c r="D10" s="3">
        <v>17070505.87109375</v>
      </c>
      <c r="E10" s="3">
        <v>17523603.307617188</v>
      </c>
      <c r="F10" s="3">
        <v>15207381.323242188</v>
      </c>
      <c r="G10" s="3">
        <v>16703980.296875</v>
      </c>
      <c r="H10" s="3">
        <v>23864849.625</v>
      </c>
      <c r="I10" s="3">
        <v>21824827.296875</v>
      </c>
      <c r="J10" s="3">
        <v>29672554.412109375</v>
      </c>
      <c r="K10" s="3">
        <v>43214144.4375</v>
      </c>
      <c r="L10" s="3">
        <v>39011577.333984375</v>
      </c>
      <c r="M10" s="3">
        <v>38089333.671875</v>
      </c>
      <c r="N10" s="3">
        <v>15160657.20703125</v>
      </c>
      <c r="O10" s="3"/>
      <c r="P10" s="3"/>
      <c r="Q10" s="3"/>
      <c r="R10" s="3"/>
      <c r="S10" s="3"/>
      <c r="T10" s="3"/>
      <c r="U10" s="3"/>
    </row>
    <row r="11" spans="1:21" x14ac:dyDescent="0.3">
      <c r="A11" t="s">
        <v>165</v>
      </c>
      <c r="B11" t="s">
        <v>314</v>
      </c>
      <c r="C11" s="3">
        <v>67888.261688232422</v>
      </c>
      <c r="D11" s="3">
        <v>80813.763702392578</v>
      </c>
      <c r="E11" s="3">
        <v>92119.805938720703</v>
      </c>
      <c r="F11" s="3">
        <v>83197.691101074219</v>
      </c>
      <c r="G11" s="3">
        <v>86014.572021484375</v>
      </c>
      <c r="H11" s="3">
        <v>133756.75305175781</v>
      </c>
      <c r="I11" s="3">
        <v>277745.97564697266</v>
      </c>
      <c r="J11" s="3">
        <v>191106.93020629883</v>
      </c>
      <c r="K11" s="3">
        <v>79142.925689697266</v>
      </c>
      <c r="L11" s="3">
        <v>79708.303955078125</v>
      </c>
      <c r="M11" s="3">
        <v>116094.43603515625</v>
      </c>
      <c r="N11" s="3">
        <v>61163.639343261719</v>
      </c>
      <c r="O11" s="3">
        <v>47721.879272460938</v>
      </c>
      <c r="P11" s="3">
        <v>27560.389282226563</v>
      </c>
      <c r="Q11" s="3">
        <v>71466.652221679688</v>
      </c>
      <c r="R11" s="3">
        <v>63931.318481445313</v>
      </c>
      <c r="S11" s="3">
        <v>8159.7823486328125</v>
      </c>
      <c r="T11" s="3">
        <v>5534.22265625</v>
      </c>
      <c r="U11" s="3">
        <v>2228.47607421875</v>
      </c>
    </row>
    <row r="12" spans="1:21" x14ac:dyDescent="0.3">
      <c r="A12" t="s">
        <v>165</v>
      </c>
      <c r="B12" t="s">
        <v>208</v>
      </c>
      <c r="C12" s="3">
        <v>266641446.69976807</v>
      </c>
      <c r="D12" s="3">
        <v>276301441.23828125</v>
      </c>
      <c r="E12" s="3">
        <v>262290540.15753174</v>
      </c>
      <c r="F12" s="3">
        <v>265884890.47167969</v>
      </c>
      <c r="G12" s="3">
        <v>258514700.3984375</v>
      </c>
      <c r="H12" s="3">
        <v>250396761.59509277</v>
      </c>
      <c r="I12" s="3">
        <v>246621767.46264648</v>
      </c>
      <c r="J12" s="3">
        <v>235972846.0604248</v>
      </c>
      <c r="K12" s="3">
        <v>215988700.85424805</v>
      </c>
      <c r="L12" s="3">
        <v>212602683.61260986</v>
      </c>
      <c r="M12" s="3">
        <v>209181300.01470947</v>
      </c>
      <c r="N12" s="3">
        <v>216751886.28979492</v>
      </c>
      <c r="O12" s="3">
        <v>220955373.89416504</v>
      </c>
      <c r="P12" s="3">
        <v>224626465.8180542</v>
      </c>
      <c r="Q12" s="3">
        <v>231202087.29064161</v>
      </c>
      <c r="R12" s="3">
        <v>213797619.4284668</v>
      </c>
      <c r="S12" s="3">
        <v>207077022.80886841</v>
      </c>
      <c r="T12" s="3">
        <v>190940720.99981689</v>
      </c>
      <c r="U12" s="3">
        <v>184120582.65809631</v>
      </c>
    </row>
    <row r="13" spans="1:21" x14ac:dyDescent="0.3">
      <c r="A13" t="s">
        <v>165</v>
      </c>
      <c r="B13" t="s">
        <v>117</v>
      </c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>
        <v>31801541</v>
      </c>
      <c r="S13" s="3">
        <v>52904782.5</v>
      </c>
      <c r="T13" s="3">
        <v>84337207.75</v>
      </c>
      <c r="U13" s="3">
        <v>105746144.5</v>
      </c>
    </row>
    <row r="14" spans="1:21" x14ac:dyDescent="0.3">
      <c r="A14" t="s">
        <v>166</v>
      </c>
      <c r="B14" t="s">
        <v>313</v>
      </c>
      <c r="C14" s="3">
        <v>101572.38461303711</v>
      </c>
      <c r="D14" s="3">
        <v>106178.53506469727</v>
      </c>
      <c r="E14" s="3">
        <v>96204.578193664551</v>
      </c>
      <c r="F14" s="3">
        <v>85921.694145202637</v>
      </c>
      <c r="G14" s="3">
        <v>95379.725036621094</v>
      </c>
      <c r="H14" s="3">
        <v>131256.67266845703</v>
      </c>
      <c r="I14" s="3">
        <v>108905.8779296875</v>
      </c>
      <c r="J14" s="3">
        <v>133526.4914932251</v>
      </c>
      <c r="K14" s="3">
        <v>172424.44445800781</v>
      </c>
      <c r="L14" s="3">
        <v>158777.12831878662</v>
      </c>
      <c r="M14" s="3">
        <v>158451.61714172363</v>
      </c>
      <c r="N14" s="3">
        <v>64584.399482727051</v>
      </c>
      <c r="O14" s="3"/>
      <c r="P14" s="3"/>
      <c r="Q14" s="3"/>
      <c r="R14" s="3"/>
      <c r="S14" s="3"/>
      <c r="T14" s="3"/>
      <c r="U14" s="3"/>
    </row>
    <row r="15" spans="1:21" x14ac:dyDescent="0.3">
      <c r="A15" t="s">
        <v>166</v>
      </c>
      <c r="B15" t="s">
        <v>314</v>
      </c>
      <c r="C15" s="3">
        <v>1443.813304901123</v>
      </c>
      <c r="D15" s="3">
        <v>1556.3371825218201</v>
      </c>
      <c r="E15" s="3">
        <v>1684.5322399139404</v>
      </c>
      <c r="F15" s="3">
        <v>1586.3922815322876</v>
      </c>
      <c r="G15" s="3">
        <v>1754.6509876251221</v>
      </c>
      <c r="H15" s="3">
        <v>2504.0336141586304</v>
      </c>
      <c r="I15" s="3">
        <v>4698.9866523742676</v>
      </c>
      <c r="J15" s="3">
        <v>2987.9877252578735</v>
      </c>
      <c r="K15" s="3">
        <v>1200.8458876609802</v>
      </c>
      <c r="L15" s="3">
        <v>1237.6664032936096</v>
      </c>
      <c r="M15" s="3">
        <v>1834.3366851806641</v>
      </c>
      <c r="N15" s="3">
        <v>985.8429012298584</v>
      </c>
      <c r="O15" s="3">
        <v>775.94720649719238</v>
      </c>
      <c r="P15" s="3">
        <v>454.68084526062012</v>
      </c>
      <c r="Q15" s="3">
        <v>1198.2306156158447</v>
      </c>
      <c r="R15" s="3">
        <v>1098.0016059875488</v>
      </c>
      <c r="S15" s="3">
        <v>143.64532852172852</v>
      </c>
      <c r="T15" s="3">
        <v>99.860450744628906</v>
      </c>
      <c r="U15" s="3">
        <v>41.216281890869141</v>
      </c>
    </row>
    <row r="16" spans="1:21" x14ac:dyDescent="0.3">
      <c r="A16" t="s">
        <v>166</v>
      </c>
      <c r="B16" t="s">
        <v>208</v>
      </c>
      <c r="C16" s="3">
        <v>1737002.3239569664</v>
      </c>
      <c r="D16" s="3">
        <v>1492203.3590013981</v>
      </c>
      <c r="E16" s="3">
        <v>1352748.0407443047</v>
      </c>
      <c r="F16" s="3">
        <v>1350425.9795475006</v>
      </c>
      <c r="G16" s="3">
        <v>1330838.936804533</v>
      </c>
      <c r="H16" s="3">
        <v>1321050.2531113625</v>
      </c>
      <c r="I16" s="3">
        <v>1301915.6649880409</v>
      </c>
      <c r="J16" s="3">
        <v>1217970.1988997459</v>
      </c>
      <c r="K16" s="3">
        <v>1118650.4752345085</v>
      </c>
      <c r="L16" s="3">
        <v>1132306.7169632912</v>
      </c>
      <c r="M16" s="3">
        <v>1149050.7071237564</v>
      </c>
      <c r="N16" s="3">
        <v>1221939.6956968307</v>
      </c>
      <c r="O16" s="3">
        <v>1265530.5361094475</v>
      </c>
      <c r="P16" s="3">
        <v>1317839.6755843163</v>
      </c>
      <c r="Q16" s="3">
        <v>1406297.5349726705</v>
      </c>
      <c r="R16" s="3">
        <v>1343699.2550573349</v>
      </c>
      <c r="S16" s="3">
        <v>1349988.2621337175</v>
      </c>
      <c r="T16" s="3">
        <v>1302222.2292671204</v>
      </c>
      <c r="U16" s="3">
        <v>1312211.7642861605</v>
      </c>
    </row>
    <row r="17" spans="1:21" x14ac:dyDescent="0.3">
      <c r="A17" t="s">
        <v>166</v>
      </c>
      <c r="B17" t="s">
        <v>117</v>
      </c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>
        <v>27208.79052734375</v>
      </c>
      <c r="S17" s="3">
        <v>48124.686767578125</v>
      </c>
      <c r="T17" s="3">
        <v>79098.33740234375</v>
      </c>
      <c r="U17" s="3">
        <v>101160.98046875</v>
      </c>
    </row>
    <row r="18" spans="1:21" x14ac:dyDescent="0.3">
      <c r="A18" t="s">
        <v>167</v>
      </c>
      <c r="B18" t="s">
        <v>313</v>
      </c>
      <c r="C18" s="16">
        <v>7.519999685688096</v>
      </c>
      <c r="D18" s="16">
        <v>6.2199993290470745</v>
      </c>
      <c r="E18" s="16">
        <v>5.4899997737249731</v>
      </c>
      <c r="F18" s="16">
        <v>5.6499993206512347</v>
      </c>
      <c r="G18" s="16">
        <v>5.7099998528174059</v>
      </c>
      <c r="H18" s="16">
        <v>5.4999999887263913</v>
      </c>
      <c r="I18" s="16">
        <v>4.9899995288980472</v>
      </c>
      <c r="J18" s="16">
        <v>4.4999998867213442</v>
      </c>
      <c r="K18" s="16">
        <v>3.9900001886507974</v>
      </c>
      <c r="L18" s="16">
        <v>4.0700002196647969</v>
      </c>
      <c r="M18" s="16">
        <v>4.1599997129570063</v>
      </c>
      <c r="N18" s="16">
        <v>4.2599999855398041</v>
      </c>
      <c r="O18" s="16"/>
      <c r="P18" s="16"/>
      <c r="Q18" s="16"/>
      <c r="R18" s="16"/>
      <c r="S18" s="16"/>
      <c r="T18" s="16"/>
      <c r="U18" s="16"/>
    </row>
    <row r="19" spans="1:21" x14ac:dyDescent="0.3">
      <c r="A19" t="s">
        <v>167</v>
      </c>
      <c r="B19" t="s">
        <v>314</v>
      </c>
      <c r="C19" s="16">
        <v>21.267495572822863</v>
      </c>
      <c r="D19" s="16">
        <v>19.258318276738581</v>
      </c>
      <c r="E19" s="16">
        <v>18.28631989340613</v>
      </c>
      <c r="F19" s="16">
        <v>19.06774407483292</v>
      </c>
      <c r="G19" s="16">
        <v>20.39946193287868</v>
      </c>
      <c r="H19" s="16">
        <v>18.720801432655012</v>
      </c>
      <c r="I19" s="16">
        <v>16.918288884037285</v>
      </c>
      <c r="J19" s="16">
        <v>15.635161540360457</v>
      </c>
      <c r="K19" s="16">
        <v>15.173129843205999</v>
      </c>
      <c r="L19" s="16">
        <v>15.527446224312232</v>
      </c>
      <c r="M19" s="16">
        <v>15.800384134043959</v>
      </c>
      <c r="N19" s="16">
        <v>16.118120370456126</v>
      </c>
      <c r="O19" s="16">
        <v>16.259778917486418</v>
      </c>
      <c r="P19" s="16">
        <v>16.497620574388606</v>
      </c>
      <c r="Q19" s="16">
        <v>16.766289987938695</v>
      </c>
      <c r="R19" s="16">
        <v>17.174706107558539</v>
      </c>
      <c r="S19" s="16">
        <v>17.604063734101508</v>
      </c>
      <c r="T19" s="16">
        <v>18.044169334577251</v>
      </c>
      <c r="U19" s="16">
        <v>18.495276825136468</v>
      </c>
    </row>
    <row r="20" spans="1:21" x14ac:dyDescent="0.3">
      <c r="A20" t="s">
        <v>167</v>
      </c>
      <c r="B20" t="s">
        <v>208</v>
      </c>
      <c r="C20" s="16">
        <v>6.5143748110277464</v>
      </c>
      <c r="D20" s="16">
        <v>5.4006354520406861</v>
      </c>
      <c r="E20" s="16">
        <v>5.1574412097815037</v>
      </c>
      <c r="F20" s="16">
        <v>5.0789872908981231</v>
      </c>
      <c r="G20" s="16">
        <v>5.1480203437304288</v>
      </c>
      <c r="H20" s="16">
        <v>5.27582802866909</v>
      </c>
      <c r="I20" s="16">
        <v>5.2789973828454944</v>
      </c>
      <c r="J20" s="16">
        <v>5.16148454889536</v>
      </c>
      <c r="K20" s="16">
        <v>5.1792083141857885</v>
      </c>
      <c r="L20" s="16">
        <v>5.3259286182224459</v>
      </c>
      <c r="M20" s="16">
        <v>5.4930852186259287</v>
      </c>
      <c r="N20" s="16">
        <v>5.6375043217068503</v>
      </c>
      <c r="O20" s="16">
        <v>5.7275390673033435</v>
      </c>
      <c r="P20" s="16">
        <v>5.8668050124234101</v>
      </c>
      <c r="Q20" s="16">
        <v>6.0825468811829078</v>
      </c>
      <c r="R20" s="16">
        <v>6.2849121456514387</v>
      </c>
      <c r="S20" s="16">
        <v>6.5192566699191605</v>
      </c>
      <c r="T20" s="16">
        <v>6.8200341050789746</v>
      </c>
      <c r="U20" s="16">
        <v>7.126915119114515</v>
      </c>
    </row>
    <row r="21" spans="1:21" x14ac:dyDescent="0.3">
      <c r="A21" t="s">
        <v>167</v>
      </c>
      <c r="B21" t="s">
        <v>117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>
        <v>0.85558088293091683</v>
      </c>
      <c r="S21" s="16">
        <v>0.90964719054611221</v>
      </c>
      <c r="T21" s="16">
        <v>0.93788186154815811</v>
      </c>
      <c r="U21" s="16">
        <v>0.95663989403178662</v>
      </c>
    </row>
    <row r="24" spans="1:21" x14ac:dyDescent="0.3">
      <c r="A24" s="20" t="s">
        <v>345</v>
      </c>
    </row>
    <row r="25" spans="1:21" x14ac:dyDescent="0.3">
      <c r="A25" s="2" t="s">
        <v>207</v>
      </c>
      <c r="B25" s="2" t="s">
        <v>168</v>
      </c>
      <c r="C25" s="8">
        <v>2023</v>
      </c>
      <c r="D25" s="8">
        <v>2024</v>
      </c>
      <c r="E25" s="8">
        <v>2025</v>
      </c>
      <c r="F25" s="8">
        <v>2026</v>
      </c>
      <c r="G25" s="8">
        <v>2027</v>
      </c>
      <c r="H25" s="8">
        <v>2028</v>
      </c>
      <c r="I25" s="8">
        <v>2029</v>
      </c>
      <c r="J25" s="8">
        <v>2030</v>
      </c>
      <c r="K25" s="8">
        <v>2031</v>
      </c>
      <c r="L25" s="8">
        <v>2032</v>
      </c>
      <c r="M25" s="8">
        <v>2033</v>
      </c>
      <c r="N25" s="8">
        <v>2034</v>
      </c>
      <c r="O25" s="8">
        <v>2035</v>
      </c>
      <c r="P25" s="8">
        <v>2036</v>
      </c>
      <c r="Q25" s="8">
        <v>2037</v>
      </c>
      <c r="R25" s="8">
        <v>2038</v>
      </c>
      <c r="S25" s="8">
        <v>2039</v>
      </c>
      <c r="T25" s="8">
        <v>2040</v>
      </c>
      <c r="U25" s="8">
        <v>2041</v>
      </c>
    </row>
    <row r="26" spans="1:21" x14ac:dyDescent="0.3">
      <c r="A26" t="s">
        <v>12</v>
      </c>
      <c r="B26" t="s">
        <v>313</v>
      </c>
      <c r="C26" s="3">
        <v>1192.5478687286377</v>
      </c>
      <c r="D26" s="3">
        <v>1533.1457691192627</v>
      </c>
      <c r="E26" s="3">
        <v>1573.5894148349762</v>
      </c>
      <c r="F26" s="3">
        <v>1355.1464092731476</v>
      </c>
      <c r="G26" s="3">
        <v>1390.1576633453369</v>
      </c>
      <c r="H26" s="3">
        <v>2090.7000241279602</v>
      </c>
      <c r="I26" s="3">
        <v>1990.4203042984009</v>
      </c>
      <c r="J26" s="3">
        <v>2793.9667793512344</v>
      </c>
      <c r="K26" s="3">
        <v>3872.679370880127</v>
      </c>
      <c r="L26" s="3">
        <v>3608.7055552005768</v>
      </c>
      <c r="M26" s="3">
        <v>3648.8566319942474</v>
      </c>
      <c r="N26" s="3">
        <v>1382.2887945175171</v>
      </c>
      <c r="O26" s="3"/>
      <c r="P26" s="3"/>
      <c r="Q26" s="3"/>
      <c r="R26" s="3"/>
      <c r="S26" s="3"/>
      <c r="T26" s="3"/>
      <c r="U26" s="3"/>
    </row>
    <row r="27" spans="1:21" x14ac:dyDescent="0.3">
      <c r="A27" t="s">
        <v>12</v>
      </c>
      <c r="B27" t="s">
        <v>314</v>
      </c>
      <c r="C27" s="3">
        <v>0.3766850009560585</v>
      </c>
      <c r="D27" s="3">
        <v>1.5983660090714693</v>
      </c>
      <c r="E27" s="3">
        <v>1.5685170069336891</v>
      </c>
      <c r="F27" s="3">
        <v>3.1655449904501438</v>
      </c>
      <c r="G27" s="3">
        <v>1.5767849925905466</v>
      </c>
      <c r="H27" s="3">
        <v>4.0889829657971859</v>
      </c>
      <c r="I27" s="3">
        <v>12.098086010664701</v>
      </c>
      <c r="J27" s="3">
        <v>8.6734410412609577</v>
      </c>
      <c r="K27" s="3">
        <v>2.5647329762578011</v>
      </c>
      <c r="L27" s="3">
        <v>1.406169019639492</v>
      </c>
      <c r="M27" s="3">
        <v>5.6237468719482422</v>
      </c>
      <c r="N27" s="3">
        <v>1.7362840063869953</v>
      </c>
      <c r="O27" s="3">
        <v>3.4837010502815247</v>
      </c>
      <c r="P27" s="3">
        <v>2.8814540207386017</v>
      </c>
      <c r="Q27" s="3">
        <v>6.4847759455442429</v>
      </c>
      <c r="R27" s="3">
        <v>4.1436129361391068</v>
      </c>
      <c r="S27" s="3">
        <v>0.56000000238418579</v>
      </c>
      <c r="T27" s="3">
        <v>0.46620997786521912</v>
      </c>
      <c r="U27" s="3">
        <v>0.37289097905158997</v>
      </c>
    </row>
    <row r="28" spans="1:21" x14ac:dyDescent="0.3">
      <c r="A28" t="s">
        <v>12</v>
      </c>
      <c r="B28" t="s">
        <v>208</v>
      </c>
      <c r="C28" s="3">
        <v>36573.317622233182</v>
      </c>
      <c r="D28" s="3">
        <v>37913.6911720559</v>
      </c>
      <c r="E28" s="3">
        <v>36719.26671846211</v>
      </c>
      <c r="F28" s="3">
        <v>37172.437415890396</v>
      </c>
      <c r="G28" s="3">
        <v>36443.280775494874</v>
      </c>
      <c r="H28" s="3">
        <v>35250.314310401678</v>
      </c>
      <c r="I28" s="3">
        <v>34833.354195185006</v>
      </c>
      <c r="J28" s="3">
        <v>33340.437576405704</v>
      </c>
      <c r="K28" s="3">
        <v>30726.77688293159</v>
      </c>
      <c r="L28" s="3">
        <v>30118.624732360244</v>
      </c>
      <c r="M28" s="3">
        <v>29562.161237902939</v>
      </c>
      <c r="N28" s="3">
        <v>30569.426911219954</v>
      </c>
      <c r="O28" s="3">
        <v>30846.972498223186</v>
      </c>
      <c r="P28" s="3">
        <v>31304.007654689252</v>
      </c>
      <c r="Q28" s="3">
        <v>31916.866589244804</v>
      </c>
      <c r="R28" s="3">
        <v>29842.83581404388</v>
      </c>
      <c r="S28" s="3">
        <v>28971.608350761235</v>
      </c>
      <c r="T28" s="3">
        <v>26735.601812101901</v>
      </c>
      <c r="U28" s="3">
        <v>25838.4284196347</v>
      </c>
    </row>
    <row r="29" spans="1:21" x14ac:dyDescent="0.3">
      <c r="A29" t="s">
        <v>12</v>
      </c>
      <c r="B29" t="s">
        <v>117</v>
      </c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>
        <v>2853.2669677734375</v>
      </c>
      <c r="S29" s="3">
        <v>4739.9994201660156</v>
      </c>
      <c r="T29" s="3">
        <v>7564.0413208007813</v>
      </c>
      <c r="U29" s="3">
        <v>9489.4002075195313</v>
      </c>
    </row>
    <row r="30" spans="1:21" x14ac:dyDescent="0.3">
      <c r="A30" t="s">
        <v>165</v>
      </c>
      <c r="B30" t="s">
        <v>313</v>
      </c>
      <c r="C30" s="3">
        <v>13451289.072265625</v>
      </c>
      <c r="D30" s="3">
        <v>17070505.87109375</v>
      </c>
      <c r="E30" s="3">
        <v>17523603.307617188</v>
      </c>
      <c r="F30" s="3">
        <v>15260041.223632813</v>
      </c>
      <c r="G30" s="3">
        <v>15768259.265625</v>
      </c>
      <c r="H30" s="3">
        <v>23216523.5546875</v>
      </c>
      <c r="I30" s="3">
        <v>21784364.03125</v>
      </c>
      <c r="J30" s="3">
        <v>30073342.052734375</v>
      </c>
      <c r="K30" s="3">
        <v>41621631.328125</v>
      </c>
      <c r="L30" s="3">
        <v>38686224.365234375</v>
      </c>
      <c r="M30" s="3">
        <v>38880849.953125</v>
      </c>
      <c r="N30" s="3">
        <v>14505240.20703125</v>
      </c>
      <c r="O30" s="3"/>
      <c r="P30" s="3"/>
      <c r="Q30" s="3"/>
      <c r="R30" s="3"/>
      <c r="S30" s="3"/>
      <c r="T30" s="3"/>
      <c r="U30" s="3"/>
    </row>
    <row r="31" spans="1:21" x14ac:dyDescent="0.3">
      <c r="A31" t="s">
        <v>165</v>
      </c>
      <c r="B31" t="s">
        <v>314</v>
      </c>
      <c r="C31" s="3">
        <v>67106.111358642578</v>
      </c>
      <c r="D31" s="3">
        <v>80813.763702392578</v>
      </c>
      <c r="E31" s="3">
        <v>92119.805938720703</v>
      </c>
      <c r="F31" s="3">
        <v>84167.943054199219</v>
      </c>
      <c r="G31" s="3">
        <v>83859.500610351563</v>
      </c>
      <c r="H31" s="3">
        <v>133875.10095214844</v>
      </c>
      <c r="I31" s="3">
        <v>229734.80267333984</v>
      </c>
      <c r="J31" s="3">
        <v>186889.6149597168</v>
      </c>
      <c r="K31" s="3">
        <v>83697.749145507813</v>
      </c>
      <c r="L31" s="3">
        <v>72443.845764160156</v>
      </c>
      <c r="M31" s="3">
        <v>125242.9453125</v>
      </c>
      <c r="N31" s="3">
        <v>65548.153961181641</v>
      </c>
      <c r="O31" s="3">
        <v>45224.927856445313</v>
      </c>
      <c r="P31" s="3">
        <v>36824.93603515625</v>
      </c>
      <c r="Q31" s="3">
        <v>78006.528686523438</v>
      </c>
      <c r="R31" s="3">
        <v>51867.789306640625</v>
      </c>
      <c r="S31" s="3">
        <v>6423.0859375</v>
      </c>
      <c r="T31" s="3">
        <v>5534.22265625</v>
      </c>
      <c r="U31" s="3">
        <v>4391.6044921875</v>
      </c>
    </row>
    <row r="32" spans="1:21" x14ac:dyDescent="0.3">
      <c r="A32" t="s">
        <v>165</v>
      </c>
      <c r="B32" t="s">
        <v>208</v>
      </c>
      <c r="C32" s="3">
        <v>266726326.51727295</v>
      </c>
      <c r="D32" s="3">
        <v>276301441.23828125</v>
      </c>
      <c r="E32" s="3">
        <v>262290540.15753174</v>
      </c>
      <c r="F32" s="3">
        <v>265749718.75476074</v>
      </c>
      <c r="G32" s="3">
        <v>259168632.35174561</v>
      </c>
      <c r="H32" s="3">
        <v>250530598.97033691</v>
      </c>
      <c r="I32" s="3">
        <v>246237175.09301758</v>
      </c>
      <c r="J32" s="3">
        <v>235494536.14697266</v>
      </c>
      <c r="K32" s="3">
        <v>217117887.1270752</v>
      </c>
      <c r="L32" s="3">
        <v>212953247.07177734</v>
      </c>
      <c r="M32" s="3">
        <v>208841658.25183105</v>
      </c>
      <c r="N32" s="3">
        <v>217439797.66003418</v>
      </c>
      <c r="O32" s="3">
        <v>221268735.07702637</v>
      </c>
      <c r="P32" s="3">
        <v>224912616.98803711</v>
      </c>
      <c r="Q32" s="3">
        <v>231461583.3588711</v>
      </c>
      <c r="R32" s="3">
        <v>214043618.28125</v>
      </c>
      <c r="S32" s="3">
        <v>207559678.08892822</v>
      </c>
      <c r="T32" s="3">
        <v>191239449.61462402</v>
      </c>
      <c r="U32" s="3">
        <v>184487471.03796387</v>
      </c>
    </row>
    <row r="33" spans="1:21" x14ac:dyDescent="0.3">
      <c r="A33" t="s">
        <v>165</v>
      </c>
      <c r="B33" t="s">
        <v>117</v>
      </c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>
        <v>31818531.5</v>
      </c>
      <c r="S33" s="3">
        <v>52850337</v>
      </c>
      <c r="T33" s="3">
        <v>84337208.75</v>
      </c>
      <c r="U33" s="3">
        <v>105802800</v>
      </c>
    </row>
    <row r="34" spans="1:21" x14ac:dyDescent="0.3">
      <c r="A34" t="s">
        <v>166</v>
      </c>
      <c r="B34" t="s">
        <v>313</v>
      </c>
      <c r="C34" s="3">
        <v>101153.68881225586</v>
      </c>
      <c r="D34" s="3">
        <v>106178.53506469727</v>
      </c>
      <c r="E34" s="3">
        <v>96204.578193664551</v>
      </c>
      <c r="F34" s="3">
        <v>86219.219932556152</v>
      </c>
      <c r="G34" s="3">
        <v>90036.751892089844</v>
      </c>
      <c r="H34" s="3">
        <v>127690.87066650391</v>
      </c>
      <c r="I34" s="3">
        <v>108703.96286010742</v>
      </c>
      <c r="J34" s="3">
        <v>135330.03544616699</v>
      </c>
      <c r="K34" s="3">
        <v>166070.3095703125</v>
      </c>
      <c r="L34" s="3">
        <v>157452.93940734863</v>
      </c>
      <c r="M34" s="3">
        <v>161744.32862854004</v>
      </c>
      <c r="N34" s="3">
        <v>61792.328193664551</v>
      </c>
      <c r="O34" s="3"/>
      <c r="P34" s="3"/>
      <c r="Q34" s="3"/>
      <c r="R34" s="3"/>
      <c r="S34" s="3"/>
      <c r="T34" s="3"/>
      <c r="U34" s="3"/>
    </row>
    <row r="35" spans="1:21" x14ac:dyDescent="0.3">
      <c r="A35" t="s">
        <v>166</v>
      </c>
      <c r="B35" t="s">
        <v>314</v>
      </c>
      <c r="C35" s="3">
        <v>1426.5328102111816</v>
      </c>
      <c r="D35" s="3">
        <v>1556.3371825218201</v>
      </c>
      <c r="E35" s="3">
        <v>1684.5322399139404</v>
      </c>
      <c r="F35" s="3">
        <v>1604.6445398330688</v>
      </c>
      <c r="G35" s="3">
        <v>1708.5639057159424</v>
      </c>
      <c r="H35" s="3">
        <v>2509.5338163375854</v>
      </c>
      <c r="I35" s="3">
        <v>3887.55970287323</v>
      </c>
      <c r="J35" s="3">
        <v>2923.8786497116089</v>
      </c>
      <c r="K35" s="3">
        <v>1269.3147954940796</v>
      </c>
      <c r="L35" s="3">
        <v>1125.0356431007385</v>
      </c>
      <c r="M35" s="3">
        <v>1978.8994369506836</v>
      </c>
      <c r="N35" s="3">
        <v>1055.8669152259827</v>
      </c>
      <c r="O35" s="3">
        <v>735.52570724487305</v>
      </c>
      <c r="P35" s="3">
        <v>607.52382278442383</v>
      </c>
      <c r="Q35" s="3">
        <v>1308.1114940643311</v>
      </c>
      <c r="R35" s="3">
        <v>890.81407165527344</v>
      </c>
      <c r="S35" s="3">
        <v>113.07241058349609</v>
      </c>
      <c r="T35" s="3">
        <v>99.860450744628906</v>
      </c>
      <c r="U35" s="3">
        <v>81.223945617675781</v>
      </c>
    </row>
    <row r="36" spans="1:21" x14ac:dyDescent="0.3">
      <c r="A36" t="s">
        <v>166</v>
      </c>
      <c r="B36" t="s">
        <v>208</v>
      </c>
      <c r="C36" s="3">
        <v>1737547.6081409454</v>
      </c>
      <c r="D36" s="3">
        <v>1492203.3590013981</v>
      </c>
      <c r="E36" s="3">
        <v>1352748.0407443047</v>
      </c>
      <c r="F36" s="3">
        <v>1349768.7336807251</v>
      </c>
      <c r="G36" s="3">
        <v>1334237.2278604507</v>
      </c>
      <c r="H36" s="3">
        <v>1321767.4428062439</v>
      </c>
      <c r="I36" s="3">
        <v>1300010.5593137741</v>
      </c>
      <c r="J36" s="3">
        <v>1215281.8824253082</v>
      </c>
      <c r="K36" s="3">
        <v>1124671.3774933815</v>
      </c>
      <c r="L36" s="3">
        <v>1134301.1995992661</v>
      </c>
      <c r="M36" s="3">
        <v>1147172.2027401924</v>
      </c>
      <c r="N36" s="3">
        <v>1226045.6333608627</v>
      </c>
      <c r="O36" s="3">
        <v>1267328.3393478394</v>
      </c>
      <c r="P36" s="3">
        <v>1319522.5585665703</v>
      </c>
      <c r="Q36" s="3">
        <v>1408050.1175069865</v>
      </c>
      <c r="R36" s="3">
        <v>1345885.5820474625</v>
      </c>
      <c r="S36" s="3">
        <v>1353109.2804546356</v>
      </c>
      <c r="T36" s="3">
        <v>1303972.0281562805</v>
      </c>
      <c r="U36" s="3">
        <v>1315306.2516784668</v>
      </c>
    </row>
    <row r="37" spans="1:21" x14ac:dyDescent="0.3">
      <c r="A37" t="s">
        <v>166</v>
      </c>
      <c r="B37" t="s">
        <v>117</v>
      </c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>
        <v>27223.32763671875</v>
      </c>
      <c r="S37" s="3">
        <v>48075.160888671875</v>
      </c>
      <c r="T37" s="3">
        <v>79098.33935546875</v>
      </c>
      <c r="U37" s="3">
        <v>101215.1796875</v>
      </c>
    </row>
    <row r="38" spans="1:21" x14ac:dyDescent="0.3">
      <c r="A38" t="s">
        <v>167</v>
      </c>
      <c r="B38" t="s">
        <v>313</v>
      </c>
      <c r="C38" s="16">
        <v>7.5199996274571443</v>
      </c>
      <c r="D38" s="16">
        <v>6.2199993290470745</v>
      </c>
      <c r="E38" s="16">
        <v>5.4899997737249731</v>
      </c>
      <c r="F38" s="16">
        <v>5.6499991493490054</v>
      </c>
      <c r="G38" s="16">
        <v>5.7099994600146555</v>
      </c>
      <c r="H38" s="16">
        <v>5.4999996173295571</v>
      </c>
      <c r="I38" s="16">
        <v>4.9899993731361603</v>
      </c>
      <c r="J38" s="16">
        <v>4.4999998739369342</v>
      </c>
      <c r="K38" s="16">
        <v>3.9900000137210805</v>
      </c>
      <c r="L38" s="16">
        <v>4.0700001613195607</v>
      </c>
      <c r="M38" s="16">
        <v>4.1599998154243032</v>
      </c>
      <c r="N38" s="16">
        <v>4.2600003386163454</v>
      </c>
      <c r="O38" s="16"/>
      <c r="P38" s="16"/>
      <c r="Q38" s="16"/>
      <c r="R38" s="16"/>
      <c r="S38" s="16"/>
      <c r="T38" s="16"/>
      <c r="U38" s="16"/>
    </row>
    <row r="39" spans="1:21" x14ac:dyDescent="0.3">
      <c r="A39" t="s">
        <v>167</v>
      </c>
      <c r="B39" t="s">
        <v>314</v>
      </c>
      <c r="C39" s="16">
        <v>21.257867298958889</v>
      </c>
      <c r="D39" s="16">
        <v>19.258318276738581</v>
      </c>
      <c r="E39" s="16">
        <v>18.28631989340613</v>
      </c>
      <c r="F39" s="16">
        <v>19.064794523964686</v>
      </c>
      <c r="G39" s="16">
        <v>20.374124497290868</v>
      </c>
      <c r="H39" s="16">
        <v>18.745336500135146</v>
      </c>
      <c r="I39" s="16">
        <v>16.921945032424865</v>
      </c>
      <c r="J39" s="16">
        <v>15.644949829565638</v>
      </c>
      <c r="K39" s="16">
        <v>15.165459148577423</v>
      </c>
      <c r="L39" s="16">
        <v>15.529761448105269</v>
      </c>
      <c r="M39" s="16">
        <v>15.800486263022892</v>
      </c>
      <c r="N39" s="16">
        <v>16.108263183907194</v>
      </c>
      <c r="O39" s="16">
        <v>16.263723174520184</v>
      </c>
      <c r="P39" s="16">
        <v>16.49762058525857</v>
      </c>
      <c r="Q39" s="16">
        <v>16.7692565749349</v>
      </c>
      <c r="R39" s="16">
        <v>17.174706760467668</v>
      </c>
      <c r="S39" s="16">
        <v>17.604063168973614</v>
      </c>
      <c r="T39" s="16">
        <v>18.044169334577251</v>
      </c>
      <c r="U39" s="16">
        <v>18.49527792454219</v>
      </c>
    </row>
    <row r="40" spans="1:21" x14ac:dyDescent="0.3">
      <c r="A40" t="s">
        <v>167</v>
      </c>
      <c r="B40" t="s">
        <v>208</v>
      </c>
      <c r="C40" s="16">
        <v>6.5143461120941257</v>
      </c>
      <c r="D40" s="16">
        <v>5.4006354520406861</v>
      </c>
      <c r="E40" s="16">
        <v>5.1574412097815037</v>
      </c>
      <c r="F40" s="16">
        <v>5.0790975057487051</v>
      </c>
      <c r="G40" s="16">
        <v>5.1481431828895632</v>
      </c>
      <c r="H40" s="16">
        <v>5.2758722816239407</v>
      </c>
      <c r="I40" s="16">
        <v>5.2795056588132452</v>
      </c>
      <c r="J40" s="16">
        <v>5.1605523521227186</v>
      </c>
      <c r="K40" s="16">
        <v>5.180003326189019</v>
      </c>
      <c r="L40" s="16">
        <v>5.3265269029541589</v>
      </c>
      <c r="M40" s="16">
        <v>5.493023816909548</v>
      </c>
      <c r="N40" s="16">
        <v>5.6385521259442015</v>
      </c>
      <c r="O40" s="16">
        <v>5.7275526924608977</v>
      </c>
      <c r="P40" s="16">
        <v>5.8668231966584354</v>
      </c>
      <c r="Q40" s="16">
        <v>6.0832994273778311</v>
      </c>
      <c r="R40" s="16">
        <v>6.2879033388371788</v>
      </c>
      <c r="S40" s="16">
        <v>6.5191336434569944</v>
      </c>
      <c r="T40" s="16">
        <v>6.8185305426468146</v>
      </c>
      <c r="U40" s="16">
        <v>7.1295153230638784</v>
      </c>
    </row>
    <row r="41" spans="1:21" x14ac:dyDescent="0.3">
      <c r="A41" t="s">
        <v>167</v>
      </c>
      <c r="B41" t="s">
        <v>117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>
        <v>0.85558089431998929</v>
      </c>
      <c r="S41" s="16">
        <v>0.90964719654809156</v>
      </c>
      <c r="T41" s="16">
        <v>0.93788187358606112</v>
      </c>
      <c r="U41" s="16">
        <v>0.9566398969356199</v>
      </c>
    </row>
  </sheetData>
  <pageMargins left="0.7" right="0.7" top="0.75" bottom="0.75" header="0.3" footer="0.3"/>
  <pageSetup scale="4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BD6BE-2C4D-42B9-92D3-0784AAC0B53B}">
  <sheetPr codeName="shPrograms">
    <pageSetUpPr fitToPage="1"/>
  </sheetPr>
  <dimension ref="A1:V269"/>
  <sheetViews>
    <sheetView tabSelected="1" zoomScaleNormal="100" workbookViewId="0">
      <pane xSplit="3" ySplit="5" topLeftCell="D237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4.6640625" customWidth="1"/>
    <col min="2" max="2" width="20.6640625" customWidth="1"/>
    <col min="3" max="33" width="10.6640625" customWidth="1"/>
    <col min="35" max="35" width="9.6640625" bestFit="1" customWidth="1"/>
  </cols>
  <sheetData>
    <row r="1" spans="1:22" x14ac:dyDescent="0.3">
      <c r="A1" s="2" t="s">
        <v>200</v>
      </c>
    </row>
    <row r="4" spans="1:22" x14ac:dyDescent="0.3">
      <c r="A4" s="8" t="s">
        <v>344</v>
      </c>
    </row>
    <row r="5" spans="1:22" x14ac:dyDescent="0.3">
      <c r="A5" s="2" t="s">
        <v>201</v>
      </c>
      <c r="B5" s="2" t="s">
        <v>202</v>
      </c>
      <c r="C5" s="2" t="s">
        <v>86</v>
      </c>
      <c r="D5" s="8">
        <v>2023</v>
      </c>
      <c r="E5" s="8">
        <v>2024</v>
      </c>
      <c r="F5" s="8">
        <v>2025</v>
      </c>
      <c r="G5" s="8">
        <v>2026</v>
      </c>
      <c r="H5" s="8">
        <v>2027</v>
      </c>
      <c r="I5" s="8">
        <v>2028</v>
      </c>
      <c r="J5" s="8">
        <v>2029</v>
      </c>
      <c r="K5" s="8">
        <v>2030</v>
      </c>
      <c r="L5" s="8">
        <v>2031</v>
      </c>
      <c r="M5" s="8">
        <v>2032</v>
      </c>
      <c r="N5" s="8">
        <v>2033</v>
      </c>
      <c r="O5" s="8">
        <v>2034</v>
      </c>
      <c r="P5" s="8">
        <v>2035</v>
      </c>
      <c r="Q5" s="8">
        <v>2036</v>
      </c>
      <c r="R5" s="8">
        <v>2037</v>
      </c>
      <c r="S5" s="8">
        <v>2038</v>
      </c>
      <c r="T5" s="8">
        <v>2039</v>
      </c>
      <c r="U5" s="8">
        <v>2040</v>
      </c>
      <c r="V5" s="8">
        <v>2041</v>
      </c>
    </row>
    <row r="6" spans="1:22" x14ac:dyDescent="0.3">
      <c r="A6" t="s">
        <v>87</v>
      </c>
      <c r="B6" t="s">
        <v>315</v>
      </c>
      <c r="C6" s="3" t="s">
        <v>315</v>
      </c>
      <c r="D6" s="3">
        <v>50911.0107421875</v>
      </c>
      <c r="E6" s="3">
        <v>65106.421264648438</v>
      </c>
      <c r="F6" s="3">
        <v>66823.899585723877</v>
      </c>
      <c r="G6" s="3">
        <v>57670.337554931641</v>
      </c>
      <c r="H6" s="3">
        <v>65175.851379394531</v>
      </c>
      <c r="I6" s="3">
        <v>92028.716552734375</v>
      </c>
      <c r="J6" s="3">
        <v>85247.056884765625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/>
      <c r="Q6" s="3"/>
      <c r="R6" s="3"/>
      <c r="S6" s="3"/>
      <c r="T6" s="3"/>
      <c r="U6" s="3"/>
      <c r="V6" s="3"/>
    </row>
    <row r="7" spans="1:22" x14ac:dyDescent="0.3">
      <c r="A7" t="s">
        <v>91</v>
      </c>
      <c r="B7" t="s">
        <v>315</v>
      </c>
      <c r="C7" s="3" t="s">
        <v>315</v>
      </c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</row>
    <row r="8" spans="1:22" x14ac:dyDescent="0.3">
      <c r="A8" t="s">
        <v>92</v>
      </c>
      <c r="B8" t="s">
        <v>315</v>
      </c>
      <c r="C8" s="16" t="s">
        <v>315</v>
      </c>
      <c r="D8" s="16">
        <v>84.964692921022774</v>
      </c>
      <c r="E8" s="16">
        <v>84.931807096938769</v>
      </c>
      <c r="F8" s="16">
        <v>84.93181268276237</v>
      </c>
      <c r="G8" s="16">
        <v>85.451705388486289</v>
      </c>
      <c r="H8" s="16">
        <v>88.130095579446021</v>
      </c>
      <c r="I8" s="16">
        <v>85.461061113377426</v>
      </c>
      <c r="J8" s="16">
        <v>85.461061547684011</v>
      </c>
      <c r="K8" s="16">
        <v>0</v>
      </c>
      <c r="L8" s="16">
        <v>0</v>
      </c>
      <c r="M8" s="16">
        <v>0</v>
      </c>
      <c r="N8" s="16">
        <v>0</v>
      </c>
      <c r="O8" s="16">
        <v>0</v>
      </c>
      <c r="P8" s="16"/>
      <c r="Q8" s="16"/>
      <c r="R8" s="16"/>
      <c r="S8" s="16"/>
      <c r="T8" s="16"/>
      <c r="U8" s="16"/>
      <c r="V8" s="16"/>
    </row>
    <row r="9" spans="1:22" x14ac:dyDescent="0.3">
      <c r="A9" t="s">
        <v>93</v>
      </c>
      <c r="B9" t="s">
        <v>315</v>
      </c>
      <c r="C9" s="3" t="s">
        <v>315</v>
      </c>
      <c r="D9" s="3">
        <v>-610.93208885192871</v>
      </c>
      <c r="E9" s="3">
        <v>-781.27700519561768</v>
      </c>
      <c r="F9" s="3">
        <v>-801.88679802417755</v>
      </c>
      <c r="G9" s="3">
        <v>-692.04394626617432</v>
      </c>
      <c r="H9" s="3">
        <v>-782.11030292510986</v>
      </c>
      <c r="I9" s="3">
        <v>-1104.344409942627</v>
      </c>
      <c r="J9" s="3">
        <v>-1022.9644737243652</v>
      </c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</row>
    <row r="10" spans="1:22" x14ac:dyDescent="0.3">
      <c r="A10" t="s">
        <v>94</v>
      </c>
      <c r="B10" t="s">
        <v>315</v>
      </c>
      <c r="C10" s="3" t="s">
        <v>315</v>
      </c>
      <c r="D10" s="3">
        <v>-11.999999213248358</v>
      </c>
      <c r="E10" s="3">
        <v>-11.999999232331273</v>
      </c>
      <c r="F10" s="3">
        <v>-12.000000044826642</v>
      </c>
      <c r="G10" s="3">
        <v>-11.999998189831899</v>
      </c>
      <c r="H10" s="3">
        <v>-12.000001325220518</v>
      </c>
      <c r="I10" s="3">
        <v>-11.999997949659708</v>
      </c>
      <c r="J10" s="3">
        <v>-11.999997549559716</v>
      </c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</row>
    <row r="11" spans="1:22" x14ac:dyDescent="0.3">
      <c r="A11" t="s">
        <v>95</v>
      </c>
      <c r="B11" t="s">
        <v>315</v>
      </c>
      <c r="C11" s="16" t="s">
        <v>315</v>
      </c>
      <c r="D11" s="16">
        <v>-0.50978813143705382</v>
      </c>
      <c r="E11" s="16">
        <v>-0.5095908037714636</v>
      </c>
      <c r="F11" s="16">
        <v>-0.5095908688076074</v>
      </c>
      <c r="G11" s="16">
        <v>-0.51271015933093911</v>
      </c>
      <c r="H11" s="16">
        <v>-0.52878060711325259</v>
      </c>
      <c r="I11" s="16">
        <v>-0.51276627770783145</v>
      </c>
      <c r="J11" s="16">
        <v>-0.51276627192009416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</row>
    <row r="12" spans="1:22" x14ac:dyDescent="0.3">
      <c r="A12" t="s">
        <v>96</v>
      </c>
      <c r="B12" t="s">
        <v>315</v>
      </c>
      <c r="C12" s="3" t="s">
        <v>315</v>
      </c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</row>
    <row r="13" spans="1:22" x14ac:dyDescent="0.3">
      <c r="A13" t="s">
        <v>153</v>
      </c>
      <c r="B13" t="s">
        <v>315</v>
      </c>
      <c r="C13" s="3" t="s">
        <v>315</v>
      </c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</row>
    <row r="14" spans="1:22" x14ac:dyDescent="0.3">
      <c r="A14" t="s">
        <v>151</v>
      </c>
      <c r="B14" t="s">
        <v>315</v>
      </c>
      <c r="C14" s="3" t="s">
        <v>315</v>
      </c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</row>
    <row r="15" spans="1:22" x14ac:dyDescent="0.3">
      <c r="A15" t="s">
        <v>152</v>
      </c>
      <c r="B15" t="s">
        <v>315</v>
      </c>
      <c r="C15" s="3" t="s">
        <v>315</v>
      </c>
      <c r="D15" s="3"/>
      <c r="E15" s="3"/>
      <c r="F15" s="3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</row>
    <row r="16" spans="1:22" x14ac:dyDescent="0.3">
      <c r="A16" t="s">
        <v>87</v>
      </c>
      <c r="B16" t="s">
        <v>316</v>
      </c>
      <c r="C16" s="3" t="s">
        <v>316</v>
      </c>
      <c r="D16" s="3">
        <v>59289.148681640625</v>
      </c>
      <c r="E16" s="3">
        <v>75849.97607421875</v>
      </c>
      <c r="F16" s="3">
        <v>77850.868263244629</v>
      </c>
      <c r="G16" s="3">
        <v>67785.768951416016</v>
      </c>
      <c r="H16" s="3">
        <v>79827.576171875</v>
      </c>
      <c r="I16" s="3">
        <v>106337.77734375</v>
      </c>
      <c r="J16" s="3">
        <v>98501.672119140625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/>
      <c r="Q16" s="3"/>
      <c r="R16" s="3"/>
      <c r="S16" s="3"/>
      <c r="T16" s="3"/>
      <c r="U16" s="3"/>
      <c r="V16" s="3"/>
    </row>
    <row r="17" spans="1:22" x14ac:dyDescent="0.3">
      <c r="A17" t="s">
        <v>91</v>
      </c>
      <c r="B17" t="s">
        <v>316</v>
      </c>
      <c r="C17" s="3" t="s">
        <v>316</v>
      </c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</row>
    <row r="18" spans="1:22" x14ac:dyDescent="0.3">
      <c r="A18" t="s">
        <v>92</v>
      </c>
      <c r="B18" t="s">
        <v>316</v>
      </c>
      <c r="C18" s="16" t="s">
        <v>316</v>
      </c>
      <c r="D18" s="16">
        <v>98.946864909997089</v>
      </c>
      <c r="E18" s="16">
        <v>98.946855305784652</v>
      </c>
      <c r="F18" s="16">
        <v>98.946870513932922</v>
      </c>
      <c r="G18" s="16">
        <v>100.44000150439871</v>
      </c>
      <c r="H18" s="16">
        <v>107.9419930714765</v>
      </c>
      <c r="I18" s="16">
        <v>98.748939674324049</v>
      </c>
      <c r="J18" s="16">
        <v>98.748938211903024</v>
      </c>
      <c r="K18" s="16">
        <v>0</v>
      </c>
      <c r="L18" s="16">
        <v>0</v>
      </c>
      <c r="M18" s="16">
        <v>0</v>
      </c>
      <c r="N18" s="16">
        <v>0</v>
      </c>
      <c r="O18" s="16">
        <v>0</v>
      </c>
      <c r="P18" s="16"/>
      <c r="Q18" s="16"/>
      <c r="R18" s="16"/>
      <c r="S18" s="16"/>
      <c r="T18" s="16"/>
      <c r="U18" s="16"/>
      <c r="V18" s="16"/>
    </row>
    <row r="19" spans="1:22" x14ac:dyDescent="0.3">
      <c r="A19" t="s">
        <v>93</v>
      </c>
      <c r="B19" t="s">
        <v>316</v>
      </c>
      <c r="C19" s="3" t="s">
        <v>316</v>
      </c>
      <c r="D19" s="3">
        <v>1322.0886917114258</v>
      </c>
      <c r="E19" s="3">
        <v>1750.4658260345459</v>
      </c>
      <c r="F19" s="3">
        <v>1855.4196438789368</v>
      </c>
      <c r="G19" s="3">
        <v>1669.9024367332458</v>
      </c>
      <c r="H19" s="3">
        <v>2027.7802848815918</v>
      </c>
      <c r="I19" s="3">
        <v>2787.7512969970703</v>
      </c>
      <c r="J19" s="3">
        <v>2664.0758819580078</v>
      </c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</row>
    <row r="20" spans="1:22" x14ac:dyDescent="0.3">
      <c r="A20" t="s">
        <v>94</v>
      </c>
      <c r="B20" t="s">
        <v>316</v>
      </c>
      <c r="C20" s="3" t="s">
        <v>316</v>
      </c>
      <c r="D20" s="3">
        <v>22.29899941404997</v>
      </c>
      <c r="E20" s="3">
        <v>23.078001030899806</v>
      </c>
      <c r="F20" s="3">
        <v>23.832998722699248</v>
      </c>
      <c r="G20" s="3">
        <v>24.635000274616822</v>
      </c>
      <c r="H20" s="3">
        <v>25.402002442309193</v>
      </c>
      <c r="I20" s="3">
        <v>26.216001186345281</v>
      </c>
      <c r="J20" s="3">
        <v>27.045996526188215</v>
      </c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</row>
    <row r="21" spans="1:22" x14ac:dyDescent="0.3">
      <c r="A21" t="s">
        <v>95</v>
      </c>
      <c r="B21" t="s">
        <v>316</v>
      </c>
      <c r="C21" s="16" t="s">
        <v>316</v>
      </c>
      <c r="D21" s="16">
        <v>1.1032079277554208</v>
      </c>
      <c r="E21" s="16">
        <v>1.1417477813007912</v>
      </c>
      <c r="F21" s="16">
        <v>1.1791002304273641</v>
      </c>
      <c r="G21" s="16">
        <v>1.2371699066569437</v>
      </c>
      <c r="H21" s="16">
        <v>1.3709714424189661</v>
      </c>
      <c r="I21" s="16">
        <v>1.2944013143604638</v>
      </c>
      <c r="J21" s="16">
        <v>1.3353819152002364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</row>
    <row r="22" spans="1:22" x14ac:dyDescent="0.3">
      <c r="A22" t="s">
        <v>96</v>
      </c>
      <c r="B22" t="s">
        <v>316</v>
      </c>
      <c r="C22" s="3" t="s">
        <v>316</v>
      </c>
      <c r="D22" s="3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</row>
    <row r="23" spans="1:22" x14ac:dyDescent="0.3">
      <c r="A23" t="s">
        <v>153</v>
      </c>
      <c r="B23" t="s">
        <v>316</v>
      </c>
      <c r="C23" s="3" t="s">
        <v>316</v>
      </c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</row>
    <row r="24" spans="1:22" x14ac:dyDescent="0.3">
      <c r="A24" t="s">
        <v>151</v>
      </c>
      <c r="B24" t="s">
        <v>316</v>
      </c>
      <c r="C24" s="3" t="s">
        <v>316</v>
      </c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</row>
    <row r="25" spans="1:22" x14ac:dyDescent="0.3">
      <c r="A25" t="s">
        <v>152</v>
      </c>
      <c r="B25" t="s">
        <v>316</v>
      </c>
      <c r="C25" s="3" t="s">
        <v>316</v>
      </c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</row>
    <row r="26" spans="1:22" x14ac:dyDescent="0.3">
      <c r="A26" t="s">
        <v>87</v>
      </c>
      <c r="B26" t="s">
        <v>90</v>
      </c>
      <c r="C26" s="3" t="s">
        <v>90</v>
      </c>
      <c r="D26" s="3">
        <v>18310774.75</v>
      </c>
      <c r="E26" s="3">
        <v>18809985.625</v>
      </c>
      <c r="F26" s="3">
        <v>17900587.75</v>
      </c>
      <c r="G26" s="3">
        <v>17448642.75</v>
      </c>
      <c r="H26" s="3">
        <v>17177551.125</v>
      </c>
      <c r="I26" s="3">
        <v>17467234.875</v>
      </c>
      <c r="J26" s="3">
        <v>17042045.875</v>
      </c>
      <c r="K26" s="3">
        <v>17245214.6875</v>
      </c>
      <c r="L26" s="3">
        <v>17505016.3125</v>
      </c>
      <c r="M26" s="3">
        <v>16864127.375</v>
      </c>
      <c r="N26" s="3">
        <v>16568093.5625</v>
      </c>
      <c r="O26" s="3">
        <v>14576212.6875</v>
      </c>
      <c r="P26" s="3">
        <v>13214234.0625</v>
      </c>
      <c r="Q26" s="3">
        <v>13428913.75</v>
      </c>
      <c r="R26" s="3">
        <v>13813812.6875</v>
      </c>
      <c r="S26" s="3">
        <v>12798082.75</v>
      </c>
      <c r="T26" s="3">
        <v>12401545.5</v>
      </c>
      <c r="U26" s="3">
        <v>11460180.5</v>
      </c>
      <c r="V26" s="3">
        <v>11062123.9375</v>
      </c>
    </row>
    <row r="27" spans="1:22" x14ac:dyDescent="0.3">
      <c r="A27" t="s">
        <v>91</v>
      </c>
      <c r="B27" t="s">
        <v>90</v>
      </c>
      <c r="C27" s="3" t="s">
        <v>90</v>
      </c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</row>
    <row r="28" spans="1:22" x14ac:dyDescent="0.3">
      <c r="A28" t="s">
        <v>92</v>
      </c>
      <c r="B28" t="s">
        <v>90</v>
      </c>
      <c r="C28" s="16" t="s">
        <v>90</v>
      </c>
      <c r="D28" s="16">
        <v>907.75353122923309</v>
      </c>
      <c r="E28" s="16">
        <v>918.99889775748852</v>
      </c>
      <c r="F28" s="16">
        <v>907.69748322279338</v>
      </c>
      <c r="G28" s="16">
        <v>896.5691920507694</v>
      </c>
      <c r="H28" s="16">
        <v>899.05958626277322</v>
      </c>
      <c r="I28" s="16">
        <v>926.08051473212709</v>
      </c>
      <c r="J28" s="16">
        <v>915.91644843160771</v>
      </c>
      <c r="K28" s="16">
        <v>944.03779383598476</v>
      </c>
      <c r="L28" s="16">
        <v>1000.1789797424846</v>
      </c>
      <c r="M28" s="16">
        <v>988.43189857445827</v>
      </c>
      <c r="N28" s="16">
        <v>986.12955398743497</v>
      </c>
      <c r="O28" s="16">
        <v>901.52816074804321</v>
      </c>
      <c r="P28" s="16">
        <v>846.09072887002867</v>
      </c>
      <c r="Q28" s="16">
        <v>847.13982741245957</v>
      </c>
      <c r="R28" s="16">
        <v>854.93108864488102</v>
      </c>
      <c r="S28" s="16">
        <v>846.72204176259152</v>
      </c>
      <c r="T28" s="16">
        <v>845.58051960543742</v>
      </c>
      <c r="U28" s="16">
        <v>845.02332915268676</v>
      </c>
      <c r="V28" s="16">
        <v>844.1130733858397</v>
      </c>
    </row>
    <row r="29" spans="1:22" x14ac:dyDescent="0.3">
      <c r="A29" t="s">
        <v>93</v>
      </c>
      <c r="B29" t="s">
        <v>90</v>
      </c>
      <c r="C29" s="3" t="s">
        <v>90</v>
      </c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</row>
    <row r="30" spans="1:22" x14ac:dyDescent="0.3">
      <c r="A30" t="s">
        <v>94</v>
      </c>
      <c r="B30" t="s">
        <v>90</v>
      </c>
      <c r="C30" s="3" t="s">
        <v>90</v>
      </c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</row>
    <row r="31" spans="1:22" x14ac:dyDescent="0.3">
      <c r="A31" t="s">
        <v>95</v>
      </c>
      <c r="B31" t="s">
        <v>90</v>
      </c>
      <c r="C31" s="16" t="s">
        <v>90</v>
      </c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</row>
    <row r="32" spans="1:22" x14ac:dyDescent="0.3">
      <c r="A32" t="s">
        <v>96</v>
      </c>
      <c r="B32" t="s">
        <v>90</v>
      </c>
      <c r="C32" s="3" t="s">
        <v>90</v>
      </c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</row>
    <row r="33" spans="1:22" x14ac:dyDescent="0.3">
      <c r="A33" t="s">
        <v>153</v>
      </c>
      <c r="B33" t="s">
        <v>90</v>
      </c>
      <c r="C33" s="3" t="s">
        <v>90</v>
      </c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</row>
    <row r="34" spans="1:22" x14ac:dyDescent="0.3">
      <c r="A34" t="s">
        <v>151</v>
      </c>
      <c r="B34" t="s">
        <v>90</v>
      </c>
      <c r="C34" s="3" t="s">
        <v>90</v>
      </c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</row>
    <row r="35" spans="1:22" x14ac:dyDescent="0.3">
      <c r="A35" t="s">
        <v>152</v>
      </c>
      <c r="B35" t="s">
        <v>90</v>
      </c>
      <c r="C35" s="3" t="s">
        <v>90</v>
      </c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</row>
    <row r="36" spans="1:22" x14ac:dyDescent="0.3">
      <c r="A36" t="s">
        <v>87</v>
      </c>
      <c r="B36" t="s">
        <v>317</v>
      </c>
      <c r="C36" s="3" t="s">
        <v>317</v>
      </c>
      <c r="D36" s="3">
        <v>2132.7994995117188</v>
      </c>
      <c r="E36" s="3">
        <v>2728.5396003723145</v>
      </c>
      <c r="F36" s="3">
        <v>2800.5172109603882</v>
      </c>
      <c r="G36" s="3">
        <v>2438.4048728942871</v>
      </c>
      <c r="H36" s="3">
        <v>2871.6023559570313</v>
      </c>
      <c r="I36" s="3">
        <v>3825.2389144897461</v>
      </c>
      <c r="J36" s="3">
        <v>3543.354621887207</v>
      </c>
      <c r="K36" s="3">
        <v>0</v>
      </c>
      <c r="L36" s="3">
        <v>0</v>
      </c>
      <c r="M36" s="3">
        <v>0</v>
      </c>
      <c r="N36" s="3">
        <v>0</v>
      </c>
      <c r="O36" s="3">
        <v>0</v>
      </c>
      <c r="P36" s="3"/>
      <c r="Q36" s="3"/>
      <c r="R36" s="3"/>
      <c r="S36" s="3"/>
      <c r="T36" s="3"/>
      <c r="U36" s="3"/>
      <c r="V36" s="3"/>
    </row>
    <row r="37" spans="1:22" x14ac:dyDescent="0.3">
      <c r="A37" t="s">
        <v>91</v>
      </c>
      <c r="B37" t="s">
        <v>317</v>
      </c>
      <c r="C37" s="3" t="s">
        <v>317</v>
      </c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</row>
    <row r="38" spans="1:22" x14ac:dyDescent="0.3">
      <c r="A38" t="s">
        <v>92</v>
      </c>
      <c r="B38" t="s">
        <v>317</v>
      </c>
      <c r="C38" s="16" t="s">
        <v>317</v>
      </c>
      <c r="D38" s="16">
        <v>3.5594002737392874</v>
      </c>
      <c r="E38" s="16">
        <v>3.5593998904840629</v>
      </c>
      <c r="F38" s="16">
        <v>3.5594004531484957</v>
      </c>
      <c r="G38" s="16">
        <v>3.613050187254307</v>
      </c>
      <c r="H38" s="16">
        <v>3.8829496247069657</v>
      </c>
      <c r="I38" s="16">
        <v>3.5522495820286513</v>
      </c>
      <c r="J38" s="16">
        <v>3.5522496459597304</v>
      </c>
      <c r="K38" s="16">
        <v>0</v>
      </c>
      <c r="L38" s="16">
        <v>0</v>
      </c>
      <c r="M38" s="16">
        <v>0</v>
      </c>
      <c r="N38" s="16">
        <v>0</v>
      </c>
      <c r="O38" s="16">
        <v>0</v>
      </c>
      <c r="P38" s="16"/>
      <c r="Q38" s="16"/>
      <c r="R38" s="16"/>
      <c r="S38" s="16"/>
      <c r="T38" s="16"/>
      <c r="U38" s="16"/>
      <c r="V38" s="16"/>
    </row>
    <row r="39" spans="1:22" x14ac:dyDescent="0.3">
      <c r="A39" t="s">
        <v>93</v>
      </c>
      <c r="B39" t="s">
        <v>317</v>
      </c>
      <c r="C39" s="3" t="s">
        <v>317</v>
      </c>
      <c r="D39" s="3">
        <v>528.33699607849121</v>
      </c>
      <c r="E39" s="3">
        <v>716.48722553253174</v>
      </c>
      <c r="F39" s="3">
        <v>779.49595546722412</v>
      </c>
      <c r="G39" s="3">
        <v>719.42680644989014</v>
      </c>
      <c r="H39" s="3">
        <v>898.06493091583252</v>
      </c>
      <c r="I39" s="3">
        <v>1268.1052207946777</v>
      </c>
      <c r="J39" s="3">
        <v>1245.1349220275879</v>
      </c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</row>
    <row r="40" spans="1:22" x14ac:dyDescent="0.3">
      <c r="A40" t="s">
        <v>94</v>
      </c>
      <c r="B40" t="s">
        <v>317</v>
      </c>
      <c r="C40" s="3" t="s">
        <v>317</v>
      </c>
      <c r="D40" s="3">
        <v>247.71995501660996</v>
      </c>
      <c r="E40" s="3">
        <v>262.59000435059312</v>
      </c>
      <c r="F40" s="3">
        <v>278.33999820337107</v>
      </c>
      <c r="G40" s="3">
        <v>295.03993141055361</v>
      </c>
      <c r="H40" s="3">
        <v>312.74000352201637</v>
      </c>
      <c r="I40" s="3">
        <v>331.51007012690917</v>
      </c>
      <c r="J40" s="3">
        <v>351.40003045035985</v>
      </c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</row>
    <row r="41" spans="1:22" x14ac:dyDescent="0.3">
      <c r="A41" t="s">
        <v>95</v>
      </c>
      <c r="B41" t="s">
        <v>317</v>
      </c>
      <c r="C41" s="16" t="s">
        <v>317</v>
      </c>
      <c r="D41" s="16">
        <v>0.44086721734664008</v>
      </c>
      <c r="E41" s="16">
        <v>0.4673314313912138</v>
      </c>
      <c r="F41" s="16">
        <v>0.49536171708688259</v>
      </c>
      <c r="G41" s="16">
        <v>0.53299712330696647</v>
      </c>
      <c r="H41" s="16">
        <v>0.60717691305271904</v>
      </c>
      <c r="I41" s="16">
        <v>0.58880326459255239</v>
      </c>
      <c r="J41" s="16">
        <v>0.62413036660121146</v>
      </c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</row>
    <row r="42" spans="1:22" x14ac:dyDescent="0.3">
      <c r="A42" t="s">
        <v>96</v>
      </c>
      <c r="B42" t="s">
        <v>317</v>
      </c>
      <c r="C42" s="3" t="s">
        <v>317</v>
      </c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</row>
    <row r="43" spans="1:22" x14ac:dyDescent="0.3">
      <c r="A43" t="s">
        <v>153</v>
      </c>
      <c r="B43" t="s">
        <v>317</v>
      </c>
      <c r="C43" s="3" t="s">
        <v>317</v>
      </c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</row>
    <row r="44" spans="1:22" x14ac:dyDescent="0.3">
      <c r="A44" t="s">
        <v>151</v>
      </c>
      <c r="B44" t="s">
        <v>317</v>
      </c>
      <c r="C44" s="3" t="s">
        <v>317</v>
      </c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</row>
    <row r="45" spans="1:22" x14ac:dyDescent="0.3">
      <c r="A45" t="s">
        <v>152</v>
      </c>
      <c r="B45" t="s">
        <v>317</v>
      </c>
      <c r="C45" s="3" t="s">
        <v>317</v>
      </c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</row>
    <row r="46" spans="1:22" x14ac:dyDescent="0.3">
      <c r="A46" t="s">
        <v>87</v>
      </c>
      <c r="B46" t="s">
        <v>318</v>
      </c>
      <c r="C46" s="3" t="s">
        <v>319</v>
      </c>
      <c r="D46" s="3">
        <v>665.99535751342773</v>
      </c>
      <c r="E46" s="3">
        <v>685.12663269042969</v>
      </c>
      <c r="F46" s="3">
        <v>652.72042846679688</v>
      </c>
      <c r="G46" s="3">
        <v>670.10029602050781</v>
      </c>
      <c r="H46" s="3">
        <v>690.31990814208984</v>
      </c>
      <c r="I46" s="3">
        <v>611.31118011474609</v>
      </c>
      <c r="J46" s="3">
        <v>658.12414169311523</v>
      </c>
      <c r="K46" s="3">
        <v>641.65669631958008</v>
      </c>
      <c r="L46" s="3">
        <v>584.08771896362305</v>
      </c>
      <c r="M46" s="3">
        <v>605.6989917755127</v>
      </c>
      <c r="N46" s="3">
        <v>597.2637996673584</v>
      </c>
      <c r="O46" s="3">
        <v>600.29760646820068</v>
      </c>
      <c r="P46" s="3">
        <v>584.59271812438965</v>
      </c>
      <c r="Q46" s="3">
        <v>590.31744384765625</v>
      </c>
      <c r="R46" s="3">
        <v>554.59801483154297</v>
      </c>
      <c r="S46" s="3">
        <v>568.73864078521729</v>
      </c>
      <c r="T46" s="3">
        <v>567.97247695922852</v>
      </c>
      <c r="U46" s="3">
        <v>507.30280876159668</v>
      </c>
      <c r="V46" s="3">
        <v>540.90943145751953</v>
      </c>
    </row>
    <row r="47" spans="1:22" x14ac:dyDescent="0.3">
      <c r="A47" t="s">
        <v>91</v>
      </c>
      <c r="B47" t="s">
        <v>318</v>
      </c>
      <c r="C47" s="3" t="s">
        <v>319</v>
      </c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</row>
    <row r="48" spans="1:22" x14ac:dyDescent="0.3">
      <c r="A48" t="s">
        <v>92</v>
      </c>
      <c r="B48" t="s">
        <v>318</v>
      </c>
      <c r="C48" s="16" t="s">
        <v>319</v>
      </c>
      <c r="D48" s="16">
        <v>0.10799973345186339</v>
      </c>
      <c r="E48" s="16">
        <v>0.10799988307275731</v>
      </c>
      <c r="F48" s="16">
        <v>0.10800311437938333</v>
      </c>
      <c r="G48" s="16">
        <v>0.10799585015875761</v>
      </c>
      <c r="H48" s="16">
        <v>0.10800130464360057</v>
      </c>
      <c r="I48" s="16">
        <v>0.10800002962641708</v>
      </c>
      <c r="J48" s="16">
        <v>0.10800110711870108</v>
      </c>
      <c r="K48" s="16">
        <v>0.1080013254036597</v>
      </c>
      <c r="L48" s="16">
        <v>0.10799932938419841</v>
      </c>
      <c r="M48" s="16">
        <v>0.10800017295900353</v>
      </c>
      <c r="N48" s="16">
        <v>0.10800000976744055</v>
      </c>
      <c r="O48" s="16">
        <v>0.10800051298096813</v>
      </c>
      <c r="P48" s="16">
        <v>0.10800065021873946</v>
      </c>
      <c r="Q48" s="16">
        <v>0.10799985437056182</v>
      </c>
      <c r="R48" s="16">
        <v>0.10800006203158591</v>
      </c>
      <c r="S48" s="16">
        <v>0.10799950891385292</v>
      </c>
      <c r="T48" s="16">
        <v>0.10800065501982836</v>
      </c>
      <c r="U48" s="16">
        <v>0.10799731742048181</v>
      </c>
      <c r="V48" s="16">
        <v>0.10800135104004818</v>
      </c>
    </row>
    <row r="49" spans="1:22" x14ac:dyDescent="0.3">
      <c r="A49" t="s">
        <v>93</v>
      </c>
      <c r="B49" t="s">
        <v>318</v>
      </c>
      <c r="C49" s="3" t="s">
        <v>319</v>
      </c>
      <c r="D49" s="3">
        <v>53.9208984375</v>
      </c>
      <c r="E49" s="3">
        <v>58.7979576587677</v>
      </c>
      <c r="F49" s="3">
        <v>59.377883911132813</v>
      </c>
      <c r="G49" s="3">
        <v>64.616435527801514</v>
      </c>
      <c r="H49" s="3">
        <v>70.560158967971802</v>
      </c>
      <c r="I49" s="3">
        <v>66.233417272567749</v>
      </c>
      <c r="J49" s="3">
        <v>75.58380651473999</v>
      </c>
      <c r="K49" s="3">
        <v>78.114070892333984</v>
      </c>
      <c r="L49" s="3">
        <v>75.372098684310913</v>
      </c>
      <c r="M49" s="3">
        <v>82.850537538528442</v>
      </c>
      <c r="N49" s="3">
        <v>86.598536014556885</v>
      </c>
      <c r="O49" s="3">
        <v>92.260689258575439</v>
      </c>
      <c r="P49" s="3">
        <v>95.237859725952148</v>
      </c>
      <c r="Q49" s="3">
        <v>101.94074869155884</v>
      </c>
      <c r="R49" s="3">
        <v>101.51867008209229</v>
      </c>
      <c r="S49" s="3">
        <v>110.35357773303986</v>
      </c>
      <c r="T49" s="3">
        <v>116.81720495223999</v>
      </c>
      <c r="U49" s="3">
        <v>110.59934282302856</v>
      </c>
      <c r="V49" s="3">
        <v>120.87421703338623</v>
      </c>
    </row>
    <row r="50" spans="1:22" x14ac:dyDescent="0.3">
      <c r="A50" t="s">
        <v>94</v>
      </c>
      <c r="B50" t="s">
        <v>318</v>
      </c>
      <c r="C50" s="3" t="s">
        <v>319</v>
      </c>
      <c r="D50" s="3">
        <v>80.962874334169598</v>
      </c>
      <c r="E50" s="3">
        <v>85.820569298077771</v>
      </c>
      <c r="F50" s="3">
        <v>90.969856804708996</v>
      </c>
      <c r="G50" s="3">
        <v>96.428006242552058</v>
      </c>
      <c r="H50" s="3">
        <v>102.21371010127129</v>
      </c>
      <c r="I50" s="3">
        <v>108.346484453524</v>
      </c>
      <c r="J50" s="3">
        <v>114.84733916657457</v>
      </c>
      <c r="K50" s="3">
        <v>121.73810596909739</v>
      </c>
      <c r="L50" s="3">
        <v>129.0424301645094</v>
      </c>
      <c r="M50" s="3">
        <v>136.785001565984</v>
      </c>
      <c r="N50" s="3">
        <v>144.99210577099649</v>
      </c>
      <c r="O50" s="3">
        <v>153.69158274906886</v>
      </c>
      <c r="P50" s="3">
        <v>162.91318173020321</v>
      </c>
      <c r="Q50" s="3">
        <v>172.68801685261866</v>
      </c>
      <c r="R50" s="3">
        <v>183.04910469780205</v>
      </c>
      <c r="S50" s="3">
        <v>194.03214379927212</v>
      </c>
      <c r="T50" s="3">
        <v>205.67405937986257</v>
      </c>
      <c r="U50" s="3">
        <v>218.01444997519013</v>
      </c>
      <c r="V50" s="3">
        <v>223.46479836316021</v>
      </c>
    </row>
    <row r="51" spans="1:22" x14ac:dyDescent="0.3">
      <c r="A51" t="s">
        <v>95</v>
      </c>
      <c r="B51" t="s">
        <v>318</v>
      </c>
      <c r="C51" s="16" t="s">
        <v>319</v>
      </c>
      <c r="D51" s="16">
        <v>4.3719813185986514E-3</v>
      </c>
      <c r="E51" s="16">
        <v>4.6343026799369478E-3</v>
      </c>
      <c r="F51" s="16">
        <v>4.9125105082625945E-3</v>
      </c>
      <c r="G51" s="16">
        <v>5.2069105670728838E-3</v>
      </c>
      <c r="H51" s="16">
        <v>5.5196053746322683E-3</v>
      </c>
      <c r="I51" s="16">
        <v>5.8507095383678546E-3</v>
      </c>
      <c r="J51" s="16">
        <v>6.2018173015784194E-3</v>
      </c>
      <c r="K51" s="16">
        <v>6.5739362879394109E-3</v>
      </c>
      <c r="L51" s="16">
        <v>6.9682450473066418E-3</v>
      </c>
      <c r="M51" s="16">
        <v>7.3863998319094945E-3</v>
      </c>
      <c r="N51" s="16">
        <v>7.8295715943321482E-3</v>
      </c>
      <c r="O51" s="16">
        <v>8.2993814871554702E-3</v>
      </c>
      <c r="P51" s="16">
        <v>8.7973608170024385E-3</v>
      </c>
      <c r="Q51" s="16">
        <v>9.3251371570928568E-3</v>
      </c>
      <c r="R51" s="16">
        <v>9.8846535236704232E-3</v>
      </c>
      <c r="S51" s="16">
        <v>1.047768483646608E-2</v>
      </c>
      <c r="T51" s="16">
        <v>1.1106462091118407E-2</v>
      </c>
      <c r="U51" s="16">
        <v>1.1772484071580117E-2</v>
      </c>
      <c r="V51" s="16">
        <v>1.2067245598661408E-2</v>
      </c>
    </row>
    <row r="52" spans="1:22" x14ac:dyDescent="0.3">
      <c r="A52" t="s">
        <v>96</v>
      </c>
      <c r="B52" t="s">
        <v>318</v>
      </c>
      <c r="C52" s="3" t="s">
        <v>319</v>
      </c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</row>
    <row r="53" spans="1:22" x14ac:dyDescent="0.3">
      <c r="A53" t="s">
        <v>153</v>
      </c>
      <c r="B53" t="s">
        <v>318</v>
      </c>
      <c r="C53" s="3" t="s">
        <v>319</v>
      </c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</row>
    <row r="54" spans="1:22" x14ac:dyDescent="0.3">
      <c r="A54" t="s">
        <v>151</v>
      </c>
      <c r="B54" t="s">
        <v>318</v>
      </c>
      <c r="C54" s="3" t="s">
        <v>319</v>
      </c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</row>
    <row r="55" spans="1:22" x14ac:dyDescent="0.3">
      <c r="A55" t="s">
        <v>152</v>
      </c>
      <c r="B55" t="s">
        <v>318</v>
      </c>
      <c r="C55" s="3" t="s">
        <v>319</v>
      </c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</row>
    <row r="56" spans="1:22" x14ac:dyDescent="0.3">
      <c r="A56" t="s">
        <v>87</v>
      </c>
      <c r="B56" t="s">
        <v>320</v>
      </c>
      <c r="C56" s="3" t="s">
        <v>319</v>
      </c>
      <c r="D56" s="3">
        <v>1821.1845855712891</v>
      </c>
      <c r="E56" s="3">
        <v>2329.8831329345703</v>
      </c>
      <c r="F56" s="3">
        <v>2391.3445910215378</v>
      </c>
      <c r="G56" s="3">
        <v>2051.2212285995483</v>
      </c>
      <c r="H56" s="3">
        <v>2247.725025177002</v>
      </c>
      <c r="I56" s="3">
        <v>3272.9229125976563</v>
      </c>
      <c r="J56" s="3">
        <v>3031.7391128540039</v>
      </c>
      <c r="K56" s="3">
        <v>0</v>
      </c>
      <c r="L56" s="3">
        <v>0</v>
      </c>
      <c r="M56" s="3">
        <v>0</v>
      </c>
      <c r="N56" s="3">
        <v>0</v>
      </c>
      <c r="O56" s="3">
        <v>0</v>
      </c>
      <c r="P56" s="3"/>
      <c r="Q56" s="3"/>
      <c r="R56" s="3"/>
      <c r="S56" s="3"/>
      <c r="T56" s="3"/>
      <c r="U56" s="3"/>
      <c r="V56" s="3"/>
    </row>
    <row r="57" spans="1:22" x14ac:dyDescent="0.3">
      <c r="A57" t="s">
        <v>91</v>
      </c>
      <c r="B57" t="s">
        <v>320</v>
      </c>
      <c r="C57" s="3" t="s">
        <v>319</v>
      </c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</row>
    <row r="58" spans="1:22" x14ac:dyDescent="0.3">
      <c r="A58" t="s">
        <v>92</v>
      </c>
      <c r="B58" t="s">
        <v>320</v>
      </c>
      <c r="C58" s="16" t="s">
        <v>319</v>
      </c>
      <c r="D58" s="16">
        <v>3.0393496390185777</v>
      </c>
      <c r="E58" s="16">
        <v>3.0393497368376692</v>
      </c>
      <c r="F58" s="16">
        <v>3.0393500407038903</v>
      </c>
      <c r="G58" s="16">
        <v>3.0393499764801515</v>
      </c>
      <c r="H58" s="16">
        <v>3.0393497716045643</v>
      </c>
      <c r="I58" s="16">
        <v>3.0393498403576094</v>
      </c>
      <c r="J58" s="16">
        <v>3.0393500655928918</v>
      </c>
      <c r="K58" s="16">
        <v>0</v>
      </c>
      <c r="L58" s="16">
        <v>0</v>
      </c>
      <c r="M58" s="16">
        <v>0</v>
      </c>
      <c r="N58" s="16">
        <v>0</v>
      </c>
      <c r="O58" s="16">
        <v>0</v>
      </c>
      <c r="P58" s="16"/>
      <c r="Q58" s="16"/>
      <c r="R58" s="16"/>
      <c r="S58" s="16"/>
      <c r="T58" s="16"/>
      <c r="U58" s="16"/>
      <c r="V58" s="16"/>
    </row>
    <row r="59" spans="1:22" x14ac:dyDescent="0.3">
      <c r="A59" t="s">
        <v>93</v>
      </c>
      <c r="B59" t="s">
        <v>320</v>
      </c>
      <c r="C59" s="3" t="s">
        <v>319</v>
      </c>
      <c r="D59" s="3">
        <v>850.83276748657227</v>
      </c>
      <c r="E59" s="3">
        <v>1153.7995223999023</v>
      </c>
      <c r="F59" s="3">
        <v>1255.2905363440514</v>
      </c>
      <c r="G59" s="3">
        <v>1141.3540139198303</v>
      </c>
      <c r="H59" s="3">
        <v>1325.7359867095947</v>
      </c>
      <c r="I59" s="3">
        <v>2046.2348175048828</v>
      </c>
      <c r="J59" s="3">
        <v>2009.1730499267578</v>
      </c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</row>
    <row r="60" spans="1:22" x14ac:dyDescent="0.3">
      <c r="A60" t="s">
        <v>94</v>
      </c>
      <c r="B60" t="s">
        <v>320</v>
      </c>
      <c r="C60" s="3" t="s">
        <v>319</v>
      </c>
      <c r="D60" s="3">
        <v>467.18645338175526</v>
      </c>
      <c r="E60" s="3">
        <v>495.21776697299447</v>
      </c>
      <c r="F60" s="3">
        <v>524.93084478795868</v>
      </c>
      <c r="G60" s="3">
        <v>556.4265804225704</v>
      </c>
      <c r="H60" s="3">
        <v>589.81235331719313</v>
      </c>
      <c r="I60" s="3">
        <v>625.20104266092392</v>
      </c>
      <c r="J60" s="3">
        <v>662.71304196599294</v>
      </c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</row>
    <row r="61" spans="1:22" x14ac:dyDescent="0.3">
      <c r="A61" t="s">
        <v>95</v>
      </c>
      <c r="B61" t="s">
        <v>320</v>
      </c>
      <c r="C61" s="16" t="s">
        <v>319</v>
      </c>
      <c r="D61" s="16">
        <v>0.70997162306123907</v>
      </c>
      <c r="E61" s="16">
        <v>0.75256998747029691</v>
      </c>
      <c r="F61" s="16">
        <v>0.79772431295501345</v>
      </c>
      <c r="G61" s="16">
        <v>0.84558762703888946</v>
      </c>
      <c r="H61" s="16">
        <v>0.89632303436272742</v>
      </c>
      <c r="I61" s="16">
        <v>0.95010234238669522</v>
      </c>
      <c r="J61" s="16">
        <v>1.0071084587155106</v>
      </c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</row>
    <row r="62" spans="1:22" x14ac:dyDescent="0.3">
      <c r="A62" t="s">
        <v>96</v>
      </c>
      <c r="B62" t="s">
        <v>320</v>
      </c>
      <c r="C62" s="3" t="s">
        <v>319</v>
      </c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</row>
    <row r="63" spans="1:22" x14ac:dyDescent="0.3">
      <c r="A63" t="s">
        <v>153</v>
      </c>
      <c r="B63" t="s">
        <v>320</v>
      </c>
      <c r="C63" s="3" t="s">
        <v>319</v>
      </c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</row>
    <row r="64" spans="1:22" x14ac:dyDescent="0.3">
      <c r="A64" t="s">
        <v>151</v>
      </c>
      <c r="B64" t="s">
        <v>320</v>
      </c>
      <c r="C64" s="3" t="s">
        <v>319</v>
      </c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</row>
    <row r="65" spans="1:22" x14ac:dyDescent="0.3">
      <c r="A65" t="s">
        <v>152</v>
      </c>
      <c r="B65" t="s">
        <v>320</v>
      </c>
      <c r="C65" s="3" t="s">
        <v>319</v>
      </c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</row>
    <row r="66" spans="1:22" x14ac:dyDescent="0.3">
      <c r="A66" t="s">
        <v>87</v>
      </c>
      <c r="B66" t="s">
        <v>321</v>
      </c>
      <c r="C66" s="3" t="s">
        <v>319</v>
      </c>
      <c r="D66" s="3">
        <v>2970.1515960693359</v>
      </c>
      <c r="E66" s="3">
        <v>3087.5406188964844</v>
      </c>
      <c r="F66" s="3">
        <v>2879.3656616210938</v>
      </c>
      <c r="G66" s="3">
        <v>2849.073486328125</v>
      </c>
      <c r="H66" s="3">
        <v>2866.9404296875</v>
      </c>
      <c r="I66" s="3">
        <v>2893.8318023681641</v>
      </c>
      <c r="J66" s="3">
        <v>2735.6993408203125</v>
      </c>
      <c r="K66" s="3">
        <v>2544.6161041259766</v>
      </c>
      <c r="L66" s="3">
        <v>2210.0003204345703</v>
      </c>
      <c r="M66" s="3">
        <v>2073.0165939331055</v>
      </c>
      <c r="N66" s="3">
        <v>2107.9244995117188</v>
      </c>
      <c r="O66" s="3">
        <v>2154.4033966064453</v>
      </c>
      <c r="P66" s="3">
        <v>2358.2879867553711</v>
      </c>
      <c r="Q66" s="3">
        <v>2353.159423828125</v>
      </c>
      <c r="R66" s="3">
        <v>2656.6325912475586</v>
      </c>
      <c r="S66" s="3">
        <v>2232.4607162475586</v>
      </c>
      <c r="T66" s="3">
        <v>1862.6577453613281</v>
      </c>
      <c r="U66" s="3">
        <v>1725.3466262817383</v>
      </c>
      <c r="V66" s="3">
        <v>1586.5385818481445</v>
      </c>
    </row>
    <row r="67" spans="1:22" x14ac:dyDescent="0.3">
      <c r="A67" t="s">
        <v>91</v>
      </c>
      <c r="B67" t="s">
        <v>321</v>
      </c>
      <c r="C67" s="3" t="s">
        <v>319</v>
      </c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</row>
    <row r="68" spans="1:22" x14ac:dyDescent="0.3">
      <c r="A68" t="s">
        <v>92</v>
      </c>
      <c r="B68" t="s">
        <v>321</v>
      </c>
      <c r="C68" s="16" t="s">
        <v>319</v>
      </c>
      <c r="D68" s="16">
        <v>0.51988830978427147</v>
      </c>
      <c r="E68" s="16">
        <v>0.51964464139273281</v>
      </c>
      <c r="F68" s="16">
        <v>0.52060397117097035</v>
      </c>
      <c r="G68" s="16">
        <v>0.51938447223397755</v>
      </c>
      <c r="H68" s="16">
        <v>0.51928650775618024</v>
      </c>
      <c r="I68" s="16">
        <v>0.51842753341865444</v>
      </c>
      <c r="J68" s="16">
        <v>0.51847710349910447</v>
      </c>
      <c r="K68" s="16">
        <v>0.51808427095401344</v>
      </c>
      <c r="L68" s="16">
        <v>0.51684011665575236</v>
      </c>
      <c r="M68" s="16">
        <v>0.51623683527673736</v>
      </c>
      <c r="N68" s="16">
        <v>0.51644066384066578</v>
      </c>
      <c r="O68" s="16">
        <v>0.51722058691700246</v>
      </c>
      <c r="P68" s="16">
        <v>0.51817445466311263</v>
      </c>
      <c r="Q68" s="16">
        <v>0.51761288960661844</v>
      </c>
      <c r="R68" s="16">
        <v>0.51853595835243693</v>
      </c>
      <c r="S68" s="16">
        <v>0.51770636293248451</v>
      </c>
      <c r="T68" s="16">
        <v>0.51521030315955108</v>
      </c>
      <c r="U68" s="16">
        <v>0.51465655774249164</v>
      </c>
      <c r="V68" s="16">
        <v>0.51445597581174685</v>
      </c>
    </row>
    <row r="69" spans="1:22" x14ac:dyDescent="0.3">
      <c r="A69" t="s">
        <v>93</v>
      </c>
      <c r="B69" t="s">
        <v>321</v>
      </c>
      <c r="C69" s="3" t="s">
        <v>319</v>
      </c>
      <c r="D69" s="3">
        <v>234.01767635345459</v>
      </c>
      <c r="E69" s="3">
        <v>257.86275482177734</v>
      </c>
      <c r="F69" s="3">
        <v>254.90508460998535</v>
      </c>
      <c r="G69" s="3">
        <v>267.35676288604736</v>
      </c>
      <c r="H69" s="3">
        <v>285.17542743682861</v>
      </c>
      <c r="I69" s="3">
        <v>305.12130451202393</v>
      </c>
      <c r="J69" s="3">
        <v>305.75497627258301</v>
      </c>
      <c r="K69" s="3">
        <v>301.46249008178711</v>
      </c>
      <c r="L69" s="3">
        <v>277.52964401245117</v>
      </c>
      <c r="M69" s="3">
        <v>275.94690418243408</v>
      </c>
      <c r="N69" s="3">
        <v>297.42922782897949</v>
      </c>
      <c r="O69" s="3">
        <v>322.22683620452881</v>
      </c>
      <c r="P69" s="3">
        <v>373.88450241088867</v>
      </c>
      <c r="Q69" s="3">
        <v>395.4555549621582</v>
      </c>
      <c r="R69" s="3">
        <v>473.24237251281738</v>
      </c>
      <c r="S69" s="3">
        <v>421.54283142089844</v>
      </c>
      <c r="T69" s="3">
        <v>372.81806182861328</v>
      </c>
      <c r="U69" s="3">
        <v>366.05473899841309</v>
      </c>
      <c r="V69" s="3">
        <v>345.01990509033203</v>
      </c>
    </row>
    <row r="70" spans="1:22" x14ac:dyDescent="0.3">
      <c r="A70" t="s">
        <v>94</v>
      </c>
      <c r="B70" t="s">
        <v>321</v>
      </c>
      <c r="C70" s="3" t="s">
        <v>319</v>
      </c>
      <c r="D70" s="3">
        <v>78.789808797352592</v>
      </c>
      <c r="E70" s="3">
        <v>83.517202411393669</v>
      </c>
      <c r="F70" s="3">
        <v>88.528208836967522</v>
      </c>
      <c r="G70" s="3">
        <v>93.839897134635066</v>
      </c>
      <c r="H70" s="3">
        <v>99.470300981423975</v>
      </c>
      <c r="I70" s="3">
        <v>105.4385069174816</v>
      </c>
      <c r="J70" s="3">
        <v>111.76483165028688</v>
      </c>
      <c r="K70" s="3">
        <v>118.47071532439794</v>
      </c>
      <c r="L70" s="3">
        <v>125.57900623194401</v>
      </c>
      <c r="M70" s="3">
        <v>133.11369768578837</v>
      </c>
      <c r="N70" s="3">
        <v>141.10051280198897</v>
      </c>
      <c r="O70" s="3">
        <v>149.56662095505945</v>
      </c>
      <c r="P70" s="3">
        <v>158.54064665159672</v>
      </c>
      <c r="Q70" s="3">
        <v>168.05302307942665</v>
      </c>
      <c r="R70" s="3">
        <v>178.13617662899409</v>
      </c>
      <c r="S70" s="3">
        <v>188.82429973032205</v>
      </c>
      <c r="T70" s="3">
        <v>200.15381932459744</v>
      </c>
      <c r="U70" s="3">
        <v>212.1630131721941</v>
      </c>
      <c r="V70" s="3">
        <v>217.46707520243311</v>
      </c>
    </row>
    <row r="71" spans="1:22" x14ac:dyDescent="0.3">
      <c r="A71" t="s">
        <v>95</v>
      </c>
      <c r="B71" t="s">
        <v>321</v>
      </c>
      <c r="C71" s="16" t="s">
        <v>319</v>
      </c>
      <c r="D71" s="16">
        <v>2.0480947947136972E-2</v>
      </c>
      <c r="E71" s="16">
        <v>2.1699627450357601E-2</v>
      </c>
      <c r="F71" s="16">
        <v>2.3044066708807803E-2</v>
      </c>
      <c r="G71" s="16">
        <v>2.4369489852535533E-2</v>
      </c>
      <c r="H71" s="16">
        <v>2.5826789037127134E-2</v>
      </c>
      <c r="I71" s="16">
        <v>2.7331107490322925E-2</v>
      </c>
      <c r="J71" s="16">
        <v>2.8973744366852062E-2</v>
      </c>
      <c r="K71" s="16">
        <v>3.0688900280159564E-2</v>
      </c>
      <c r="L71" s="16">
        <v>3.245212291204768E-2</v>
      </c>
      <c r="M71" s="16">
        <v>3.4359087022866081E-2</v>
      </c>
      <c r="N71" s="16">
        <v>3.6435013469386338E-2</v>
      </c>
      <c r="O71" s="16">
        <v>3.8679453902243296E-2</v>
      </c>
      <c r="P71" s="16">
        <v>4.1075846726738162E-2</v>
      </c>
      <c r="Q71" s="16">
        <v>4.3493195006651678E-2</v>
      </c>
      <c r="R71" s="16">
        <v>4.6184998044110533E-2</v>
      </c>
      <c r="S71" s="16">
        <v>4.8877755522793415E-2</v>
      </c>
      <c r="T71" s="16">
        <v>5.1560638176703734E-2</v>
      </c>
      <c r="U71" s="16">
        <v>5.4595524430504687E-2</v>
      </c>
      <c r="V71" s="16">
        <v>5.5938601108645999E-2</v>
      </c>
    </row>
    <row r="72" spans="1:22" x14ac:dyDescent="0.3">
      <c r="A72" t="s">
        <v>96</v>
      </c>
      <c r="B72" t="s">
        <v>321</v>
      </c>
      <c r="C72" s="3" t="s">
        <v>319</v>
      </c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</row>
    <row r="73" spans="1:22" x14ac:dyDescent="0.3">
      <c r="A73" t="s">
        <v>153</v>
      </c>
      <c r="B73" t="s">
        <v>321</v>
      </c>
      <c r="C73" s="3" t="s">
        <v>319</v>
      </c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</row>
    <row r="74" spans="1:22" x14ac:dyDescent="0.3">
      <c r="A74" t="s">
        <v>151</v>
      </c>
      <c r="B74" t="s">
        <v>321</v>
      </c>
      <c r="C74" s="3" t="s">
        <v>319</v>
      </c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</row>
    <row r="75" spans="1:22" x14ac:dyDescent="0.3">
      <c r="A75" t="s">
        <v>152</v>
      </c>
      <c r="B75" t="s">
        <v>321</v>
      </c>
      <c r="C75" s="3" t="s">
        <v>319</v>
      </c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</row>
    <row r="76" spans="1:22" x14ac:dyDescent="0.3">
      <c r="A76" t="s">
        <v>87</v>
      </c>
      <c r="B76" t="s">
        <v>322</v>
      </c>
      <c r="C76" s="3" t="s">
        <v>319</v>
      </c>
      <c r="D76" s="3">
        <v>1045.3843154907227</v>
      </c>
      <c r="E76" s="3">
        <v>1403.8740425109863</v>
      </c>
      <c r="F76" s="3">
        <v>1913.6579284667969</v>
      </c>
      <c r="G76" s="3">
        <v>1846.7020034790039</v>
      </c>
      <c r="H76" s="3">
        <v>1720.4880981445313</v>
      </c>
      <c r="I76" s="3">
        <v>1845.6884117126465</v>
      </c>
      <c r="J76" s="3">
        <v>1630.5784759521484</v>
      </c>
      <c r="K76" s="3">
        <v>1574.0208511352539</v>
      </c>
      <c r="L76" s="3">
        <v>1519.8830184936523</v>
      </c>
      <c r="M76" s="3">
        <v>1390.6686630249023</v>
      </c>
      <c r="N76" s="3">
        <v>1398.0269165039063</v>
      </c>
      <c r="O76" s="3">
        <v>1329.5200309753418</v>
      </c>
      <c r="P76" s="3">
        <v>1340.2435302734375</v>
      </c>
      <c r="Q76" s="3">
        <v>1344.9252471923828</v>
      </c>
      <c r="R76" s="3">
        <v>1523.4899482727051</v>
      </c>
      <c r="S76" s="3">
        <v>1238.9357719421387</v>
      </c>
      <c r="T76" s="3">
        <v>1348.3964004516602</v>
      </c>
      <c r="U76" s="3">
        <v>1229.9283561706543</v>
      </c>
      <c r="V76" s="3">
        <v>1068.8962154388428</v>
      </c>
    </row>
    <row r="77" spans="1:22" x14ac:dyDescent="0.3">
      <c r="A77" t="s">
        <v>91</v>
      </c>
      <c r="B77" t="s">
        <v>322</v>
      </c>
      <c r="C77" s="3" t="s">
        <v>319</v>
      </c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</row>
    <row r="78" spans="1:22" x14ac:dyDescent="0.3">
      <c r="A78" t="s">
        <v>92</v>
      </c>
      <c r="B78" t="s">
        <v>322</v>
      </c>
      <c r="C78" s="16" t="s">
        <v>319</v>
      </c>
      <c r="D78" s="16">
        <v>0.91539986891839209</v>
      </c>
      <c r="E78" s="16">
        <v>0.9153998178344559</v>
      </c>
      <c r="F78" s="16">
        <v>0.9154000459070335</v>
      </c>
      <c r="G78" s="16">
        <v>0.91540006309861899</v>
      </c>
      <c r="H78" s="16">
        <v>0.91540008363034464</v>
      </c>
      <c r="I78" s="16">
        <v>0.91540002873663862</v>
      </c>
      <c r="J78" s="16">
        <v>0.91540013388316821</v>
      </c>
      <c r="K78" s="16">
        <v>0.91540009201916439</v>
      </c>
      <c r="L78" s="16">
        <v>0.91540010613108758</v>
      </c>
      <c r="M78" s="16">
        <v>0.9154001435264455</v>
      </c>
      <c r="N78" s="16">
        <v>0.91540014599116393</v>
      </c>
      <c r="O78" s="16">
        <v>0.91540012663894421</v>
      </c>
      <c r="P78" s="16">
        <v>0.91540017591985612</v>
      </c>
      <c r="Q78" s="16">
        <v>0.91540014865159425</v>
      </c>
      <c r="R78" s="16">
        <v>0.91540011922847331</v>
      </c>
      <c r="S78" s="16">
        <v>0.91540020435334668</v>
      </c>
      <c r="T78" s="16">
        <v>0.91540003901987965</v>
      </c>
      <c r="U78" s="16">
        <v>0.91540008970466424</v>
      </c>
      <c r="V78" s="16">
        <v>0.91540015019591492</v>
      </c>
    </row>
    <row r="79" spans="1:22" x14ac:dyDescent="0.3">
      <c r="A79" t="s">
        <v>93</v>
      </c>
      <c r="B79" t="s">
        <v>322</v>
      </c>
      <c r="C79" s="3" t="s">
        <v>319</v>
      </c>
      <c r="D79" s="3">
        <v>52.945354461669922</v>
      </c>
      <c r="E79" s="3">
        <v>75.367833852767944</v>
      </c>
      <c r="F79" s="3">
        <v>108.90009427070618</v>
      </c>
      <c r="G79" s="3">
        <v>111.39522171020508</v>
      </c>
      <c r="H79" s="3">
        <v>110.00877010822296</v>
      </c>
      <c r="I79" s="3">
        <v>125.09497690200806</v>
      </c>
      <c r="J79" s="3">
        <v>117.14639639854431</v>
      </c>
      <c r="K79" s="3">
        <v>119.86806917190552</v>
      </c>
      <c r="L79" s="3">
        <v>122.69000339508057</v>
      </c>
      <c r="M79" s="3">
        <v>118.99495506286621</v>
      </c>
      <c r="N79" s="3">
        <v>126.80201506614685</v>
      </c>
      <c r="O79" s="3">
        <v>127.82372236251831</v>
      </c>
      <c r="P79" s="3">
        <v>136.58597254753113</v>
      </c>
      <c r="Q79" s="3">
        <v>145.28688859939575</v>
      </c>
      <c r="R79" s="3">
        <v>174.45120620727539</v>
      </c>
      <c r="S79" s="3">
        <v>150.37957811355591</v>
      </c>
      <c r="T79" s="3">
        <v>173.48566579818726</v>
      </c>
      <c r="U79" s="3">
        <v>167.73804187774658</v>
      </c>
      <c r="V79" s="3">
        <v>149.42077231407166</v>
      </c>
    </row>
    <row r="80" spans="1:22" x14ac:dyDescent="0.3">
      <c r="A80" t="s">
        <v>94</v>
      </c>
      <c r="B80" t="s">
        <v>322</v>
      </c>
      <c r="C80" s="3" t="s">
        <v>319</v>
      </c>
      <c r="D80" s="3">
        <v>50.646784801641488</v>
      </c>
      <c r="E80" s="3">
        <v>53.685609656236764</v>
      </c>
      <c r="F80" s="3">
        <v>56.906771398771262</v>
      </c>
      <c r="G80" s="3">
        <v>60.321167952570313</v>
      </c>
      <c r="H80" s="3">
        <v>63.940442381939434</v>
      </c>
      <c r="I80" s="3">
        <v>67.7768664028888</v>
      </c>
      <c r="J80" s="3">
        <v>71.843458089399022</v>
      </c>
      <c r="K80" s="3">
        <v>76.1540541762527</v>
      </c>
      <c r="L80" s="3">
        <v>80.723320085961589</v>
      </c>
      <c r="M80" s="3">
        <v>85.566719252906182</v>
      </c>
      <c r="N80" s="3">
        <v>90.700696509653042</v>
      </c>
      <c r="O80" s="3">
        <v>96.142757825729234</v>
      </c>
      <c r="P80" s="3">
        <v>101.91130899894347</v>
      </c>
      <c r="Q80" s="3">
        <v>108.02599542442333</v>
      </c>
      <c r="R80" s="3">
        <v>114.50761877691666</v>
      </c>
      <c r="S80" s="3">
        <v>121.37802581793481</v>
      </c>
      <c r="T80" s="3">
        <v>128.66073043511264</v>
      </c>
      <c r="U80" s="3">
        <v>136.38033551807362</v>
      </c>
      <c r="V80" s="3">
        <v>139.78978515956848</v>
      </c>
    </row>
    <row r="81" spans="1:22" x14ac:dyDescent="0.3">
      <c r="A81" t="s">
        <v>95</v>
      </c>
      <c r="B81" t="s">
        <v>322</v>
      </c>
      <c r="C81" s="16" t="s">
        <v>319</v>
      </c>
      <c r="D81" s="16">
        <v>2.3181035920962271E-2</v>
      </c>
      <c r="E81" s="16">
        <v>2.4571901454096476E-2</v>
      </c>
      <c r="F81" s="16">
        <v>2.6046222787323478E-2</v>
      </c>
      <c r="G81" s="16">
        <v>2.7608991806214362E-2</v>
      </c>
      <c r="H81" s="16">
        <v>2.9265535397769535E-2</v>
      </c>
      <c r="I81" s="16">
        <v>3.1021464776102292E-2</v>
      </c>
      <c r="J81" s="16">
        <v>3.2882747730140112E-2</v>
      </c>
      <c r="K81" s="16">
        <v>3.4855708440523193E-2</v>
      </c>
      <c r="L81" s="16">
        <v>3.6947062044852819E-2</v>
      </c>
      <c r="M81" s="16">
        <v>3.9163886452273929E-2</v>
      </c>
      <c r="N81" s="16">
        <v>4.1513706577727925E-2</v>
      </c>
      <c r="O81" s="16">
        <v>4.4004540410367332E-2</v>
      </c>
      <c r="P81" s="16">
        <v>4.6644804505015722E-2</v>
      </c>
      <c r="Q81" s="16">
        <v>4.9443498141211163E-2</v>
      </c>
      <c r="R81" s="16">
        <v>5.2410130948631235E-2</v>
      </c>
      <c r="S81" s="16">
        <v>5.5554721134582444E-2</v>
      </c>
      <c r="T81" s="16">
        <v>5.8888012332998063E-2</v>
      </c>
      <c r="U81" s="16">
        <v>6.242127890748024E-2</v>
      </c>
      <c r="V81" s="16">
        <v>6.3981783405982068E-2</v>
      </c>
    </row>
    <row r="82" spans="1:22" x14ac:dyDescent="0.3">
      <c r="A82" t="s">
        <v>96</v>
      </c>
      <c r="B82" t="s">
        <v>322</v>
      </c>
      <c r="C82" s="3" t="s">
        <v>319</v>
      </c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</row>
    <row r="83" spans="1:22" x14ac:dyDescent="0.3">
      <c r="A83" t="s">
        <v>153</v>
      </c>
      <c r="B83" t="s">
        <v>322</v>
      </c>
      <c r="C83" s="3" t="s">
        <v>319</v>
      </c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</row>
    <row r="84" spans="1:22" x14ac:dyDescent="0.3">
      <c r="A84" t="s">
        <v>151</v>
      </c>
      <c r="B84" t="s">
        <v>322</v>
      </c>
      <c r="C84" s="3" t="s">
        <v>319</v>
      </c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</row>
    <row r="85" spans="1:22" x14ac:dyDescent="0.3">
      <c r="A85" t="s">
        <v>152</v>
      </c>
      <c r="B85" t="s">
        <v>322</v>
      </c>
      <c r="C85" s="3" t="s">
        <v>319</v>
      </c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</row>
    <row r="86" spans="1:22" x14ac:dyDescent="0.3">
      <c r="A86" t="s">
        <v>87</v>
      </c>
      <c r="B86" t="s">
        <v>203</v>
      </c>
      <c r="C86" s="3" t="s">
        <v>89</v>
      </c>
      <c r="D86" s="3">
        <v>3505.5270385742188</v>
      </c>
      <c r="E86" s="3">
        <v>3766.7039794921875</v>
      </c>
      <c r="F86" s="3">
        <v>3205.5489196777344</v>
      </c>
      <c r="G86" s="3">
        <v>3243.3823394775391</v>
      </c>
      <c r="H86" s="3">
        <v>3007.1938781738281</v>
      </c>
      <c r="I86" s="3">
        <v>3143.2248229980469</v>
      </c>
      <c r="J86" s="3">
        <v>3008.9820556640625</v>
      </c>
      <c r="K86" s="3">
        <v>3010.9403686523438</v>
      </c>
      <c r="L86" s="3">
        <v>3072.6563720703125</v>
      </c>
      <c r="M86" s="3">
        <v>2882.3490295410156</v>
      </c>
      <c r="N86" s="3">
        <v>2831.9338531494141</v>
      </c>
      <c r="O86" s="3">
        <v>2382.217041015625</v>
      </c>
      <c r="P86" s="3">
        <v>2075.1033325195313</v>
      </c>
      <c r="Q86" s="3">
        <v>2163.2392349243164</v>
      </c>
      <c r="R86" s="3">
        <v>2376.2051467895508</v>
      </c>
      <c r="S86" s="3">
        <v>2004.4133529663086</v>
      </c>
      <c r="T86" s="3">
        <v>1929.7377166748047</v>
      </c>
      <c r="U86" s="3">
        <v>1723.5878372192383</v>
      </c>
      <c r="V86" s="3">
        <v>1566.3125228881836</v>
      </c>
    </row>
    <row r="87" spans="1:22" x14ac:dyDescent="0.3">
      <c r="A87" t="s">
        <v>91</v>
      </c>
      <c r="B87" t="s">
        <v>203</v>
      </c>
      <c r="C87" s="3" t="s">
        <v>89</v>
      </c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</row>
    <row r="88" spans="1:22" x14ac:dyDescent="0.3">
      <c r="A88" t="s">
        <v>92</v>
      </c>
      <c r="B88" t="s">
        <v>203</v>
      </c>
      <c r="C88" s="16" t="s">
        <v>89</v>
      </c>
      <c r="D88" s="16">
        <v>0.18564198043432484</v>
      </c>
      <c r="E88" s="16">
        <v>0.1909685970364759</v>
      </c>
      <c r="F88" s="16">
        <v>0.16741599746265973</v>
      </c>
      <c r="G88" s="16">
        <v>0.16835267132630202</v>
      </c>
      <c r="H88" s="16">
        <v>0.15902693416327679</v>
      </c>
      <c r="I88" s="16">
        <v>0.16840304712556259</v>
      </c>
      <c r="J88" s="16">
        <v>0.1634393395090227</v>
      </c>
      <c r="K88" s="16">
        <v>0.16661409404883742</v>
      </c>
      <c r="L88" s="16">
        <v>0.17755151010402201</v>
      </c>
      <c r="M88" s="16">
        <v>0.1709144908186751</v>
      </c>
      <c r="N88" s="16">
        <v>0.17054730825226297</v>
      </c>
      <c r="O88" s="16">
        <v>0.1491477288631427</v>
      </c>
      <c r="P88" s="16">
        <v>0.13455609512543998</v>
      </c>
      <c r="Q88" s="16">
        <v>0.13818564216583024</v>
      </c>
      <c r="R88" s="16">
        <v>0.1488694340555288</v>
      </c>
      <c r="S88" s="16">
        <v>0.13435558942699397</v>
      </c>
      <c r="T88" s="16">
        <v>0.13335970205448822</v>
      </c>
      <c r="U88" s="16">
        <v>0.12895477966406088</v>
      </c>
      <c r="V88" s="16">
        <v>0.12133593710161647</v>
      </c>
    </row>
    <row r="89" spans="1:22" x14ac:dyDescent="0.3">
      <c r="A89" t="s">
        <v>93</v>
      </c>
      <c r="B89" t="s">
        <v>203</v>
      </c>
      <c r="C89" s="3" t="s">
        <v>89</v>
      </c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</row>
    <row r="90" spans="1:22" x14ac:dyDescent="0.3">
      <c r="A90" t="s">
        <v>94</v>
      </c>
      <c r="B90" t="s">
        <v>203</v>
      </c>
      <c r="C90" s="3" t="s">
        <v>89</v>
      </c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</row>
    <row r="91" spans="1:22" x14ac:dyDescent="0.3">
      <c r="A91" t="s">
        <v>95</v>
      </c>
      <c r="B91" t="s">
        <v>203</v>
      </c>
      <c r="C91" s="16" t="s">
        <v>89</v>
      </c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</row>
    <row r="92" spans="1:22" x14ac:dyDescent="0.3">
      <c r="A92" t="s">
        <v>96</v>
      </c>
      <c r="B92" t="s">
        <v>203</v>
      </c>
      <c r="C92" s="3" t="s">
        <v>89</v>
      </c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</row>
    <row r="93" spans="1:22" x14ac:dyDescent="0.3">
      <c r="A93" t="s">
        <v>153</v>
      </c>
      <c r="B93" t="s">
        <v>203</v>
      </c>
      <c r="C93" s="3" t="s">
        <v>89</v>
      </c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</row>
    <row r="94" spans="1:22" x14ac:dyDescent="0.3">
      <c r="A94" t="s">
        <v>151</v>
      </c>
      <c r="B94" t="s">
        <v>203</v>
      </c>
      <c r="C94" s="3" t="s">
        <v>89</v>
      </c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</row>
    <row r="95" spans="1:22" x14ac:dyDescent="0.3">
      <c r="A95" t="s">
        <v>152</v>
      </c>
      <c r="B95" t="s">
        <v>203</v>
      </c>
      <c r="C95" s="3" t="s">
        <v>89</v>
      </c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</row>
    <row r="96" spans="1:22" x14ac:dyDescent="0.3">
      <c r="A96" t="s">
        <v>87</v>
      </c>
      <c r="B96" t="s">
        <v>323</v>
      </c>
      <c r="C96" s="3" t="s">
        <v>89</v>
      </c>
      <c r="D96" s="3">
        <v>2174.933837890625</v>
      </c>
      <c r="E96" s="3">
        <v>2578.9158935546875</v>
      </c>
      <c r="F96" s="3">
        <v>1948.8669738769531</v>
      </c>
      <c r="G96" s="3">
        <v>2095.1775512695313</v>
      </c>
      <c r="H96" s="3">
        <v>1888.4957885742188</v>
      </c>
      <c r="I96" s="3">
        <v>1838.2769927978516</v>
      </c>
      <c r="J96" s="3">
        <v>1807.7727508544922</v>
      </c>
      <c r="K96" s="3">
        <v>1880.2975158691406</v>
      </c>
      <c r="L96" s="3">
        <v>1739.915771484375</v>
      </c>
      <c r="M96" s="3">
        <v>1709.2149047851563</v>
      </c>
      <c r="N96" s="3">
        <v>1704.3045959472656</v>
      </c>
      <c r="O96" s="3">
        <v>1338.9870910644531</v>
      </c>
      <c r="P96" s="3">
        <v>1291.8890228271484</v>
      </c>
      <c r="Q96" s="3">
        <v>1409.2217712402344</v>
      </c>
      <c r="R96" s="3">
        <v>1525.8332672119141</v>
      </c>
      <c r="S96" s="3">
        <v>1236.2400360107422</v>
      </c>
      <c r="T96" s="3">
        <v>1215.8717651367188</v>
      </c>
      <c r="U96" s="3">
        <v>945.57174682617188</v>
      </c>
      <c r="V96" s="3">
        <v>977.53783416748047</v>
      </c>
    </row>
    <row r="97" spans="1:22" x14ac:dyDescent="0.3">
      <c r="A97" t="s">
        <v>91</v>
      </c>
      <c r="B97" t="s">
        <v>323</v>
      </c>
      <c r="C97" s="3" t="s">
        <v>89</v>
      </c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</row>
    <row r="98" spans="1:22" x14ac:dyDescent="0.3">
      <c r="A98" t="s">
        <v>92</v>
      </c>
      <c r="B98" t="s">
        <v>323</v>
      </c>
      <c r="C98" s="16" t="s">
        <v>89</v>
      </c>
      <c r="D98" s="16">
        <v>0.18564198043432484</v>
      </c>
      <c r="E98" s="16">
        <v>0.1909685970364759</v>
      </c>
      <c r="F98" s="16">
        <v>0.16741599746265973</v>
      </c>
      <c r="G98" s="16">
        <v>0.16835267132630202</v>
      </c>
      <c r="H98" s="16">
        <v>0.15902693416327679</v>
      </c>
      <c r="I98" s="16">
        <v>0.16840304712556259</v>
      </c>
      <c r="J98" s="16">
        <v>0.1634393395090227</v>
      </c>
      <c r="K98" s="16">
        <v>0.16661409404883742</v>
      </c>
      <c r="L98" s="16">
        <v>0.17755151010402201</v>
      </c>
      <c r="M98" s="16">
        <v>0.1709144908186751</v>
      </c>
      <c r="N98" s="16">
        <v>0.17054730825226297</v>
      </c>
      <c r="O98" s="16">
        <v>0.1491477288631427</v>
      </c>
      <c r="P98" s="16">
        <v>0.13455609512543998</v>
      </c>
      <c r="Q98" s="16">
        <v>0.13818564216583024</v>
      </c>
      <c r="R98" s="16">
        <v>0.1488694340555288</v>
      </c>
      <c r="S98" s="16">
        <v>0.13435558942699397</v>
      </c>
      <c r="T98" s="16">
        <v>0.13335970205448822</v>
      </c>
      <c r="U98" s="16">
        <v>0.12895477966406088</v>
      </c>
      <c r="V98" s="16">
        <v>0.12133593710161647</v>
      </c>
    </row>
    <row r="99" spans="1:22" x14ac:dyDescent="0.3">
      <c r="A99" t="s">
        <v>93</v>
      </c>
      <c r="B99" t="s">
        <v>323</v>
      </c>
      <c r="C99" s="3" t="s">
        <v>89</v>
      </c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</row>
    <row r="100" spans="1:22" x14ac:dyDescent="0.3">
      <c r="A100" t="s">
        <v>94</v>
      </c>
      <c r="B100" t="s">
        <v>323</v>
      </c>
      <c r="C100" s="3" t="s">
        <v>89</v>
      </c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</row>
    <row r="101" spans="1:22" x14ac:dyDescent="0.3">
      <c r="A101" t="s">
        <v>95</v>
      </c>
      <c r="B101" t="s">
        <v>323</v>
      </c>
      <c r="C101" s="16" t="s">
        <v>89</v>
      </c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</row>
    <row r="102" spans="1:22" x14ac:dyDescent="0.3">
      <c r="A102" t="s">
        <v>96</v>
      </c>
      <c r="B102" t="s">
        <v>323</v>
      </c>
      <c r="C102" s="3" t="s">
        <v>89</v>
      </c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</row>
    <row r="103" spans="1:22" x14ac:dyDescent="0.3">
      <c r="A103" t="s">
        <v>153</v>
      </c>
      <c r="B103" t="s">
        <v>323</v>
      </c>
      <c r="C103" s="3" t="s">
        <v>89</v>
      </c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</row>
    <row r="104" spans="1:22" x14ac:dyDescent="0.3">
      <c r="A104" t="s">
        <v>151</v>
      </c>
      <c r="B104" t="s">
        <v>323</v>
      </c>
      <c r="C104" s="3" t="s">
        <v>89</v>
      </c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</row>
    <row r="105" spans="1:22" x14ac:dyDescent="0.3">
      <c r="A105" t="s">
        <v>152</v>
      </c>
      <c r="B105" t="s">
        <v>323</v>
      </c>
      <c r="C105" s="3" t="s">
        <v>89</v>
      </c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</row>
    <row r="106" spans="1:22" x14ac:dyDescent="0.3">
      <c r="A106" t="s">
        <v>87</v>
      </c>
      <c r="B106" t="s">
        <v>88</v>
      </c>
      <c r="C106" s="3" t="s">
        <v>88</v>
      </c>
      <c r="D106" s="3">
        <v>1224.1213364601135</v>
      </c>
      <c r="E106" s="3">
        <v>1527.6282224655151</v>
      </c>
      <c r="F106" s="3">
        <v>1564.0618572235107</v>
      </c>
      <c r="G106" s="3">
        <v>1369.6220993995667</v>
      </c>
      <c r="H106" s="3">
        <v>1493.0068950653076</v>
      </c>
      <c r="I106" s="3">
        <v>2100.0811080932617</v>
      </c>
      <c r="J106" s="3">
        <v>1964.7062072753906</v>
      </c>
      <c r="K106" s="3">
        <v>2594.7443180084229</v>
      </c>
      <c r="L106" s="3">
        <v>3690.8036880493164</v>
      </c>
      <c r="M106" s="3">
        <v>3339.2250213623047</v>
      </c>
      <c r="N106" s="3">
        <v>3270.3334245681763</v>
      </c>
      <c r="O106" s="3">
        <v>1345.4737038612366</v>
      </c>
      <c r="P106" s="3">
        <v>78.217074394226074</v>
      </c>
      <c r="Q106" s="3">
        <v>74.278037548065186</v>
      </c>
      <c r="R106" s="3">
        <v>87.227291584014893</v>
      </c>
      <c r="S106" s="3">
        <v>80.122113227844238</v>
      </c>
      <c r="T106" s="3">
        <v>64.163058280944824</v>
      </c>
      <c r="U106" s="3">
        <v>58.665783405303955</v>
      </c>
      <c r="V106" s="3">
        <v>55.793302774429321</v>
      </c>
    </row>
    <row r="107" spans="1:22" x14ac:dyDescent="0.3">
      <c r="A107" t="s">
        <v>91</v>
      </c>
      <c r="B107" t="s">
        <v>88</v>
      </c>
      <c r="C107" s="3" t="s">
        <v>88</v>
      </c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</row>
    <row r="108" spans="1:22" x14ac:dyDescent="0.3">
      <c r="A108" t="s">
        <v>92</v>
      </c>
      <c r="B108" t="s">
        <v>88</v>
      </c>
      <c r="C108" s="16" t="s">
        <v>88</v>
      </c>
      <c r="D108" s="16">
        <v>6.4825592982410349E-2</v>
      </c>
      <c r="E108" s="16">
        <v>7.7449212961801697E-2</v>
      </c>
      <c r="F108" s="16">
        <v>8.1686052870534806E-2</v>
      </c>
      <c r="G108" s="16">
        <v>7.1092277090728878E-2</v>
      </c>
      <c r="H108" s="16">
        <v>7.8953388042857578E-2</v>
      </c>
      <c r="I108" s="16">
        <v>0.11251503467497224</v>
      </c>
      <c r="J108" s="16">
        <v>0.10671724555662405</v>
      </c>
      <c r="K108" s="16">
        <v>0.14358335740149877</v>
      </c>
      <c r="L108" s="16">
        <v>0.21327051427381158</v>
      </c>
      <c r="M108" s="16">
        <v>0.19800566247107024</v>
      </c>
      <c r="N108" s="16">
        <v>0.19694885606548101</v>
      </c>
      <c r="O108" s="16">
        <v>8.4238530098982592E-2</v>
      </c>
      <c r="P108" s="16">
        <v>5.0718390756263609E-3</v>
      </c>
      <c r="Q108" s="16">
        <v>4.7448125500846256E-3</v>
      </c>
      <c r="R108" s="16">
        <v>5.4647992723035306E-3</v>
      </c>
      <c r="S108" s="16">
        <v>5.3705792898998597E-3</v>
      </c>
      <c r="T108" s="16">
        <v>4.4341614601678993E-3</v>
      </c>
      <c r="U108" s="16">
        <v>4.3892352744159891E-3</v>
      </c>
      <c r="V108" s="16">
        <v>4.3220831567073988E-3</v>
      </c>
    </row>
    <row r="109" spans="1:22" x14ac:dyDescent="0.3">
      <c r="A109" t="s">
        <v>93</v>
      </c>
      <c r="B109" t="s">
        <v>88</v>
      </c>
      <c r="C109" s="3" t="s">
        <v>88</v>
      </c>
      <c r="D109" s="3">
        <v>0.48964809509925544</v>
      </c>
      <c r="E109" s="3">
        <v>0.61105063068680465</v>
      </c>
      <c r="F109" s="3">
        <v>0.62562424666248262</v>
      </c>
      <c r="G109" s="3">
        <v>0.54784746165387332</v>
      </c>
      <c r="H109" s="3">
        <v>0.59720111917704344</v>
      </c>
      <c r="I109" s="3">
        <v>0.84003105945885181</v>
      </c>
      <c r="J109" s="3">
        <v>0.80159878917038441</v>
      </c>
      <c r="K109" s="3">
        <v>1.0799330514855683</v>
      </c>
      <c r="L109" s="3">
        <v>1.5667449906468391</v>
      </c>
      <c r="M109" s="3">
        <v>1.4458840489387512</v>
      </c>
      <c r="N109" s="3">
        <v>1.4441783984657377</v>
      </c>
      <c r="O109" s="3">
        <v>0.60613583517260849</v>
      </c>
      <c r="P109" s="3">
        <v>3.5940749221481383E-2</v>
      </c>
      <c r="Q109" s="3">
        <v>3.481410862877965E-2</v>
      </c>
      <c r="R109" s="3">
        <v>4.1694650892168283E-2</v>
      </c>
      <c r="S109" s="3">
        <v>3.9067544741556048E-2</v>
      </c>
      <c r="T109" s="3">
        <v>3.1908294185996056E-2</v>
      </c>
      <c r="U109" s="3">
        <v>2.976114465855062E-2</v>
      </c>
      <c r="V109" s="3">
        <v>2.8867443557828665E-2</v>
      </c>
    </row>
    <row r="110" spans="1:22" x14ac:dyDescent="0.3">
      <c r="A110" t="s">
        <v>94</v>
      </c>
      <c r="B110" t="s">
        <v>88</v>
      </c>
      <c r="C110" s="3" t="s">
        <v>88</v>
      </c>
      <c r="D110" s="3">
        <v>0.39999964097938917</v>
      </c>
      <c r="E110" s="3">
        <v>0.39999956907093509</v>
      </c>
      <c r="F110" s="3">
        <v>0.39999968273190772</v>
      </c>
      <c r="G110" s="3">
        <v>0.39999899380569726</v>
      </c>
      <c r="H110" s="3">
        <v>0.39999890231646951</v>
      </c>
      <c r="I110" s="3">
        <v>0.39999934108332885</v>
      </c>
      <c r="J110" s="3">
        <v>0.40799931623467672</v>
      </c>
      <c r="K110" s="3">
        <v>0.41620017972116152</v>
      </c>
      <c r="L110" s="3">
        <v>0.42449968166009494</v>
      </c>
      <c r="M110" s="3">
        <v>0.43299988461061345</v>
      </c>
      <c r="N110" s="3">
        <v>0.44159974258784668</v>
      </c>
      <c r="O110" s="3">
        <v>0.45049994915034136</v>
      </c>
      <c r="P110" s="3">
        <v>0.4595000452245821</v>
      </c>
      <c r="Q110" s="3">
        <v>0.46869989808564211</v>
      </c>
      <c r="R110" s="3">
        <v>0.47800006322572974</v>
      </c>
      <c r="S110" s="3">
        <v>0.48760002910131928</v>
      </c>
      <c r="T110" s="3">
        <v>0.49730008264696751</v>
      </c>
      <c r="U110" s="3">
        <v>0.50729987619768024</v>
      </c>
      <c r="V110" s="3">
        <v>0.51739979750865239</v>
      </c>
    </row>
    <row r="111" spans="1:22" x14ac:dyDescent="0.3">
      <c r="A111" t="s">
        <v>95</v>
      </c>
      <c r="B111" t="s">
        <v>88</v>
      </c>
      <c r="C111" s="16" t="s">
        <v>88</v>
      </c>
      <c r="D111" s="16">
        <v>1.2965123383388556E-5</v>
      </c>
      <c r="E111" s="16">
        <v>1.5489856268834514E-5</v>
      </c>
      <c r="F111" s="16">
        <v>1.6337209878504919E-5</v>
      </c>
      <c r="G111" s="16">
        <v>1.4218423671367957E-5</v>
      </c>
      <c r="H111" s="16">
        <v>1.5790641658931144E-5</v>
      </c>
      <c r="I111" s="16">
        <v>2.2502972114135113E-5</v>
      </c>
      <c r="J111" s="16">
        <v>2.1770280932464313E-5</v>
      </c>
      <c r="K111" s="16">
        <v>2.9879706601610993E-5</v>
      </c>
      <c r="L111" s="16">
        <v>4.5266652639268132E-5</v>
      </c>
      <c r="M111" s="16">
        <v>4.2868226646224612E-5</v>
      </c>
      <c r="N111" s="16">
        <v>4.3486291683094924E-5</v>
      </c>
      <c r="O111" s="16">
        <v>1.8974726305768629E-5</v>
      </c>
      <c r="P111" s="16">
        <v>1.1652549291976729E-6</v>
      </c>
      <c r="Q111" s="16">
        <v>1.1119464008730928E-6</v>
      </c>
      <c r="R111" s="16">
        <v>1.306087220258094E-6</v>
      </c>
      <c r="S111" s="16">
        <v>1.3093472038253463E-6</v>
      </c>
      <c r="T111" s="16">
        <v>1.1025545859878669E-6</v>
      </c>
      <c r="U111" s="16">
        <v>1.1133295271320841E-6</v>
      </c>
      <c r="V111" s="16">
        <v>1.1181227091707089E-6</v>
      </c>
    </row>
    <row r="112" spans="1:22" x14ac:dyDescent="0.3">
      <c r="A112" t="s">
        <v>96</v>
      </c>
      <c r="B112" t="s">
        <v>88</v>
      </c>
      <c r="C112" s="3" t="s">
        <v>88</v>
      </c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</row>
    <row r="113" spans="1:22" x14ac:dyDescent="0.3">
      <c r="A113" t="s">
        <v>153</v>
      </c>
      <c r="B113" t="s">
        <v>88</v>
      </c>
      <c r="C113" s="3" t="s">
        <v>88</v>
      </c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</row>
    <row r="114" spans="1:22" x14ac:dyDescent="0.3">
      <c r="A114" t="s">
        <v>151</v>
      </c>
      <c r="B114" t="s">
        <v>88</v>
      </c>
      <c r="C114" s="3" t="s">
        <v>88</v>
      </c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</row>
    <row r="115" spans="1:22" x14ac:dyDescent="0.3">
      <c r="A115" t="s">
        <v>152</v>
      </c>
      <c r="B115" t="s">
        <v>88</v>
      </c>
      <c r="C115" s="3" t="s">
        <v>88</v>
      </c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</row>
    <row r="116" spans="1:22" x14ac:dyDescent="0.3">
      <c r="A116" t="s">
        <v>87</v>
      </c>
      <c r="B116" t="s">
        <v>311</v>
      </c>
      <c r="C116" s="3"/>
      <c r="D116" s="3">
        <v>1202597.94921875</v>
      </c>
      <c r="E116" s="3">
        <v>1998101.5234375</v>
      </c>
      <c r="F116" s="3">
        <v>2032782.5234375</v>
      </c>
      <c r="G116" s="3">
        <v>2022618.609375</v>
      </c>
      <c r="H116" s="3">
        <v>2012505.46875</v>
      </c>
      <c r="I116" s="3">
        <v>2007256.296875</v>
      </c>
      <c r="J116" s="3">
        <v>1992430.65625</v>
      </c>
      <c r="K116" s="3">
        <v>1982468.4765625</v>
      </c>
      <c r="L116" s="3">
        <v>1968539.8984375</v>
      </c>
      <c r="M116" s="3">
        <v>1715879.171875</v>
      </c>
      <c r="N116" s="3">
        <v>809076.58984375</v>
      </c>
      <c r="O116" s="3">
        <v>46939.39453125</v>
      </c>
      <c r="P116" s="3">
        <v>0</v>
      </c>
      <c r="Q116" s="3">
        <v>0</v>
      </c>
      <c r="R116" s="3">
        <v>0</v>
      </c>
      <c r="S116" s="3">
        <v>0</v>
      </c>
      <c r="T116" s="3">
        <v>0</v>
      </c>
      <c r="U116" s="3">
        <v>0</v>
      </c>
      <c r="V116" s="3">
        <v>0</v>
      </c>
    </row>
    <row r="117" spans="1:22" x14ac:dyDescent="0.3">
      <c r="A117" t="s">
        <v>91</v>
      </c>
      <c r="B117" t="s">
        <v>311</v>
      </c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</row>
    <row r="118" spans="1:22" x14ac:dyDescent="0.3">
      <c r="A118" t="s">
        <v>92</v>
      </c>
      <c r="B118" t="s">
        <v>311</v>
      </c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</row>
    <row r="119" spans="1:22" x14ac:dyDescent="0.3">
      <c r="A119" t="s">
        <v>93</v>
      </c>
      <c r="B119" t="s">
        <v>311</v>
      </c>
      <c r="C119" s="3"/>
      <c r="D119" s="3">
        <v>-39869.125122070313</v>
      </c>
      <c r="E119" s="3">
        <v>-72264.073486328125</v>
      </c>
      <c r="F119" s="3">
        <v>-73518.3642578125</v>
      </c>
      <c r="G119" s="3">
        <v>-73150.76708984375</v>
      </c>
      <c r="H119" s="3">
        <v>-80872.2421875</v>
      </c>
      <c r="I119" s="3">
        <v>-80661.28955078125</v>
      </c>
      <c r="J119" s="3">
        <v>-86737.65087890625</v>
      </c>
      <c r="K119" s="3">
        <v>-86303.96728515625</v>
      </c>
      <c r="L119" s="3">
        <v>-85697.60498046875</v>
      </c>
      <c r="M119" s="3">
        <v>-80444.395263671875</v>
      </c>
      <c r="N119" s="3">
        <v>-37931.38671875</v>
      </c>
      <c r="O119" s="3">
        <v>-2200.6279296875</v>
      </c>
      <c r="P119" s="3"/>
      <c r="Q119" s="3"/>
      <c r="R119" s="3"/>
      <c r="S119" s="3"/>
      <c r="T119" s="3"/>
      <c r="U119" s="3"/>
      <c r="V119" s="3"/>
    </row>
    <row r="120" spans="1:22" x14ac:dyDescent="0.3">
      <c r="A120" t="s">
        <v>94</v>
      </c>
      <c r="B120" t="s">
        <v>311</v>
      </c>
      <c r="C120" s="3"/>
      <c r="D120" s="3">
        <v>-33.152497181598143</v>
      </c>
      <c r="E120" s="3">
        <v>-36.166367243445286</v>
      </c>
      <c r="F120" s="3">
        <v>-36.166369697772986</v>
      </c>
      <c r="G120" s="3">
        <v>-36.166367080172236</v>
      </c>
      <c r="H120" s="3">
        <v>-40.184855864133908</v>
      </c>
      <c r="I120" s="3">
        <v>-40.184848181250644</v>
      </c>
      <c r="J120" s="3">
        <v>-43.533585777161846</v>
      </c>
      <c r="K120" s="3">
        <v>-43.533588707954117</v>
      </c>
      <c r="L120" s="3">
        <v>-43.533588040806272</v>
      </c>
      <c r="M120" s="3">
        <v>-46.882319327745861</v>
      </c>
      <c r="N120" s="3">
        <v>-46.882318923694683</v>
      </c>
      <c r="O120" s="3">
        <v>-46.882324573284116</v>
      </c>
      <c r="P120" s="3"/>
      <c r="Q120" s="3"/>
      <c r="R120" s="3"/>
      <c r="S120" s="3"/>
      <c r="T120" s="3"/>
      <c r="U120" s="3"/>
      <c r="V120" s="3"/>
    </row>
    <row r="121" spans="1:22" x14ac:dyDescent="0.3">
      <c r="A121" t="s">
        <v>95</v>
      </c>
      <c r="B121" t="s">
        <v>311</v>
      </c>
      <c r="C121" s="16"/>
      <c r="D121" s="16">
        <v>-33.152497581211009</v>
      </c>
      <c r="E121" s="16">
        <v>-36.166367364968735</v>
      </c>
      <c r="F121" s="16">
        <v>-36.166369821566789</v>
      </c>
      <c r="G121" s="16">
        <v>-36.166367403216967</v>
      </c>
      <c r="H121" s="16">
        <v>-40.184855833665807</v>
      </c>
      <c r="I121" s="16">
        <v>-40.18484823379282</v>
      </c>
      <c r="J121" s="16">
        <v>-43.533585939859442</v>
      </c>
      <c r="K121" s="16">
        <v>-43.533588902295925</v>
      </c>
      <c r="L121" s="16">
        <v>-43.533587461754244</v>
      </c>
      <c r="M121" s="16">
        <v>-40.984180638793489</v>
      </c>
      <c r="N121" s="16">
        <v>-20.382274081659805</v>
      </c>
      <c r="O121" s="16">
        <v>-1.3193399477825514</v>
      </c>
      <c r="P121" s="16"/>
      <c r="Q121" s="16"/>
      <c r="R121" s="16"/>
      <c r="S121" s="16"/>
      <c r="T121" s="16"/>
      <c r="U121" s="16"/>
      <c r="V121" s="16"/>
    </row>
    <row r="122" spans="1:22" x14ac:dyDescent="0.3">
      <c r="A122" t="s">
        <v>96</v>
      </c>
      <c r="B122" t="s">
        <v>311</v>
      </c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</row>
    <row r="123" spans="1:22" x14ac:dyDescent="0.3">
      <c r="A123" t="s">
        <v>153</v>
      </c>
      <c r="B123" t="s">
        <v>311</v>
      </c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</row>
    <row r="124" spans="1:22" x14ac:dyDescent="0.3">
      <c r="A124" t="s">
        <v>151</v>
      </c>
      <c r="B124" t="s">
        <v>311</v>
      </c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</row>
    <row r="125" spans="1:22" x14ac:dyDescent="0.3">
      <c r="A125" t="s">
        <v>152</v>
      </c>
      <c r="B125" t="s">
        <v>311</v>
      </c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</row>
    <row r="126" spans="1:22" x14ac:dyDescent="0.3">
      <c r="A126" t="s">
        <v>87</v>
      </c>
      <c r="B126" t="s">
        <v>310</v>
      </c>
      <c r="C126" s="3"/>
      <c r="D126" s="3"/>
      <c r="E126" s="3"/>
      <c r="F126" s="3">
        <v>807507.341796875</v>
      </c>
      <c r="G126" s="3">
        <v>1309672.7265625</v>
      </c>
      <c r="H126" s="3">
        <v>2026319.5078125</v>
      </c>
      <c r="I126" s="3">
        <v>2745834.75</v>
      </c>
      <c r="J126" s="3">
        <v>3463850.015625</v>
      </c>
      <c r="K126" s="3">
        <v>4444996.375</v>
      </c>
      <c r="L126" s="3">
        <v>5602278.4375</v>
      </c>
      <c r="M126" s="3">
        <v>6870577.8125</v>
      </c>
      <c r="N126" s="3">
        <v>7964519.125</v>
      </c>
      <c r="O126" s="3">
        <v>10075715.5625</v>
      </c>
      <c r="P126" s="3">
        <v>11163477.1875</v>
      </c>
      <c r="Q126" s="3">
        <v>10684957.625</v>
      </c>
      <c r="R126" s="3">
        <v>9919004.875</v>
      </c>
      <c r="S126" s="3">
        <v>12033310.6875</v>
      </c>
      <c r="T126" s="3">
        <v>13178371.8125</v>
      </c>
      <c r="U126" s="3">
        <v>15023468.375</v>
      </c>
      <c r="V126" s="3">
        <v>15767153.125</v>
      </c>
    </row>
    <row r="127" spans="1:22" x14ac:dyDescent="0.3">
      <c r="A127" t="s">
        <v>91</v>
      </c>
      <c r="B127" t="s">
        <v>310</v>
      </c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</row>
    <row r="128" spans="1:22" x14ac:dyDescent="0.3">
      <c r="A128" t="s">
        <v>92</v>
      </c>
      <c r="B128" t="s">
        <v>310</v>
      </c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</row>
    <row r="129" spans="1:22" x14ac:dyDescent="0.3">
      <c r="A129" t="s">
        <v>93</v>
      </c>
      <c r="B129" t="s">
        <v>310</v>
      </c>
      <c r="C129" s="3"/>
      <c r="D129" s="3"/>
      <c r="E129" s="3"/>
      <c r="F129" s="3">
        <v>-28231.117309570313</v>
      </c>
      <c r="G129" s="3">
        <v>-47366.098388671875</v>
      </c>
      <c r="H129" s="3">
        <v>-84141.58544921875</v>
      </c>
      <c r="I129" s="3">
        <v>-114018.982421875</v>
      </c>
      <c r="J129" s="3">
        <v>-148473.8994140625</v>
      </c>
      <c r="K129" s="3">
        <v>-190529.58984375</v>
      </c>
      <c r="L129" s="3">
        <v>-247639.353515625</v>
      </c>
      <c r="M129" s="3">
        <v>-312905.50390625</v>
      </c>
      <c r="N129" s="3">
        <v>-362726.6953125</v>
      </c>
      <c r="O129" s="3">
        <v>-472372.876953125</v>
      </c>
      <c r="P129" s="3">
        <v>-538323.103515625</v>
      </c>
      <c r="Q129" s="3">
        <v>-529560.474609375</v>
      </c>
      <c r="R129" s="3">
        <v>-491598.826171875</v>
      </c>
      <c r="S129" s="3">
        <v>-612505.1875</v>
      </c>
      <c r="T129" s="3">
        <v>-688442.10546875</v>
      </c>
      <c r="U129" s="3">
        <v>-804954.47265625</v>
      </c>
      <c r="V129" s="3">
        <v>-844800.97265625</v>
      </c>
    </row>
    <row r="130" spans="1:22" x14ac:dyDescent="0.3">
      <c r="A130" t="s">
        <v>94</v>
      </c>
      <c r="B130" t="s">
        <v>310</v>
      </c>
      <c r="C130" s="3"/>
      <c r="D130" s="3"/>
      <c r="E130" s="3"/>
      <c r="F130" s="3">
        <v>-34.960818123027948</v>
      </c>
      <c r="G130" s="3">
        <v>-36.166362349923666</v>
      </c>
      <c r="H130" s="3">
        <v>-41.524342594941132</v>
      </c>
      <c r="I130" s="3">
        <v>-41.524342432433343</v>
      </c>
      <c r="J130" s="3">
        <v>-42.863836120015321</v>
      </c>
      <c r="K130" s="3">
        <v>-42.863834696321881</v>
      </c>
      <c r="L130" s="3">
        <v>-44.203328391891446</v>
      </c>
      <c r="M130" s="3">
        <v>-45.542822226241981</v>
      </c>
      <c r="N130" s="3">
        <v>-45.542824321173313</v>
      </c>
      <c r="O130" s="3">
        <v>-46.88231560557464</v>
      </c>
      <c r="P130" s="3">
        <v>-48.221812475990696</v>
      </c>
      <c r="Q130" s="3">
        <v>-49.561307886738106</v>
      </c>
      <c r="R130" s="3">
        <v>-49.561305026768125</v>
      </c>
      <c r="S130" s="3">
        <v>-50.900803893999019</v>
      </c>
      <c r="T130" s="3">
        <v>-52.240300642887178</v>
      </c>
      <c r="U130" s="3">
        <v>-53.579802783473426</v>
      </c>
      <c r="V130" s="3">
        <v>-53.579803909987717</v>
      </c>
    </row>
    <row r="131" spans="1:22" x14ac:dyDescent="0.3">
      <c r="A131" t="s">
        <v>95</v>
      </c>
      <c r="B131" t="s">
        <v>310</v>
      </c>
      <c r="C131" s="16"/>
      <c r="D131" s="16"/>
      <c r="E131" s="16"/>
      <c r="F131" s="16">
        <v>-34.960818223442992</v>
      </c>
      <c r="G131" s="16">
        <v>-36.166362058336638</v>
      </c>
      <c r="H131" s="16">
        <v>-41.524342677491468</v>
      </c>
      <c r="I131" s="16">
        <v>-41.524342242292398</v>
      </c>
      <c r="J131" s="16">
        <v>-42.863836049018339</v>
      </c>
      <c r="K131" s="16">
        <v>-42.863834171315581</v>
      </c>
      <c r="L131" s="16">
        <v>-44.203327871782776</v>
      </c>
      <c r="M131" s="16">
        <v>-45.542822784565381</v>
      </c>
      <c r="N131" s="16">
        <v>-45.542824615739512</v>
      </c>
      <c r="O131" s="16">
        <v>-46.882315257962745</v>
      </c>
      <c r="P131" s="16">
        <v>-47.597874562228121</v>
      </c>
      <c r="Q131" s="16">
        <v>-48.810523301648182</v>
      </c>
      <c r="R131" s="16">
        <v>-48.744866373360665</v>
      </c>
      <c r="S131" s="16">
        <v>-50.20740970979125</v>
      </c>
      <c r="T131" s="16">
        <v>-51.608085039922656</v>
      </c>
      <c r="U131" s="16">
        <v>-52.998728645268756</v>
      </c>
      <c r="V131" s="16">
        <v>-53.039398893366041</v>
      </c>
    </row>
    <row r="132" spans="1:22" x14ac:dyDescent="0.3">
      <c r="A132" t="s">
        <v>96</v>
      </c>
      <c r="B132" t="s">
        <v>310</v>
      </c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</row>
    <row r="133" spans="1:22" x14ac:dyDescent="0.3">
      <c r="A133" t="s">
        <v>153</v>
      </c>
      <c r="B133" t="s">
        <v>310</v>
      </c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</row>
    <row r="134" spans="1:22" x14ac:dyDescent="0.3">
      <c r="A134" t="s">
        <v>151</v>
      </c>
      <c r="B134" t="s">
        <v>310</v>
      </c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</row>
    <row r="135" spans="1:22" x14ac:dyDescent="0.3">
      <c r="A135" t="s">
        <v>152</v>
      </c>
      <c r="B135" t="s">
        <v>310</v>
      </c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</row>
    <row r="138" spans="1:22" x14ac:dyDescent="0.3">
      <c r="A138" s="20" t="s">
        <v>345</v>
      </c>
    </row>
    <row r="139" spans="1:22" x14ac:dyDescent="0.3">
      <c r="A139" s="2" t="s">
        <v>201</v>
      </c>
      <c r="B139" s="2" t="s">
        <v>202</v>
      </c>
      <c r="C139" s="2" t="s">
        <v>86</v>
      </c>
      <c r="D139" s="8">
        <v>2023</v>
      </c>
      <c r="E139" s="8">
        <v>2024</v>
      </c>
      <c r="F139" s="8">
        <v>2025</v>
      </c>
      <c r="G139" s="8">
        <v>2026</v>
      </c>
      <c r="H139" s="8">
        <v>2027</v>
      </c>
      <c r="I139" s="8">
        <v>2028</v>
      </c>
      <c r="J139" s="8">
        <v>2029</v>
      </c>
      <c r="K139" s="8">
        <v>2030</v>
      </c>
      <c r="L139" s="8">
        <v>2031</v>
      </c>
      <c r="M139" s="8">
        <v>2032</v>
      </c>
      <c r="N139" s="8">
        <v>2033</v>
      </c>
      <c r="O139" s="8">
        <v>2034</v>
      </c>
      <c r="P139" s="8">
        <v>2035</v>
      </c>
      <c r="Q139" s="8">
        <v>2036</v>
      </c>
      <c r="R139" s="8">
        <v>2037</v>
      </c>
      <c r="S139" s="8">
        <v>2038</v>
      </c>
      <c r="T139" s="8">
        <v>2039</v>
      </c>
      <c r="U139" s="8">
        <v>2040</v>
      </c>
      <c r="V139" s="8">
        <v>2041</v>
      </c>
    </row>
    <row r="140" spans="1:22" x14ac:dyDescent="0.3">
      <c r="A140" t="s">
        <v>87</v>
      </c>
      <c r="B140" t="s">
        <v>315</v>
      </c>
      <c r="C140" s="3" t="s">
        <v>315</v>
      </c>
      <c r="D140" s="3">
        <v>50662.232421875</v>
      </c>
      <c r="E140" s="3">
        <v>65106.421264648438</v>
      </c>
      <c r="F140" s="3">
        <v>66823.899585723877</v>
      </c>
      <c r="G140" s="3">
        <v>57899.784484863281</v>
      </c>
      <c r="H140" s="3">
        <v>61257.364807128906</v>
      </c>
      <c r="I140" s="3">
        <v>89336.723876953125</v>
      </c>
      <c r="J140" s="3">
        <v>85051.7197265625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/>
      <c r="Q140" s="3"/>
      <c r="R140" s="3"/>
      <c r="S140" s="3"/>
      <c r="T140" s="3"/>
      <c r="U140" s="3"/>
      <c r="V140" s="3"/>
    </row>
    <row r="141" spans="1:22" x14ac:dyDescent="0.3">
      <c r="A141" t="s">
        <v>91</v>
      </c>
      <c r="B141" t="s">
        <v>315</v>
      </c>
      <c r="C141" s="3" t="s">
        <v>315</v>
      </c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</row>
    <row r="142" spans="1:22" x14ac:dyDescent="0.3">
      <c r="A142" t="s">
        <v>92</v>
      </c>
      <c r="B142" t="s">
        <v>315</v>
      </c>
      <c r="C142" s="16" t="s">
        <v>315</v>
      </c>
      <c r="D142" s="16">
        <v>84.96469748559511</v>
      </c>
      <c r="E142" s="16">
        <v>84.931807096938769</v>
      </c>
      <c r="F142" s="16">
        <v>84.93181268276237</v>
      </c>
      <c r="G142" s="16">
        <v>85.451698820712153</v>
      </c>
      <c r="H142" s="16">
        <v>88.1300907225841</v>
      </c>
      <c r="I142" s="16">
        <v>85.46105841078365</v>
      </c>
      <c r="J142" s="16">
        <v>85.461059545526297</v>
      </c>
      <c r="K142" s="16">
        <v>0</v>
      </c>
      <c r="L142" s="16">
        <v>0</v>
      </c>
      <c r="M142" s="16">
        <v>0</v>
      </c>
      <c r="N142" s="16">
        <v>0</v>
      </c>
      <c r="O142" s="16">
        <v>0</v>
      </c>
      <c r="P142" s="16"/>
      <c r="Q142" s="16"/>
      <c r="R142" s="16"/>
      <c r="S142" s="16"/>
      <c r="T142" s="16"/>
      <c r="U142" s="16"/>
      <c r="V142" s="16"/>
    </row>
    <row r="143" spans="1:22" x14ac:dyDescent="0.3">
      <c r="A143" t="s">
        <v>93</v>
      </c>
      <c r="B143" t="s">
        <v>315</v>
      </c>
      <c r="C143" s="3" t="s">
        <v>315</v>
      </c>
      <c r="D143" s="3">
        <v>-607.94672203063965</v>
      </c>
      <c r="E143" s="3">
        <v>-781.27700519561768</v>
      </c>
      <c r="F143" s="3">
        <v>-801.88679802417755</v>
      </c>
      <c r="G143" s="3">
        <v>-694.79730844497681</v>
      </c>
      <c r="H143" s="3">
        <v>-735.08842945098877</v>
      </c>
      <c r="I143" s="3">
        <v>-1072.0405349731445</v>
      </c>
      <c r="J143" s="3">
        <v>-1020.6204700469971</v>
      </c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</row>
    <row r="144" spans="1:22" x14ac:dyDescent="0.3">
      <c r="A144" t="s">
        <v>94</v>
      </c>
      <c r="B144" t="s">
        <v>315</v>
      </c>
      <c r="C144" s="3" t="s">
        <v>315</v>
      </c>
      <c r="D144" s="3">
        <v>-11.99999867688696</v>
      </c>
      <c r="E144" s="3">
        <v>-11.999999232331273</v>
      </c>
      <c r="F144" s="3">
        <v>-12.000000044826642</v>
      </c>
      <c r="G144" s="3">
        <v>-11.999998180072975</v>
      </c>
      <c r="H144" s="3">
        <v>-12.000000845048461</v>
      </c>
      <c r="I144" s="3">
        <v>-11.999998303605881</v>
      </c>
      <c r="J144" s="3">
        <v>-11.999998040348233</v>
      </c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</row>
    <row r="145" spans="1:22" x14ac:dyDescent="0.3">
      <c r="A145" t="s">
        <v>95</v>
      </c>
      <c r="B145" t="s">
        <v>315</v>
      </c>
      <c r="C145" s="16" t="s">
        <v>315</v>
      </c>
      <c r="D145" s="16">
        <v>-0.50978811887797237</v>
      </c>
      <c r="E145" s="16">
        <v>-0.5095908037714636</v>
      </c>
      <c r="F145" s="16">
        <v>-0.5095908688076074</v>
      </c>
      <c r="G145" s="16">
        <v>-0.51271013489365536</v>
      </c>
      <c r="H145" s="16">
        <v>-0.52878060791572734</v>
      </c>
      <c r="I145" s="16">
        <v>-0.51276629339112589</v>
      </c>
      <c r="J145" s="16">
        <v>-0.51276631769301018</v>
      </c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</row>
    <row r="146" spans="1:22" x14ac:dyDescent="0.3">
      <c r="A146" t="s">
        <v>96</v>
      </c>
      <c r="B146" t="s">
        <v>315</v>
      </c>
      <c r="C146" s="3" t="s">
        <v>315</v>
      </c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</row>
    <row r="147" spans="1:22" x14ac:dyDescent="0.3">
      <c r="A147" t="s">
        <v>153</v>
      </c>
      <c r="B147" t="s">
        <v>315</v>
      </c>
      <c r="C147" s="3" t="s">
        <v>315</v>
      </c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</row>
    <row r="148" spans="1:22" x14ac:dyDescent="0.3">
      <c r="A148" t="s">
        <v>151</v>
      </c>
      <c r="B148" t="s">
        <v>315</v>
      </c>
      <c r="C148" s="3" t="s">
        <v>315</v>
      </c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</row>
    <row r="149" spans="1:22" x14ac:dyDescent="0.3">
      <c r="A149" t="s">
        <v>152</v>
      </c>
      <c r="B149" t="s">
        <v>315</v>
      </c>
      <c r="C149" s="3" t="s">
        <v>315</v>
      </c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</row>
    <row r="150" spans="1:22" x14ac:dyDescent="0.3">
      <c r="A150" t="s">
        <v>87</v>
      </c>
      <c r="B150" t="s">
        <v>316</v>
      </c>
      <c r="C150" s="3" t="s">
        <v>316</v>
      </c>
      <c r="D150" s="3">
        <v>58999.431396484375</v>
      </c>
      <c r="E150" s="3">
        <v>75849.97607421875</v>
      </c>
      <c r="F150" s="3">
        <v>77850.868263244629</v>
      </c>
      <c r="G150" s="3">
        <v>68055.462280273438</v>
      </c>
      <c r="H150" s="3">
        <v>75028.20556640625</v>
      </c>
      <c r="I150" s="3">
        <v>103227.22583007813</v>
      </c>
      <c r="J150" s="3">
        <v>98275.95947265625</v>
      </c>
      <c r="K150" s="3">
        <v>0</v>
      </c>
      <c r="L150" s="3">
        <v>0</v>
      </c>
      <c r="M150" s="3">
        <v>0</v>
      </c>
      <c r="N150" s="3">
        <v>0</v>
      </c>
      <c r="O150" s="3">
        <v>0</v>
      </c>
      <c r="P150" s="3"/>
      <c r="Q150" s="3"/>
      <c r="R150" s="3"/>
      <c r="S150" s="3"/>
      <c r="T150" s="3"/>
      <c r="U150" s="3"/>
      <c r="V150" s="3"/>
    </row>
    <row r="151" spans="1:22" x14ac:dyDescent="0.3">
      <c r="A151" t="s">
        <v>91</v>
      </c>
      <c r="B151" t="s">
        <v>316</v>
      </c>
      <c r="C151" s="3" t="s">
        <v>316</v>
      </c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</row>
    <row r="152" spans="1:22" x14ac:dyDescent="0.3">
      <c r="A152" t="s">
        <v>92</v>
      </c>
      <c r="B152" t="s">
        <v>316</v>
      </c>
      <c r="C152" s="16" t="s">
        <v>316</v>
      </c>
      <c r="D152" s="16">
        <v>98.946862205822754</v>
      </c>
      <c r="E152" s="16">
        <v>98.946855305784652</v>
      </c>
      <c r="F152" s="16">
        <v>98.946870513932922</v>
      </c>
      <c r="G152" s="16">
        <v>100.4399989291289</v>
      </c>
      <c r="H152" s="16">
        <v>107.94199510150743</v>
      </c>
      <c r="I152" s="16">
        <v>98.74893760858987</v>
      </c>
      <c r="J152" s="16">
        <v>98.748940375321069</v>
      </c>
      <c r="K152" s="16">
        <v>0</v>
      </c>
      <c r="L152" s="16">
        <v>0</v>
      </c>
      <c r="M152" s="16">
        <v>0</v>
      </c>
      <c r="N152" s="16">
        <v>0</v>
      </c>
      <c r="O152" s="16">
        <v>0</v>
      </c>
      <c r="P152" s="16"/>
      <c r="Q152" s="16"/>
      <c r="R152" s="16"/>
      <c r="S152" s="16"/>
      <c r="T152" s="16"/>
      <c r="U152" s="16"/>
      <c r="V152" s="16"/>
    </row>
    <row r="153" spans="1:22" x14ac:dyDescent="0.3">
      <c r="A153" t="s">
        <v>93</v>
      </c>
      <c r="B153" t="s">
        <v>316</v>
      </c>
      <c r="C153" s="3" t="s">
        <v>316</v>
      </c>
      <c r="D153" s="3">
        <v>1315.628288269043</v>
      </c>
      <c r="E153" s="3">
        <v>1750.4658260345459</v>
      </c>
      <c r="F153" s="3">
        <v>1855.4196438789368</v>
      </c>
      <c r="G153" s="3">
        <v>1676.5464158058167</v>
      </c>
      <c r="H153" s="3">
        <v>1905.8664741516113</v>
      </c>
      <c r="I153" s="3">
        <v>2706.204948425293</v>
      </c>
      <c r="J153" s="3">
        <v>2657.9713592529297</v>
      </c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</row>
    <row r="154" spans="1:22" x14ac:dyDescent="0.3">
      <c r="A154" t="s">
        <v>94</v>
      </c>
      <c r="B154" t="s">
        <v>316</v>
      </c>
      <c r="C154" s="3" t="s">
        <v>316</v>
      </c>
      <c r="D154" s="3">
        <v>22.298999450144496</v>
      </c>
      <c r="E154" s="3">
        <v>23.078001030899806</v>
      </c>
      <c r="F154" s="3">
        <v>23.832998722699248</v>
      </c>
      <c r="G154" s="3">
        <v>24.635001506584146</v>
      </c>
      <c r="H154" s="3">
        <v>25.401999951401741</v>
      </c>
      <c r="I154" s="3">
        <v>26.215999961870185</v>
      </c>
      <c r="J154" s="3">
        <v>27.045997551338775</v>
      </c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</row>
    <row r="155" spans="1:22" x14ac:dyDescent="0.3">
      <c r="A155" t="s">
        <v>95</v>
      </c>
      <c r="B155" t="s">
        <v>316</v>
      </c>
      <c r="C155" s="16" t="s">
        <v>316</v>
      </c>
      <c r="D155" s="16">
        <v>1.1032079718747465</v>
      </c>
      <c r="E155" s="16">
        <v>1.1417477813007912</v>
      </c>
      <c r="F155" s="16">
        <v>1.1791002304273641</v>
      </c>
      <c r="G155" s="16">
        <v>1.2371699322311749</v>
      </c>
      <c r="H155" s="16">
        <v>1.370971426608866</v>
      </c>
      <c r="I155" s="16">
        <v>1.2944013171997477</v>
      </c>
      <c r="J155" s="16">
        <v>1.3353819822512973</v>
      </c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</row>
    <row r="156" spans="1:22" x14ac:dyDescent="0.3">
      <c r="A156" t="s">
        <v>96</v>
      </c>
      <c r="B156" t="s">
        <v>316</v>
      </c>
      <c r="C156" s="3" t="s">
        <v>316</v>
      </c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</row>
    <row r="157" spans="1:22" x14ac:dyDescent="0.3">
      <c r="A157" t="s">
        <v>153</v>
      </c>
      <c r="B157" t="s">
        <v>316</v>
      </c>
      <c r="C157" s="3" t="s">
        <v>316</v>
      </c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</row>
    <row r="158" spans="1:22" x14ac:dyDescent="0.3">
      <c r="A158" t="s">
        <v>151</v>
      </c>
      <c r="B158" t="s">
        <v>316</v>
      </c>
      <c r="C158" s="3" t="s">
        <v>316</v>
      </c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</row>
    <row r="159" spans="1:22" x14ac:dyDescent="0.3">
      <c r="A159" t="s">
        <v>152</v>
      </c>
      <c r="B159" t="s">
        <v>316</v>
      </c>
      <c r="C159" s="3" t="s">
        <v>316</v>
      </c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</row>
    <row r="160" spans="1:22" x14ac:dyDescent="0.3">
      <c r="A160" t="s">
        <v>87</v>
      </c>
      <c r="B160" t="s">
        <v>90</v>
      </c>
      <c r="C160" s="3" t="s">
        <v>90</v>
      </c>
      <c r="D160" s="3">
        <v>18309763</v>
      </c>
      <c r="E160" s="3">
        <v>18809985.625</v>
      </c>
      <c r="F160" s="3">
        <v>17900587.75</v>
      </c>
      <c r="G160" s="3">
        <v>17446416.625</v>
      </c>
      <c r="H160" s="3">
        <v>17116389</v>
      </c>
      <c r="I160" s="3">
        <v>17406370.75</v>
      </c>
      <c r="J160" s="3">
        <v>17011404.3125</v>
      </c>
      <c r="K160" s="3">
        <v>17259431.1875</v>
      </c>
      <c r="L160" s="3">
        <v>17402544.75</v>
      </c>
      <c r="M160" s="3">
        <v>16849513.75</v>
      </c>
      <c r="N160" s="3">
        <v>16632881.5</v>
      </c>
      <c r="O160" s="3">
        <v>14547260.875</v>
      </c>
      <c r="P160" s="3">
        <v>13232306.0625</v>
      </c>
      <c r="Q160" s="3">
        <v>13446360.375</v>
      </c>
      <c r="R160" s="3">
        <v>13829482</v>
      </c>
      <c r="S160" s="3">
        <v>12811444.375</v>
      </c>
      <c r="T160" s="3">
        <v>12429553.9375</v>
      </c>
      <c r="U160" s="3">
        <v>11477604.1875</v>
      </c>
      <c r="V160" s="3">
        <v>11083699.625</v>
      </c>
    </row>
    <row r="161" spans="1:22" x14ac:dyDescent="0.3">
      <c r="A161" t="s">
        <v>91</v>
      </c>
      <c r="B161" t="s">
        <v>90</v>
      </c>
      <c r="C161" s="3" t="s">
        <v>90</v>
      </c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</row>
    <row r="162" spans="1:22" x14ac:dyDescent="0.3">
      <c r="A162" t="s">
        <v>92</v>
      </c>
      <c r="B162" t="s">
        <v>90</v>
      </c>
      <c r="C162" s="16" t="s">
        <v>90</v>
      </c>
      <c r="D162" s="16">
        <v>907.70218049873449</v>
      </c>
      <c r="E162" s="16">
        <v>918.99889775748852</v>
      </c>
      <c r="F162" s="16">
        <v>907.69748322279338</v>
      </c>
      <c r="G162" s="16">
        <v>896.45607378054603</v>
      </c>
      <c r="H162" s="16">
        <v>895.50489341586263</v>
      </c>
      <c r="I162" s="16">
        <v>922.47870114973057</v>
      </c>
      <c r="J162" s="16">
        <v>913.89882836239281</v>
      </c>
      <c r="K162" s="16">
        <v>944.80446008726142</v>
      </c>
      <c r="L162" s="16">
        <v>994.59204936918388</v>
      </c>
      <c r="M162" s="16">
        <v>987.57036535456029</v>
      </c>
      <c r="N162" s="16">
        <v>989.78883567392268</v>
      </c>
      <c r="O162" s="16">
        <v>899.48495740641931</v>
      </c>
      <c r="P162" s="16">
        <v>847.06392619958183</v>
      </c>
      <c r="Q162" s="16">
        <v>848.30108539425203</v>
      </c>
      <c r="R162" s="16">
        <v>855.90004458962869</v>
      </c>
      <c r="S162" s="16">
        <v>847.33794803387013</v>
      </c>
      <c r="T162" s="16">
        <v>846.57127346018513</v>
      </c>
      <c r="U162" s="16">
        <v>846.17023149460795</v>
      </c>
      <c r="V162" s="16">
        <v>845.0813843225518</v>
      </c>
    </row>
    <row r="163" spans="1:22" x14ac:dyDescent="0.3">
      <c r="A163" t="s">
        <v>93</v>
      </c>
      <c r="B163" t="s">
        <v>90</v>
      </c>
      <c r="C163" s="3" t="s">
        <v>90</v>
      </c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</row>
    <row r="164" spans="1:22" x14ac:dyDescent="0.3">
      <c r="A164" t="s">
        <v>94</v>
      </c>
      <c r="B164" t="s">
        <v>90</v>
      </c>
      <c r="C164" s="3" t="s">
        <v>90</v>
      </c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</row>
    <row r="165" spans="1:22" x14ac:dyDescent="0.3">
      <c r="A165" t="s">
        <v>95</v>
      </c>
      <c r="B165" t="s">
        <v>90</v>
      </c>
      <c r="C165" s="16" t="s">
        <v>90</v>
      </c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</row>
    <row r="166" spans="1:22" x14ac:dyDescent="0.3">
      <c r="A166" t="s">
        <v>96</v>
      </c>
      <c r="B166" t="s">
        <v>90</v>
      </c>
      <c r="C166" s="3" t="s">
        <v>90</v>
      </c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</row>
    <row r="167" spans="1:22" x14ac:dyDescent="0.3">
      <c r="A167" t="s">
        <v>153</v>
      </c>
      <c r="B167" t="s">
        <v>90</v>
      </c>
      <c r="C167" s="3" t="s">
        <v>90</v>
      </c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</row>
    <row r="168" spans="1:22" x14ac:dyDescent="0.3">
      <c r="A168" t="s">
        <v>151</v>
      </c>
      <c r="B168" t="s">
        <v>90</v>
      </c>
      <c r="C168" s="3" t="s">
        <v>90</v>
      </c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</row>
    <row r="169" spans="1:22" x14ac:dyDescent="0.3">
      <c r="A169" t="s">
        <v>152</v>
      </c>
      <c r="B169" t="s">
        <v>90</v>
      </c>
      <c r="C169" s="3" t="s">
        <v>90</v>
      </c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</row>
    <row r="170" spans="1:22" x14ac:dyDescent="0.3">
      <c r="A170" t="s">
        <v>87</v>
      </c>
      <c r="B170" t="s">
        <v>317</v>
      </c>
      <c r="C170" s="3" t="s">
        <v>317</v>
      </c>
      <c r="D170" s="3">
        <v>2122.3775100708008</v>
      </c>
      <c r="E170" s="3">
        <v>2728.5396003723145</v>
      </c>
      <c r="F170" s="3">
        <v>2800.5172109603882</v>
      </c>
      <c r="G170" s="3">
        <v>2448.1063365936279</v>
      </c>
      <c r="H170" s="3">
        <v>2698.9566307067871</v>
      </c>
      <c r="I170" s="3">
        <v>3713.3442916870117</v>
      </c>
      <c r="J170" s="3">
        <v>3535.2350616455078</v>
      </c>
      <c r="K170" s="3">
        <v>0</v>
      </c>
      <c r="L170" s="3">
        <v>0</v>
      </c>
      <c r="M170" s="3">
        <v>0</v>
      </c>
      <c r="N170" s="3">
        <v>0</v>
      </c>
      <c r="O170" s="3">
        <v>0</v>
      </c>
      <c r="P170" s="3"/>
      <c r="Q170" s="3"/>
      <c r="R170" s="3"/>
      <c r="S170" s="3"/>
      <c r="T170" s="3"/>
      <c r="U170" s="3"/>
      <c r="V170" s="3"/>
    </row>
    <row r="171" spans="1:22" x14ac:dyDescent="0.3">
      <c r="A171" t="s">
        <v>91</v>
      </c>
      <c r="B171" t="s">
        <v>317</v>
      </c>
      <c r="C171" s="3" t="s">
        <v>317</v>
      </c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</row>
    <row r="172" spans="1:22" x14ac:dyDescent="0.3">
      <c r="A172" t="s">
        <v>92</v>
      </c>
      <c r="B172" t="s">
        <v>317</v>
      </c>
      <c r="C172" s="16" t="s">
        <v>317</v>
      </c>
      <c r="D172" s="16">
        <v>3.5594003801339662</v>
      </c>
      <c r="E172" s="16">
        <v>3.5593998904840629</v>
      </c>
      <c r="F172" s="16">
        <v>3.5594004531484957</v>
      </c>
      <c r="G172" s="16">
        <v>3.6130499041593316</v>
      </c>
      <c r="H172" s="16">
        <v>3.8829496935990315</v>
      </c>
      <c r="I172" s="16">
        <v>3.5522495050053271</v>
      </c>
      <c r="J172" s="16">
        <v>3.5522498674864247</v>
      </c>
      <c r="K172" s="16">
        <v>0</v>
      </c>
      <c r="L172" s="16">
        <v>0</v>
      </c>
      <c r="M172" s="16">
        <v>0</v>
      </c>
      <c r="N172" s="16">
        <v>0</v>
      </c>
      <c r="O172" s="16">
        <v>0</v>
      </c>
      <c r="P172" s="16"/>
      <c r="Q172" s="16"/>
      <c r="R172" s="16"/>
      <c r="S172" s="16"/>
      <c r="T172" s="16"/>
      <c r="U172" s="16"/>
      <c r="V172" s="16"/>
    </row>
    <row r="173" spans="1:22" x14ac:dyDescent="0.3">
      <c r="A173" t="s">
        <v>93</v>
      </c>
      <c r="B173" t="s">
        <v>317</v>
      </c>
      <c r="C173" s="3" t="s">
        <v>317</v>
      </c>
      <c r="D173" s="3">
        <v>525.75526428222656</v>
      </c>
      <c r="E173" s="3">
        <v>716.48722553253174</v>
      </c>
      <c r="F173" s="3">
        <v>779.49595546722412</v>
      </c>
      <c r="G173" s="3">
        <v>722.28911185264587</v>
      </c>
      <c r="H173" s="3">
        <v>844.0716381072998</v>
      </c>
      <c r="I173" s="3">
        <v>1231.0110511779785</v>
      </c>
      <c r="J173" s="3">
        <v>1242.281810760498</v>
      </c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</row>
    <row r="174" spans="1:22" x14ac:dyDescent="0.3">
      <c r="A174" t="s">
        <v>94</v>
      </c>
      <c r="B174" t="s">
        <v>317</v>
      </c>
      <c r="C174" s="3" t="s">
        <v>317</v>
      </c>
      <c r="D174" s="3">
        <v>247.71995641090626</v>
      </c>
      <c r="E174" s="3">
        <v>262.59000435059312</v>
      </c>
      <c r="F174" s="3">
        <v>278.33999820337107</v>
      </c>
      <c r="G174" s="3">
        <v>295.03992578102702</v>
      </c>
      <c r="H174" s="3">
        <v>312.73997829533823</v>
      </c>
      <c r="I174" s="3">
        <v>331.51007676121441</v>
      </c>
      <c r="J174" s="3">
        <v>351.40005942978695</v>
      </c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</row>
    <row r="175" spans="1:22" x14ac:dyDescent="0.3">
      <c r="A175" t="s">
        <v>95</v>
      </c>
      <c r="B175" t="s">
        <v>317</v>
      </c>
      <c r="C175" s="16" t="s">
        <v>317</v>
      </c>
      <c r="D175" s="16">
        <v>0.4408672297358312</v>
      </c>
      <c r="E175" s="16">
        <v>0.4673314313912138</v>
      </c>
      <c r="F175" s="16">
        <v>0.49536171708688259</v>
      </c>
      <c r="G175" s="16">
        <v>0.5329970963747851</v>
      </c>
      <c r="H175" s="16">
        <v>0.60717690013995829</v>
      </c>
      <c r="I175" s="16">
        <v>0.5888032711858775</v>
      </c>
      <c r="J175" s="16">
        <v>0.62413040727209124</v>
      </c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</row>
    <row r="176" spans="1:22" x14ac:dyDescent="0.3">
      <c r="A176" t="s">
        <v>96</v>
      </c>
      <c r="B176" t="s">
        <v>317</v>
      </c>
      <c r="C176" s="3" t="s">
        <v>317</v>
      </c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</row>
    <row r="177" spans="1:22" x14ac:dyDescent="0.3">
      <c r="A177" t="s">
        <v>153</v>
      </c>
      <c r="B177" t="s">
        <v>317</v>
      </c>
      <c r="C177" s="3" t="s">
        <v>317</v>
      </c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</row>
    <row r="178" spans="1:22" x14ac:dyDescent="0.3">
      <c r="A178" t="s">
        <v>151</v>
      </c>
      <c r="B178" t="s">
        <v>317</v>
      </c>
      <c r="C178" s="3" t="s">
        <v>317</v>
      </c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</row>
    <row r="179" spans="1:22" x14ac:dyDescent="0.3">
      <c r="A179" t="s">
        <v>152</v>
      </c>
      <c r="B179" t="s">
        <v>317</v>
      </c>
      <c r="C179" s="3" t="s">
        <v>317</v>
      </c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</row>
    <row r="180" spans="1:22" x14ac:dyDescent="0.3">
      <c r="A180" t="s">
        <v>87</v>
      </c>
      <c r="B180" t="s">
        <v>318</v>
      </c>
      <c r="C180" s="3" t="s">
        <v>319</v>
      </c>
      <c r="D180" s="3">
        <v>665.98532104492188</v>
      </c>
      <c r="E180" s="3">
        <v>685.12663269042969</v>
      </c>
      <c r="F180" s="3">
        <v>652.72042846679688</v>
      </c>
      <c r="G180" s="3">
        <v>670.30421829223633</v>
      </c>
      <c r="H180" s="3">
        <v>692.88171768188477</v>
      </c>
      <c r="I180" s="3">
        <v>612.49246215820313</v>
      </c>
      <c r="J180" s="3">
        <v>660.28409957885742</v>
      </c>
      <c r="K180" s="3">
        <v>643.17056274414063</v>
      </c>
      <c r="L180" s="3">
        <v>585.0404224395752</v>
      </c>
      <c r="M180" s="3">
        <v>604.99228477478027</v>
      </c>
      <c r="N180" s="3">
        <v>596.69425773620605</v>
      </c>
      <c r="O180" s="3">
        <v>599.87284278869629</v>
      </c>
      <c r="P180" s="3">
        <v>584.46623611450195</v>
      </c>
      <c r="Q180" s="3">
        <v>588.54371452331543</v>
      </c>
      <c r="R180" s="3">
        <v>552.60443687438965</v>
      </c>
      <c r="S180" s="3">
        <v>567.7959156036377</v>
      </c>
      <c r="T180" s="3">
        <v>566.7139778137207</v>
      </c>
      <c r="U180" s="3">
        <v>505.47405624389648</v>
      </c>
      <c r="V180" s="3">
        <v>539.85041427612305</v>
      </c>
    </row>
    <row r="181" spans="1:22" x14ac:dyDescent="0.3">
      <c r="A181" t="s">
        <v>91</v>
      </c>
      <c r="B181" t="s">
        <v>318</v>
      </c>
      <c r="C181" s="3" t="s">
        <v>319</v>
      </c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</row>
    <row r="182" spans="1:22" x14ac:dyDescent="0.3">
      <c r="A182" t="s">
        <v>92</v>
      </c>
      <c r="B182" t="s">
        <v>318</v>
      </c>
      <c r="C182" s="16" t="s">
        <v>319</v>
      </c>
      <c r="D182" s="16">
        <v>0.10799973925288021</v>
      </c>
      <c r="E182" s="16">
        <v>0.10799988307275731</v>
      </c>
      <c r="F182" s="16">
        <v>0.10800311437938333</v>
      </c>
      <c r="G182" s="16">
        <v>0.10799588124294371</v>
      </c>
      <c r="H182" s="16">
        <v>0.10800117330048443</v>
      </c>
      <c r="I182" s="16">
        <v>0.10799997330963775</v>
      </c>
      <c r="J182" s="16">
        <v>0.10800107555322512</v>
      </c>
      <c r="K182" s="16">
        <v>0.10800125215413367</v>
      </c>
      <c r="L182" s="16">
        <v>0.10799923090607917</v>
      </c>
      <c r="M182" s="16">
        <v>0.10800009608625236</v>
      </c>
      <c r="N182" s="16">
        <v>0.10799993517513054</v>
      </c>
      <c r="O182" s="16">
        <v>0.10800036830931124</v>
      </c>
      <c r="P182" s="16">
        <v>0.10800064814889011</v>
      </c>
      <c r="Q182" s="16">
        <v>0.10799994489795427</v>
      </c>
      <c r="R182" s="16">
        <v>0.10799992074051844</v>
      </c>
      <c r="S182" s="16">
        <v>0.107999309955036</v>
      </c>
      <c r="T182" s="16">
        <v>0.10800086420624028</v>
      </c>
      <c r="U182" s="16">
        <v>0.10799708489843916</v>
      </c>
      <c r="V182" s="16">
        <v>0.10800140704819149</v>
      </c>
    </row>
    <row r="183" spans="1:22" x14ac:dyDescent="0.3">
      <c r="A183" t="s">
        <v>93</v>
      </c>
      <c r="B183" t="s">
        <v>318</v>
      </c>
      <c r="C183" s="3" t="s">
        <v>319</v>
      </c>
      <c r="D183" s="3">
        <v>53.920084953308105</v>
      </c>
      <c r="E183" s="3">
        <v>58.7979576587677</v>
      </c>
      <c r="F183" s="3">
        <v>59.377883911132813</v>
      </c>
      <c r="G183" s="3">
        <v>64.636096477508545</v>
      </c>
      <c r="H183" s="3">
        <v>70.822007894515991</v>
      </c>
      <c r="I183" s="3">
        <v>66.361403942108154</v>
      </c>
      <c r="J183" s="3">
        <v>75.831867694854736</v>
      </c>
      <c r="K183" s="3">
        <v>78.29836893081665</v>
      </c>
      <c r="L183" s="3">
        <v>75.495038032531738</v>
      </c>
      <c r="M183" s="3">
        <v>82.753874897956848</v>
      </c>
      <c r="N183" s="3">
        <v>86.5159592628479</v>
      </c>
      <c r="O183" s="3">
        <v>92.195404291152954</v>
      </c>
      <c r="P183" s="3">
        <v>95.217250823974609</v>
      </c>
      <c r="Q183" s="3">
        <v>101.63444590568542</v>
      </c>
      <c r="R183" s="3">
        <v>101.15375995635986</v>
      </c>
      <c r="S183" s="3">
        <v>110.17065572738647</v>
      </c>
      <c r="T183" s="3">
        <v>116.55836534500122</v>
      </c>
      <c r="U183" s="3">
        <v>110.20064973831177</v>
      </c>
      <c r="V183" s="3">
        <v>120.63756132125854</v>
      </c>
    </row>
    <row r="184" spans="1:22" x14ac:dyDescent="0.3">
      <c r="A184" t="s">
        <v>94</v>
      </c>
      <c r="B184" t="s">
        <v>318</v>
      </c>
      <c r="C184" s="3" t="s">
        <v>319</v>
      </c>
      <c r="D184" s="3">
        <v>80.962872978503839</v>
      </c>
      <c r="E184" s="3">
        <v>85.820569298077771</v>
      </c>
      <c r="F184" s="3">
        <v>90.969856804708996</v>
      </c>
      <c r="G184" s="3">
        <v>96.428001963324633</v>
      </c>
      <c r="H184" s="3">
        <v>102.21370558233104</v>
      </c>
      <c r="I184" s="3">
        <v>108.34648267878177</v>
      </c>
      <c r="J184" s="3">
        <v>114.84733275149567</v>
      </c>
      <c r="K184" s="3">
        <v>121.73811033382833</v>
      </c>
      <c r="L184" s="3">
        <v>129.04243046612578</v>
      </c>
      <c r="M184" s="3">
        <v>136.78500863653747</v>
      </c>
      <c r="N184" s="3">
        <v>144.99210967955375</v>
      </c>
      <c r="O184" s="3">
        <v>153.69157880619136</v>
      </c>
      <c r="P184" s="3">
        <v>162.91317605782231</v>
      </c>
      <c r="Q184" s="3">
        <v>172.688015176584</v>
      </c>
      <c r="R184" s="3">
        <v>183.04912738033758</v>
      </c>
      <c r="S184" s="3">
        <v>194.03213848458449</v>
      </c>
      <c r="T184" s="3">
        <v>205.67406118102497</v>
      </c>
      <c r="U184" s="3">
        <v>218.01445272423399</v>
      </c>
      <c r="V184" s="3">
        <v>223.46479345212609</v>
      </c>
    </row>
    <row r="185" spans="1:22" x14ac:dyDescent="0.3">
      <c r="A185" t="s">
        <v>95</v>
      </c>
      <c r="B185" t="s">
        <v>318</v>
      </c>
      <c r="C185" s="16" t="s">
        <v>319</v>
      </c>
      <c r="D185" s="16">
        <v>4.3719814801794652E-3</v>
      </c>
      <c r="E185" s="16">
        <v>4.6343026799369478E-3</v>
      </c>
      <c r="F185" s="16">
        <v>4.9125105082625945E-3</v>
      </c>
      <c r="G185" s="16">
        <v>5.206911998188778E-3</v>
      </c>
      <c r="H185" s="16">
        <v>5.5195986672725468E-3</v>
      </c>
      <c r="I185" s="16">
        <v>5.8507062866484634E-3</v>
      </c>
      <c r="J185" s="16">
        <v>6.2018149360423972E-3</v>
      </c>
      <c r="K185" s="16">
        <v>6.5739320699771857E-3</v>
      </c>
      <c r="L185" s="16">
        <v>6.9682389870256841E-3</v>
      </c>
      <c r="M185" s="16">
        <v>7.3863946161088637E-3</v>
      </c>
      <c r="N185" s="16">
        <v>7.8295664951607159E-3</v>
      </c>
      <c r="O185" s="16">
        <v>8.2993705634501567E-3</v>
      </c>
      <c r="P185" s="16">
        <v>8.7973605421973987E-3</v>
      </c>
      <c r="Q185" s="16">
        <v>9.3251441935331691E-3</v>
      </c>
      <c r="R185" s="16">
        <v>9.8846408820226998E-3</v>
      </c>
      <c r="S185" s="16">
        <v>1.0477665136232984E-2</v>
      </c>
      <c r="T185" s="16">
        <v>1.1106483840064471E-2</v>
      </c>
      <c r="U185" s="16">
        <v>1.1772459348320594E-2</v>
      </c>
      <c r="V185" s="16">
        <v>1.2067251539984647E-2</v>
      </c>
    </row>
    <row r="186" spans="1:22" x14ac:dyDescent="0.3">
      <c r="A186" t="s">
        <v>96</v>
      </c>
      <c r="B186" t="s">
        <v>318</v>
      </c>
      <c r="C186" s="3" t="s">
        <v>319</v>
      </c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</row>
    <row r="187" spans="1:22" x14ac:dyDescent="0.3">
      <c r="A187" t="s">
        <v>153</v>
      </c>
      <c r="B187" t="s">
        <v>318</v>
      </c>
      <c r="C187" s="3" t="s">
        <v>319</v>
      </c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</row>
    <row r="188" spans="1:22" x14ac:dyDescent="0.3">
      <c r="A188" t="s">
        <v>151</v>
      </c>
      <c r="B188" t="s">
        <v>318</v>
      </c>
      <c r="C188" s="3" t="s">
        <v>319</v>
      </c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</row>
    <row r="189" spans="1:22" x14ac:dyDescent="0.3">
      <c r="A189" t="s">
        <v>152</v>
      </c>
      <c r="B189" t="s">
        <v>318</v>
      </c>
      <c r="C189" s="3" t="s">
        <v>319</v>
      </c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</row>
    <row r="190" spans="1:22" x14ac:dyDescent="0.3">
      <c r="A190" t="s">
        <v>87</v>
      </c>
      <c r="B190" t="s">
        <v>320</v>
      </c>
      <c r="C190" s="3" t="s">
        <v>319</v>
      </c>
      <c r="D190" s="3">
        <v>1812.2853240966797</v>
      </c>
      <c r="E190" s="3">
        <v>2329.8831329345703</v>
      </c>
      <c r="F190" s="3">
        <v>2391.3445910215378</v>
      </c>
      <c r="G190" s="3">
        <v>2059.3821744918823</v>
      </c>
      <c r="H190" s="3">
        <v>2112.587890625</v>
      </c>
      <c r="I190" s="3">
        <v>3177.184684753418</v>
      </c>
      <c r="J190" s="3">
        <v>3024.7921295166016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/>
      <c r="Q190" s="3"/>
      <c r="R190" s="3"/>
      <c r="S190" s="3"/>
      <c r="T190" s="3"/>
      <c r="U190" s="3"/>
      <c r="V190" s="3"/>
    </row>
    <row r="191" spans="1:22" x14ac:dyDescent="0.3">
      <c r="A191" t="s">
        <v>91</v>
      </c>
      <c r="B191" t="s">
        <v>320</v>
      </c>
      <c r="C191" s="3" t="s">
        <v>319</v>
      </c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</row>
    <row r="192" spans="1:22" x14ac:dyDescent="0.3">
      <c r="A192" t="s">
        <v>92</v>
      </c>
      <c r="B192" t="s">
        <v>320</v>
      </c>
      <c r="C192" s="16" t="s">
        <v>319</v>
      </c>
      <c r="D192" s="16">
        <v>3.0393496482631961</v>
      </c>
      <c r="E192" s="16">
        <v>3.0393497368376692</v>
      </c>
      <c r="F192" s="16">
        <v>3.0393500407038903</v>
      </c>
      <c r="G192" s="16">
        <v>3.0393498777136689</v>
      </c>
      <c r="H192" s="16">
        <v>3.0393496598820304</v>
      </c>
      <c r="I192" s="16">
        <v>3.0393498586929053</v>
      </c>
      <c r="J192" s="16">
        <v>3.0393501297001113</v>
      </c>
      <c r="K192" s="16">
        <v>0</v>
      </c>
      <c r="L192" s="16">
        <v>0</v>
      </c>
      <c r="M192" s="16">
        <v>0</v>
      </c>
      <c r="N192" s="16">
        <v>0</v>
      </c>
      <c r="O192" s="16">
        <v>0</v>
      </c>
      <c r="P192" s="16"/>
      <c r="Q192" s="16"/>
      <c r="R192" s="16"/>
      <c r="S192" s="16"/>
      <c r="T192" s="16"/>
      <c r="U192" s="16"/>
      <c r="V192" s="16"/>
    </row>
    <row r="193" spans="1:22" x14ac:dyDescent="0.3">
      <c r="A193" t="s">
        <v>93</v>
      </c>
      <c r="B193" t="s">
        <v>320</v>
      </c>
      <c r="C193" s="3" t="s">
        <v>319</v>
      </c>
      <c r="D193" s="3">
        <v>846.67515182495117</v>
      </c>
      <c r="E193" s="3">
        <v>1153.7995223999023</v>
      </c>
      <c r="F193" s="3">
        <v>1255.2905363440514</v>
      </c>
      <c r="G193" s="3">
        <v>1145.8950414657593</v>
      </c>
      <c r="H193" s="3">
        <v>1246.0303802490234</v>
      </c>
      <c r="I193" s="3">
        <v>1986.3791389465332</v>
      </c>
      <c r="J193" s="3">
        <v>2004.5692405700684</v>
      </c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</row>
    <row r="194" spans="1:22" x14ac:dyDescent="0.3">
      <c r="A194" t="s">
        <v>94</v>
      </c>
      <c r="B194" t="s">
        <v>320</v>
      </c>
      <c r="C194" s="3" t="s">
        <v>319</v>
      </c>
      <c r="D194" s="3">
        <v>467.18645268893857</v>
      </c>
      <c r="E194" s="3">
        <v>495.21776697299447</v>
      </c>
      <c r="F194" s="3">
        <v>524.93084478795868</v>
      </c>
      <c r="G194" s="3">
        <v>556.4266097177856</v>
      </c>
      <c r="H194" s="3">
        <v>589.81232723074572</v>
      </c>
      <c r="I194" s="3">
        <v>625.20103048422459</v>
      </c>
      <c r="J194" s="3">
        <v>662.71305753841102</v>
      </c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</row>
    <row r="195" spans="1:22" x14ac:dyDescent="0.3">
      <c r="A195" t="s">
        <v>95</v>
      </c>
      <c r="B195" t="s">
        <v>320</v>
      </c>
      <c r="C195" s="16" t="s">
        <v>319</v>
      </c>
      <c r="D195" s="16">
        <v>0.70997164275821234</v>
      </c>
      <c r="E195" s="16">
        <v>0.75256998747029691</v>
      </c>
      <c r="F195" s="16">
        <v>0.79772431295501345</v>
      </c>
      <c r="G195" s="16">
        <v>0.84558761834985885</v>
      </c>
      <c r="H195" s="16">
        <v>0.89632304842784005</v>
      </c>
      <c r="I195" s="16">
        <v>0.95010238430264715</v>
      </c>
      <c r="J195" s="16">
        <v>1.0071085366340504</v>
      </c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</row>
    <row r="196" spans="1:22" x14ac:dyDescent="0.3">
      <c r="A196" t="s">
        <v>96</v>
      </c>
      <c r="B196" t="s">
        <v>320</v>
      </c>
      <c r="C196" s="3" t="s">
        <v>319</v>
      </c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</row>
    <row r="197" spans="1:22" x14ac:dyDescent="0.3">
      <c r="A197" t="s">
        <v>153</v>
      </c>
      <c r="B197" t="s">
        <v>320</v>
      </c>
      <c r="C197" s="3" t="s">
        <v>319</v>
      </c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</row>
    <row r="198" spans="1:22" x14ac:dyDescent="0.3">
      <c r="A198" t="s">
        <v>151</v>
      </c>
      <c r="B198" t="s">
        <v>320</v>
      </c>
      <c r="C198" s="3" t="s">
        <v>319</v>
      </c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</row>
    <row r="199" spans="1:22" x14ac:dyDescent="0.3">
      <c r="A199" t="s">
        <v>152</v>
      </c>
      <c r="B199" t="s">
        <v>320</v>
      </c>
      <c r="C199" s="3" t="s">
        <v>319</v>
      </c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</row>
    <row r="200" spans="1:22" x14ac:dyDescent="0.3">
      <c r="A200" t="s">
        <v>87</v>
      </c>
      <c r="B200" t="s">
        <v>321</v>
      </c>
      <c r="C200" s="3" t="s">
        <v>319</v>
      </c>
      <c r="D200" s="3">
        <v>2961.9944152832031</v>
      </c>
      <c r="E200" s="3">
        <v>3087.5406188964844</v>
      </c>
      <c r="F200" s="3">
        <v>2879.3656616210938</v>
      </c>
      <c r="G200" s="3">
        <v>2857.2559661865234</v>
      </c>
      <c r="H200" s="3">
        <v>2869.1219635009766</v>
      </c>
      <c r="I200" s="3">
        <v>2919.9053955078125</v>
      </c>
      <c r="J200" s="3">
        <v>2730.3034362792969</v>
      </c>
      <c r="K200" s="3">
        <v>2528.5461044311523</v>
      </c>
      <c r="L200" s="3">
        <v>2241.6149215698242</v>
      </c>
      <c r="M200" s="3">
        <v>2093.5068969726563</v>
      </c>
      <c r="N200" s="3">
        <v>2089.9726867675781</v>
      </c>
      <c r="O200" s="3">
        <v>2180.2639236450195</v>
      </c>
      <c r="P200" s="3">
        <v>2350.2844619750977</v>
      </c>
      <c r="Q200" s="3">
        <v>2344.2787628173828</v>
      </c>
      <c r="R200" s="3">
        <v>2667.214729309082</v>
      </c>
      <c r="S200" s="3">
        <v>2235.4174880981445</v>
      </c>
      <c r="T200" s="3">
        <v>1869.9415588378906</v>
      </c>
      <c r="U200" s="3">
        <v>1734.618034362793</v>
      </c>
      <c r="V200" s="3">
        <v>1594.2311744689941</v>
      </c>
    </row>
    <row r="201" spans="1:22" x14ac:dyDescent="0.3">
      <c r="A201" t="s">
        <v>91</v>
      </c>
      <c r="B201" t="s">
        <v>321</v>
      </c>
      <c r="C201" s="3" t="s">
        <v>319</v>
      </c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</row>
    <row r="202" spans="1:22" x14ac:dyDescent="0.3">
      <c r="A202" t="s">
        <v>92</v>
      </c>
      <c r="B202" t="s">
        <v>321</v>
      </c>
      <c r="C202" s="16" t="s">
        <v>319</v>
      </c>
      <c r="D202" s="16">
        <v>0.51986517639500029</v>
      </c>
      <c r="E202" s="16">
        <v>0.51964464139273281</v>
      </c>
      <c r="F202" s="16">
        <v>0.52060397117097035</v>
      </c>
      <c r="G202" s="16">
        <v>0.51946109461356438</v>
      </c>
      <c r="H202" s="16">
        <v>0.51919382064397424</v>
      </c>
      <c r="I202" s="16">
        <v>0.51848432701890623</v>
      </c>
      <c r="J202" s="16">
        <v>0.51831683194989464</v>
      </c>
      <c r="K202" s="16">
        <v>0.51799591533959788</v>
      </c>
      <c r="L202" s="16">
        <v>0.51715636384481711</v>
      </c>
      <c r="M202" s="16">
        <v>0.51625742575673139</v>
      </c>
      <c r="N202" s="16">
        <v>0.51638035579409558</v>
      </c>
      <c r="O202" s="16">
        <v>0.51723428771297431</v>
      </c>
      <c r="P202" s="16">
        <v>0.51815119054882486</v>
      </c>
      <c r="Q202" s="16">
        <v>0.51760005354872562</v>
      </c>
      <c r="R202" s="16">
        <v>0.51858247285912062</v>
      </c>
      <c r="S202" s="16">
        <v>0.51768709885182174</v>
      </c>
      <c r="T202" s="16">
        <v>0.51517941474769935</v>
      </c>
      <c r="U202" s="16">
        <v>0.51466657362100543</v>
      </c>
      <c r="V202" s="16">
        <v>0.51450893645556517</v>
      </c>
    </row>
    <row r="203" spans="1:22" x14ac:dyDescent="0.3">
      <c r="A203" t="s">
        <v>93</v>
      </c>
      <c r="B203" t="s">
        <v>321</v>
      </c>
      <c r="C203" s="3" t="s">
        <v>319</v>
      </c>
      <c r="D203" s="3">
        <v>233.37497425079346</v>
      </c>
      <c r="E203" s="3">
        <v>257.86275482177734</v>
      </c>
      <c r="F203" s="3">
        <v>254.90508460998535</v>
      </c>
      <c r="G203" s="3">
        <v>268.12462043762207</v>
      </c>
      <c r="H203" s="3">
        <v>285.39242458343506</v>
      </c>
      <c r="I203" s="3">
        <v>307.8704948425293</v>
      </c>
      <c r="J203" s="3">
        <v>305.15188217163086</v>
      </c>
      <c r="K203" s="3">
        <v>299.55867767333984</v>
      </c>
      <c r="L203" s="3">
        <v>281.49976253509521</v>
      </c>
      <c r="M203" s="3">
        <v>278.67443943023682</v>
      </c>
      <c r="N203" s="3">
        <v>294.8962345123291</v>
      </c>
      <c r="O203" s="3">
        <v>326.09470558166504</v>
      </c>
      <c r="P203" s="3">
        <v>372.6156120300293</v>
      </c>
      <c r="Q203" s="3">
        <v>393.96316528320313</v>
      </c>
      <c r="R203" s="3">
        <v>475.12744331359863</v>
      </c>
      <c r="S203" s="3">
        <v>422.10115623474121</v>
      </c>
      <c r="T203" s="3">
        <v>374.27592849731445</v>
      </c>
      <c r="U203" s="3">
        <v>368.02178192138672</v>
      </c>
      <c r="V203" s="3">
        <v>346.69279098510742</v>
      </c>
    </row>
    <row r="204" spans="1:22" x14ac:dyDescent="0.3">
      <c r="A204" t="s">
        <v>94</v>
      </c>
      <c r="B204" t="s">
        <v>321</v>
      </c>
      <c r="C204" s="3" t="s">
        <v>319</v>
      </c>
      <c r="D204" s="3">
        <v>78.789809003903855</v>
      </c>
      <c r="E204" s="3">
        <v>83.517202411393669</v>
      </c>
      <c r="F204" s="3">
        <v>88.528208836967522</v>
      </c>
      <c r="G204" s="3">
        <v>93.839902203609128</v>
      </c>
      <c r="H204" s="3">
        <v>99.470300744967943</v>
      </c>
      <c r="I204" s="3">
        <v>105.43851705475763</v>
      </c>
      <c r="J204" s="3">
        <v>111.76482368841559</v>
      </c>
      <c r="K204" s="3">
        <v>118.47072005069555</v>
      </c>
      <c r="L204" s="3">
        <v>125.57900102572401</v>
      </c>
      <c r="M204" s="3">
        <v>133.11369541376612</v>
      </c>
      <c r="N204" s="3">
        <v>141.10052077686504</v>
      </c>
      <c r="O204" s="3">
        <v>149.56661991475409</v>
      </c>
      <c r="P204" s="3">
        <v>158.5406439341798</v>
      </c>
      <c r="Q204" s="3">
        <v>168.05303683668294</v>
      </c>
      <c r="R204" s="3">
        <v>178.13618007301426</v>
      </c>
      <c r="S204" s="3">
        <v>188.82430618982843</v>
      </c>
      <c r="T204" s="3">
        <v>200.15381054470765</v>
      </c>
      <c r="U204" s="3">
        <v>212.16300916448068</v>
      </c>
      <c r="V204" s="3">
        <v>217.46707537605624</v>
      </c>
    </row>
    <row r="205" spans="1:22" x14ac:dyDescent="0.3">
      <c r="A205" t="s">
        <v>95</v>
      </c>
      <c r="B205" t="s">
        <v>321</v>
      </c>
      <c r="C205" s="16" t="s">
        <v>319</v>
      </c>
      <c r="D205" s="16">
        <v>2.0480036023875589E-2</v>
      </c>
      <c r="E205" s="16">
        <v>2.1699627450357601E-2</v>
      </c>
      <c r="F205" s="16">
        <v>2.3044066708807803E-2</v>
      </c>
      <c r="G205" s="16">
        <v>2.4373084472756504E-2</v>
      </c>
      <c r="H205" s="16">
        <v>2.5822179720942695E-2</v>
      </c>
      <c r="I205" s="16">
        <v>2.7334103850505154E-2</v>
      </c>
      <c r="J205" s="16">
        <v>2.8964788679437688E-2</v>
      </c>
      <c r="K205" s="16">
        <v>3.0683666297004746E-2</v>
      </c>
      <c r="L205" s="16">
        <v>3.2471979936652885E-2</v>
      </c>
      <c r="M205" s="16">
        <v>3.4360455343374681E-2</v>
      </c>
      <c r="N205" s="16">
        <v>3.6430757788587557E-2</v>
      </c>
      <c r="O205" s="16">
        <v>3.8680479606004001E-2</v>
      </c>
      <c r="P205" s="16">
        <v>4.1074001569151419E-2</v>
      </c>
      <c r="Q205" s="16">
        <v>4.3492117693889144E-2</v>
      </c>
      <c r="R205" s="16">
        <v>4.618914139973998E-2</v>
      </c>
      <c r="S205" s="16">
        <v>4.8875936617266226E-2</v>
      </c>
      <c r="T205" s="16">
        <v>5.1557544133627835E-2</v>
      </c>
      <c r="U205" s="16">
        <v>5.4596586958199113E-2</v>
      </c>
      <c r="V205" s="16">
        <v>5.5944364383528435E-2</v>
      </c>
    </row>
    <row r="206" spans="1:22" x14ac:dyDescent="0.3">
      <c r="A206" t="s">
        <v>96</v>
      </c>
      <c r="B206" t="s">
        <v>321</v>
      </c>
      <c r="C206" s="3" t="s">
        <v>319</v>
      </c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</row>
    <row r="207" spans="1:22" x14ac:dyDescent="0.3">
      <c r="A207" t="s">
        <v>153</v>
      </c>
      <c r="B207" t="s">
        <v>321</v>
      </c>
      <c r="C207" s="3" t="s">
        <v>319</v>
      </c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</row>
    <row r="208" spans="1:22" x14ac:dyDescent="0.3">
      <c r="A208" t="s">
        <v>151</v>
      </c>
      <c r="B208" t="s">
        <v>321</v>
      </c>
      <c r="C208" s="3" t="s">
        <v>319</v>
      </c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</row>
    <row r="209" spans="1:22" x14ac:dyDescent="0.3">
      <c r="A209" t="s">
        <v>152</v>
      </c>
      <c r="B209" t="s">
        <v>321</v>
      </c>
      <c r="C209" s="3" t="s">
        <v>319</v>
      </c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</row>
    <row r="210" spans="1:22" x14ac:dyDescent="0.3">
      <c r="A210" t="s">
        <v>87</v>
      </c>
      <c r="B210" t="s">
        <v>322</v>
      </c>
      <c r="C210" s="3" t="s">
        <v>319</v>
      </c>
      <c r="D210" s="3">
        <v>1049.2562942504883</v>
      </c>
      <c r="E210" s="3">
        <v>1403.8740425109863</v>
      </c>
      <c r="F210" s="3">
        <v>1913.6579284667969</v>
      </c>
      <c r="G210" s="3">
        <v>1841.1726913452148</v>
      </c>
      <c r="H210" s="3">
        <v>1713.3620910644531</v>
      </c>
      <c r="I210" s="3">
        <v>1840.4968338012695</v>
      </c>
      <c r="J210" s="3">
        <v>1626.7575798034668</v>
      </c>
      <c r="K210" s="3">
        <v>1588.2558670043945</v>
      </c>
      <c r="L210" s="3">
        <v>1513.7873001098633</v>
      </c>
      <c r="M210" s="3">
        <v>1376.6941604614258</v>
      </c>
      <c r="N210" s="3">
        <v>1395.841724395752</v>
      </c>
      <c r="O210" s="3">
        <v>1318.4106636047363</v>
      </c>
      <c r="P210" s="3">
        <v>1344.119833946228</v>
      </c>
      <c r="Q210" s="3">
        <v>1358.1182022094727</v>
      </c>
      <c r="R210" s="3">
        <v>1515.1713333129883</v>
      </c>
      <c r="S210" s="3">
        <v>1237.3084831237793</v>
      </c>
      <c r="T210" s="3">
        <v>1334.1242332458496</v>
      </c>
      <c r="U210" s="3">
        <v>1219.3051338195801</v>
      </c>
      <c r="V210" s="3">
        <v>1067.9808101654053</v>
      </c>
    </row>
    <row r="211" spans="1:22" x14ac:dyDescent="0.3">
      <c r="A211" t="s">
        <v>91</v>
      </c>
      <c r="B211" t="s">
        <v>322</v>
      </c>
      <c r="C211" s="3" t="s">
        <v>319</v>
      </c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</row>
    <row r="212" spans="1:22" x14ac:dyDescent="0.3">
      <c r="A212" t="s">
        <v>92</v>
      </c>
      <c r="B212" t="s">
        <v>322</v>
      </c>
      <c r="C212" s="16" t="s">
        <v>319</v>
      </c>
      <c r="D212" s="16">
        <v>0.91539989332145388</v>
      </c>
      <c r="E212" s="16">
        <v>0.9153998178344559</v>
      </c>
      <c r="F212" s="16">
        <v>0.9154000459070335</v>
      </c>
      <c r="G212" s="16">
        <v>0.91540003736079567</v>
      </c>
      <c r="H212" s="16">
        <v>0.91540002797553499</v>
      </c>
      <c r="I212" s="16">
        <v>0.91539999366605629</v>
      </c>
      <c r="J212" s="16">
        <v>0.91540008058881372</v>
      </c>
      <c r="K212" s="16">
        <v>0.91540002514958996</v>
      </c>
      <c r="L212" s="16">
        <v>0.91540012095507572</v>
      </c>
      <c r="M212" s="16">
        <v>0.91540012792594594</v>
      </c>
      <c r="N212" s="16">
        <v>0.91540007691318293</v>
      </c>
      <c r="O212" s="16">
        <v>0.91540019402017947</v>
      </c>
      <c r="P212" s="16">
        <v>0.91540018986355887</v>
      </c>
      <c r="Q212" s="16">
        <v>0.91540015167423383</v>
      </c>
      <c r="R212" s="16">
        <v>0.91540009879439244</v>
      </c>
      <c r="S212" s="16">
        <v>0.91540016476427033</v>
      </c>
      <c r="T212" s="16">
        <v>0.91540006877814639</v>
      </c>
      <c r="U212" s="16">
        <v>0.91540012382608249</v>
      </c>
      <c r="V212" s="16">
        <v>0.91540013076467597</v>
      </c>
    </row>
    <row r="213" spans="1:22" x14ac:dyDescent="0.3">
      <c r="A213" t="s">
        <v>93</v>
      </c>
      <c r="B213" t="s">
        <v>322</v>
      </c>
      <c r="C213" s="3" t="s">
        <v>319</v>
      </c>
      <c r="D213" s="3">
        <v>53.141458988189697</v>
      </c>
      <c r="E213" s="3">
        <v>75.367833852767944</v>
      </c>
      <c r="F213" s="3">
        <v>108.90009427070618</v>
      </c>
      <c r="G213" s="3">
        <v>111.06168794631958</v>
      </c>
      <c r="H213" s="3">
        <v>109.55312287807465</v>
      </c>
      <c r="I213" s="3">
        <v>124.74310779571533</v>
      </c>
      <c r="J213" s="3">
        <v>116.87188899517059</v>
      </c>
      <c r="K213" s="3">
        <v>120.95214033126831</v>
      </c>
      <c r="L213" s="3">
        <v>122.1979353427887</v>
      </c>
      <c r="M213" s="3">
        <v>117.79920673370361</v>
      </c>
      <c r="N213" s="3">
        <v>126.60383057594299</v>
      </c>
      <c r="O213" s="3">
        <v>126.75563621520996</v>
      </c>
      <c r="P213" s="3">
        <v>136.98100900650024</v>
      </c>
      <c r="Q213" s="3">
        <v>146.71207141876221</v>
      </c>
      <c r="R213" s="3">
        <v>173.49865961074829</v>
      </c>
      <c r="S213" s="3">
        <v>150.18205595016479</v>
      </c>
      <c r="T213" s="3">
        <v>171.64940500259399</v>
      </c>
      <c r="U213" s="3">
        <v>166.28924608230591</v>
      </c>
      <c r="V213" s="3">
        <v>149.29281067848206</v>
      </c>
    </row>
    <row r="214" spans="1:22" x14ac:dyDescent="0.3">
      <c r="A214" t="s">
        <v>94</v>
      </c>
      <c r="B214" t="s">
        <v>322</v>
      </c>
      <c r="C214" s="3" t="s">
        <v>319</v>
      </c>
      <c r="D214" s="3">
        <v>50.646785994407644</v>
      </c>
      <c r="E214" s="3">
        <v>53.685609656236764</v>
      </c>
      <c r="F214" s="3">
        <v>56.906771398771262</v>
      </c>
      <c r="G214" s="3">
        <v>60.321168388161702</v>
      </c>
      <c r="H214" s="3">
        <v>63.940438188411797</v>
      </c>
      <c r="I214" s="3">
        <v>67.776866281305786</v>
      </c>
      <c r="J214" s="3">
        <v>71.843457467885429</v>
      </c>
      <c r="K214" s="3">
        <v>76.154064873310276</v>
      </c>
      <c r="L214" s="3">
        <v>80.723319143924755</v>
      </c>
      <c r="M214" s="3">
        <v>85.56672216450815</v>
      </c>
      <c r="N214" s="3">
        <v>90.700706507930704</v>
      </c>
      <c r="O214" s="3">
        <v>96.142757119879988</v>
      </c>
      <c r="P214" s="3">
        <v>101.91130697352705</v>
      </c>
      <c r="Q214" s="3">
        <v>108.02599595534595</v>
      </c>
      <c r="R214" s="3">
        <v>114.50761758499344</v>
      </c>
      <c r="S214" s="3">
        <v>121.3780217290733</v>
      </c>
      <c r="T214" s="3">
        <v>128.66073542864939</v>
      </c>
      <c r="U214" s="3">
        <v>136.38033784159532</v>
      </c>
      <c r="V214" s="3">
        <v>139.78978766047311</v>
      </c>
    </row>
    <row r="215" spans="1:22" x14ac:dyDescent="0.3">
      <c r="A215" t="s">
        <v>95</v>
      </c>
      <c r="B215" t="s">
        <v>322</v>
      </c>
      <c r="C215" s="16" t="s">
        <v>319</v>
      </c>
      <c r="D215" s="16">
        <v>2.318103571488191E-2</v>
      </c>
      <c r="E215" s="16">
        <v>2.4571901454096476E-2</v>
      </c>
      <c r="F215" s="16">
        <v>2.6046222787323478E-2</v>
      </c>
      <c r="G215" s="16">
        <v>2.7608991432093874E-2</v>
      </c>
      <c r="H215" s="16">
        <v>2.9265532970004782E-2</v>
      </c>
      <c r="I215" s="16">
        <v>3.1021465567028474E-2</v>
      </c>
      <c r="J215" s="16">
        <v>3.2882747170662432E-2</v>
      </c>
      <c r="K215" s="16">
        <v>3.4855709334192859E-2</v>
      </c>
      <c r="L215" s="16">
        <v>3.6947064004034413E-2</v>
      </c>
      <c r="M215" s="16">
        <v>3.9163887371059108E-2</v>
      </c>
      <c r="N215" s="16">
        <v>4.1513708801567052E-2</v>
      </c>
      <c r="O215" s="16">
        <v>4.4004542130498328E-2</v>
      </c>
      <c r="P215" s="16">
        <v>4.6644802995218664E-2</v>
      </c>
      <c r="Q215" s="16">
        <v>4.9443498069618189E-2</v>
      </c>
      <c r="R215" s="16">
        <v>5.2410132064758669E-2</v>
      </c>
      <c r="S215" s="16">
        <v>5.5554720781898312E-2</v>
      </c>
      <c r="T215" s="16">
        <v>5.8888014947972279E-2</v>
      </c>
      <c r="U215" s="16">
        <v>6.2421281457503509E-2</v>
      </c>
      <c r="V215" s="16">
        <v>6.3981786953251671E-2</v>
      </c>
    </row>
    <row r="216" spans="1:22" x14ac:dyDescent="0.3">
      <c r="A216" t="s">
        <v>96</v>
      </c>
      <c r="B216" t="s">
        <v>322</v>
      </c>
      <c r="C216" s="3" t="s">
        <v>319</v>
      </c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</row>
    <row r="217" spans="1:22" x14ac:dyDescent="0.3">
      <c r="A217" t="s">
        <v>153</v>
      </c>
      <c r="B217" t="s">
        <v>322</v>
      </c>
      <c r="C217" s="3" t="s">
        <v>319</v>
      </c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</row>
    <row r="218" spans="1:22" x14ac:dyDescent="0.3">
      <c r="A218" t="s">
        <v>151</v>
      </c>
      <c r="B218" t="s">
        <v>322</v>
      </c>
      <c r="C218" s="3" t="s">
        <v>319</v>
      </c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</row>
    <row r="219" spans="1:22" x14ac:dyDescent="0.3">
      <c r="A219" t="s">
        <v>152</v>
      </c>
      <c r="B219" t="s">
        <v>322</v>
      </c>
      <c r="C219" s="3" t="s">
        <v>319</v>
      </c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</row>
    <row r="220" spans="1:22" x14ac:dyDescent="0.3">
      <c r="A220" t="s">
        <v>87</v>
      </c>
      <c r="B220" t="s">
        <v>203</v>
      </c>
      <c r="C220" s="3" t="s">
        <v>89</v>
      </c>
      <c r="D220" s="3">
        <v>3504.9645385742188</v>
      </c>
      <c r="E220" s="3">
        <v>3766.7039794921875</v>
      </c>
      <c r="F220" s="3">
        <v>3205.5489196777344</v>
      </c>
      <c r="G220" s="3">
        <v>3246.0055236816406</v>
      </c>
      <c r="H220" s="3">
        <v>3008.8535461425781</v>
      </c>
      <c r="I220" s="3">
        <v>3126.3429870605469</v>
      </c>
      <c r="J220" s="3">
        <v>2948.5401458740234</v>
      </c>
      <c r="K220" s="3">
        <v>3004.6661529541016</v>
      </c>
      <c r="L220" s="3">
        <v>3059.1560821533203</v>
      </c>
      <c r="M220" s="3">
        <v>2894.1602935791016</v>
      </c>
      <c r="N220" s="3">
        <v>2856.1467895507813</v>
      </c>
      <c r="O220" s="3">
        <v>2377.3474273681641</v>
      </c>
      <c r="P220" s="3">
        <v>2092.3107223510742</v>
      </c>
      <c r="Q220" s="3">
        <v>2185.8293380737305</v>
      </c>
      <c r="R220" s="3">
        <v>2392.9009628295898</v>
      </c>
      <c r="S220" s="3">
        <v>2017.9718856811523</v>
      </c>
      <c r="T220" s="3">
        <v>1956.7109375</v>
      </c>
      <c r="U220" s="3">
        <v>1732.2374572753906</v>
      </c>
      <c r="V220" s="3">
        <v>1578.7829895019531</v>
      </c>
    </row>
    <row r="221" spans="1:22" x14ac:dyDescent="0.3">
      <c r="A221" t="s">
        <v>91</v>
      </c>
      <c r="B221" t="s">
        <v>203</v>
      </c>
      <c r="C221" s="3" t="s">
        <v>89</v>
      </c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</row>
    <row r="222" spans="1:22" x14ac:dyDescent="0.3">
      <c r="A222" t="s">
        <v>92</v>
      </c>
      <c r="B222" t="s">
        <v>203</v>
      </c>
      <c r="C222" s="16" t="s">
        <v>89</v>
      </c>
      <c r="D222" s="16">
        <v>0.18561191164929061</v>
      </c>
      <c r="E222" s="16">
        <v>0.1909685970364759</v>
      </c>
      <c r="F222" s="16">
        <v>0.16741599746265973</v>
      </c>
      <c r="G222" s="16">
        <v>0.16848906720932016</v>
      </c>
      <c r="H222" s="16">
        <v>0.15905124151268371</v>
      </c>
      <c r="I222" s="16">
        <v>0.16742979391547855</v>
      </c>
      <c r="J222" s="16">
        <v>0.16009065107935172</v>
      </c>
      <c r="K222" s="16">
        <v>0.16626482741716855</v>
      </c>
      <c r="L222" s="16">
        <v>0.17681956080465044</v>
      </c>
      <c r="M222" s="16">
        <v>0.17161396456709499</v>
      </c>
      <c r="N222" s="16">
        <v>0.17197088706533598</v>
      </c>
      <c r="O222" s="16">
        <v>0.14880054484987507</v>
      </c>
      <c r="P222" s="16">
        <v>0.13564204244159248</v>
      </c>
      <c r="Q222" s="16">
        <v>0.13963876913665213</v>
      </c>
      <c r="R222" s="16">
        <v>0.149915276552402</v>
      </c>
      <c r="S222" s="16">
        <v>0.13522107815366233</v>
      </c>
      <c r="T222" s="16">
        <v>0.13507513245046171</v>
      </c>
      <c r="U222" s="16">
        <v>0.12958051144672686</v>
      </c>
      <c r="V222" s="16">
        <v>0.1222024280283593</v>
      </c>
    </row>
    <row r="223" spans="1:22" x14ac:dyDescent="0.3">
      <c r="A223" t="s">
        <v>93</v>
      </c>
      <c r="B223" t="s">
        <v>203</v>
      </c>
      <c r="C223" s="3" t="s">
        <v>89</v>
      </c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</row>
    <row r="224" spans="1:22" x14ac:dyDescent="0.3">
      <c r="A224" t="s">
        <v>94</v>
      </c>
      <c r="B224" t="s">
        <v>203</v>
      </c>
      <c r="C224" s="3" t="s">
        <v>89</v>
      </c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</row>
    <row r="225" spans="1:22" x14ac:dyDescent="0.3">
      <c r="A225" t="s">
        <v>95</v>
      </c>
      <c r="B225" t="s">
        <v>203</v>
      </c>
      <c r="C225" s="16" t="s">
        <v>89</v>
      </c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</row>
    <row r="226" spans="1:22" x14ac:dyDescent="0.3">
      <c r="A226" t="s">
        <v>96</v>
      </c>
      <c r="B226" t="s">
        <v>203</v>
      </c>
      <c r="C226" s="3" t="s">
        <v>89</v>
      </c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</row>
    <row r="227" spans="1:22" x14ac:dyDescent="0.3">
      <c r="A227" t="s">
        <v>153</v>
      </c>
      <c r="B227" t="s">
        <v>203</v>
      </c>
      <c r="C227" s="3" t="s">
        <v>89</v>
      </c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</row>
    <row r="228" spans="1:22" x14ac:dyDescent="0.3">
      <c r="A228" t="s">
        <v>151</v>
      </c>
      <c r="B228" t="s">
        <v>203</v>
      </c>
      <c r="C228" s="3" t="s">
        <v>89</v>
      </c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</row>
    <row r="229" spans="1:22" x14ac:dyDescent="0.3">
      <c r="A229" t="s">
        <v>152</v>
      </c>
      <c r="B229" t="s">
        <v>203</v>
      </c>
      <c r="C229" s="3" t="s">
        <v>89</v>
      </c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</row>
    <row r="230" spans="1:22" x14ac:dyDescent="0.3">
      <c r="A230" t="s">
        <v>87</v>
      </c>
      <c r="B230" t="s">
        <v>323</v>
      </c>
      <c r="C230" s="3" t="s">
        <v>89</v>
      </c>
      <c r="D230" s="3">
        <v>2174.5165405273438</v>
      </c>
      <c r="E230" s="3">
        <v>2578.9158935546875</v>
      </c>
      <c r="F230" s="3">
        <v>1948.8669738769531</v>
      </c>
      <c r="G230" s="3">
        <v>2094.6788330078125</v>
      </c>
      <c r="H230" s="3">
        <v>1881.9855651855469</v>
      </c>
      <c r="I230" s="3">
        <v>1822.823974609375</v>
      </c>
      <c r="J230" s="3">
        <v>1774.6731719970703</v>
      </c>
      <c r="K230" s="3">
        <v>1873.7070617675781</v>
      </c>
      <c r="L230" s="3">
        <v>1744.7950744628906</v>
      </c>
      <c r="M230" s="3">
        <v>1720.9120483398438</v>
      </c>
      <c r="N230" s="3">
        <v>1717.6821136474609</v>
      </c>
      <c r="O230" s="3">
        <v>1353.0696868896484</v>
      </c>
      <c r="P230" s="3">
        <v>1310.8955993652344</v>
      </c>
      <c r="Q230" s="3">
        <v>1427.1487579345703</v>
      </c>
      <c r="R230" s="3">
        <v>1537.6406707763672</v>
      </c>
      <c r="S230" s="3">
        <v>1247.7274017333984</v>
      </c>
      <c r="T230" s="3">
        <v>1243.6270446777344</v>
      </c>
      <c r="U230" s="3">
        <v>953.26992797851563</v>
      </c>
      <c r="V230" s="3">
        <v>983.73209381103516</v>
      </c>
    </row>
    <row r="231" spans="1:22" x14ac:dyDescent="0.3">
      <c r="A231" t="s">
        <v>91</v>
      </c>
      <c r="B231" t="s">
        <v>323</v>
      </c>
      <c r="C231" s="3" t="s">
        <v>89</v>
      </c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</row>
    <row r="232" spans="1:22" x14ac:dyDescent="0.3">
      <c r="A232" t="s">
        <v>92</v>
      </c>
      <c r="B232" t="s">
        <v>323</v>
      </c>
      <c r="C232" s="16" t="s">
        <v>89</v>
      </c>
      <c r="D232" s="16">
        <v>0.18561191164929061</v>
      </c>
      <c r="E232" s="16">
        <v>0.1909685970364759</v>
      </c>
      <c r="F232" s="16">
        <v>0.16741599746265973</v>
      </c>
      <c r="G232" s="16">
        <v>0.16848906720932016</v>
      </c>
      <c r="H232" s="16">
        <v>0.15905124151268371</v>
      </c>
      <c r="I232" s="16">
        <v>0.16742979391547855</v>
      </c>
      <c r="J232" s="16">
        <v>0.16009065107935172</v>
      </c>
      <c r="K232" s="16">
        <v>0.16626482741716855</v>
      </c>
      <c r="L232" s="16">
        <v>0.17681956080465044</v>
      </c>
      <c r="M232" s="16">
        <v>0.17161396456709499</v>
      </c>
      <c r="N232" s="16">
        <v>0.17197088706533598</v>
      </c>
      <c r="O232" s="16">
        <v>0.14880054484987507</v>
      </c>
      <c r="P232" s="16">
        <v>0.13564204244159248</v>
      </c>
      <c r="Q232" s="16">
        <v>0.13963876913665213</v>
      </c>
      <c r="R232" s="16">
        <v>0.149915276552402</v>
      </c>
      <c r="S232" s="16">
        <v>0.13522107815366233</v>
      </c>
      <c r="T232" s="16">
        <v>0.13507513245046171</v>
      </c>
      <c r="U232" s="16">
        <v>0.12958051144672686</v>
      </c>
      <c r="V232" s="16">
        <v>0.1222024280283593</v>
      </c>
    </row>
    <row r="233" spans="1:22" x14ac:dyDescent="0.3">
      <c r="A233" t="s">
        <v>93</v>
      </c>
      <c r="B233" t="s">
        <v>323</v>
      </c>
      <c r="C233" s="3" t="s">
        <v>89</v>
      </c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</row>
    <row r="234" spans="1:22" x14ac:dyDescent="0.3">
      <c r="A234" t="s">
        <v>94</v>
      </c>
      <c r="B234" t="s">
        <v>323</v>
      </c>
      <c r="C234" s="3" t="s">
        <v>89</v>
      </c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</row>
    <row r="235" spans="1:22" x14ac:dyDescent="0.3">
      <c r="A235" t="s">
        <v>95</v>
      </c>
      <c r="B235" t="s">
        <v>323</v>
      </c>
      <c r="C235" s="16" t="s">
        <v>89</v>
      </c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</row>
    <row r="236" spans="1:22" x14ac:dyDescent="0.3">
      <c r="A236" t="s">
        <v>96</v>
      </c>
      <c r="B236" t="s">
        <v>323</v>
      </c>
      <c r="C236" s="3" t="s">
        <v>89</v>
      </c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</row>
    <row r="237" spans="1:22" x14ac:dyDescent="0.3">
      <c r="A237" t="s">
        <v>153</v>
      </c>
      <c r="B237" t="s">
        <v>323</v>
      </c>
      <c r="C237" s="3" t="s">
        <v>89</v>
      </c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</row>
    <row r="238" spans="1:22" x14ac:dyDescent="0.3">
      <c r="A238" t="s">
        <v>151</v>
      </c>
      <c r="B238" t="s">
        <v>323</v>
      </c>
      <c r="C238" s="3" t="s">
        <v>89</v>
      </c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</row>
    <row r="239" spans="1:22" x14ac:dyDescent="0.3">
      <c r="A239" t="s">
        <v>152</v>
      </c>
      <c r="B239" t="s">
        <v>323</v>
      </c>
      <c r="C239" s="3" t="s">
        <v>89</v>
      </c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</row>
    <row r="240" spans="1:22" x14ac:dyDescent="0.3">
      <c r="A240" t="s">
        <v>87</v>
      </c>
      <c r="B240" t="s">
        <v>88</v>
      </c>
      <c r="C240" s="3" t="s">
        <v>88</v>
      </c>
      <c r="D240" s="3">
        <v>1219.304940700531</v>
      </c>
      <c r="E240" s="3">
        <v>1527.6282224655151</v>
      </c>
      <c r="F240" s="3">
        <v>1564.0618572235107</v>
      </c>
      <c r="G240" s="3">
        <v>1374.2185559272766</v>
      </c>
      <c r="H240" s="3">
        <v>1414.5782718658447</v>
      </c>
      <c r="I240" s="3">
        <v>2046.0479202270508</v>
      </c>
      <c r="J240" s="3">
        <v>1949.2112121582031</v>
      </c>
      <c r="K240" s="3">
        <v>2626.9921970367432</v>
      </c>
      <c r="L240" s="3">
        <v>3559.3859634399414</v>
      </c>
      <c r="M240" s="3">
        <v>3310.3633918762207</v>
      </c>
      <c r="N240" s="3">
        <v>3338.5708522796631</v>
      </c>
      <c r="O240" s="3">
        <v>1292.0815577507019</v>
      </c>
      <c r="P240" s="3">
        <v>77.686846733093262</v>
      </c>
      <c r="Q240" s="3">
        <v>76.6800217628479</v>
      </c>
      <c r="R240" s="3">
        <v>88.940110683441162</v>
      </c>
      <c r="S240" s="3">
        <v>77.180031299591064</v>
      </c>
      <c r="T240" s="3">
        <v>63.873683929443359</v>
      </c>
      <c r="U240" s="3">
        <v>58.755398511886597</v>
      </c>
      <c r="V240" s="3">
        <v>56.444149255752563</v>
      </c>
    </row>
    <row r="241" spans="1:22" x14ac:dyDescent="0.3">
      <c r="A241" t="s">
        <v>91</v>
      </c>
      <c r="B241" t="s">
        <v>88</v>
      </c>
      <c r="C241" s="3" t="s">
        <v>88</v>
      </c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</row>
    <row r="242" spans="1:22" x14ac:dyDescent="0.3">
      <c r="A242" t="s">
        <v>92</v>
      </c>
      <c r="B242" t="s">
        <v>88</v>
      </c>
      <c r="C242" s="16" t="s">
        <v>88</v>
      </c>
      <c r="D242" s="16">
        <v>6.4570443799676677E-2</v>
      </c>
      <c r="E242" s="16">
        <v>7.7449212961801697E-2</v>
      </c>
      <c r="F242" s="16">
        <v>8.1686052870534806E-2</v>
      </c>
      <c r="G242" s="16">
        <v>7.1330960259836387E-2</v>
      </c>
      <c r="H242" s="16">
        <v>7.477608261474944E-2</v>
      </c>
      <c r="I242" s="16">
        <v>0.10957513283968157</v>
      </c>
      <c r="J242" s="16">
        <v>0.10583219749801996</v>
      </c>
      <c r="K242" s="16">
        <v>0.14536602495603215</v>
      </c>
      <c r="L242" s="16">
        <v>0.20573269442987605</v>
      </c>
      <c r="M242" s="16">
        <v>0.19629324980344248</v>
      </c>
      <c r="N242" s="16">
        <v>0.20101786847201311</v>
      </c>
      <c r="O242" s="16">
        <v>8.0872721668259387E-2</v>
      </c>
      <c r="P242" s="16">
        <v>5.0363494736050986E-3</v>
      </c>
      <c r="Q242" s="16">
        <v>4.8986027738547339E-3</v>
      </c>
      <c r="R242" s="16">
        <v>5.5721023817966705E-3</v>
      </c>
      <c r="S242" s="16">
        <v>5.1717137619683926E-3</v>
      </c>
      <c r="T242" s="16">
        <v>4.4093114010378002E-3</v>
      </c>
      <c r="U242" s="16">
        <v>4.3952141511359377E-3</v>
      </c>
      <c r="V242" s="16">
        <v>4.3689431175802425E-3</v>
      </c>
    </row>
    <row r="243" spans="1:22" x14ac:dyDescent="0.3">
      <c r="A243" t="s">
        <v>93</v>
      </c>
      <c r="B243" t="s">
        <v>88</v>
      </c>
      <c r="C243" s="3" t="s">
        <v>88</v>
      </c>
      <c r="D243" s="3">
        <v>0.48772156611084938</v>
      </c>
      <c r="E243" s="3">
        <v>0.61105063068680465</v>
      </c>
      <c r="F243" s="3">
        <v>0.62562424666248262</v>
      </c>
      <c r="G243" s="3">
        <v>0.54968603886663914</v>
      </c>
      <c r="H243" s="3">
        <v>0.56582982279360294</v>
      </c>
      <c r="I243" s="3">
        <v>0.81841795332729816</v>
      </c>
      <c r="J243" s="3">
        <v>0.79527687467634678</v>
      </c>
      <c r="K243" s="3">
        <v>1.0933546277228743</v>
      </c>
      <c r="L243" s="3">
        <v>1.5109580531716347</v>
      </c>
      <c r="M243" s="3">
        <v>1.4333868753165007</v>
      </c>
      <c r="N243" s="3">
        <v>1.4743119401391596</v>
      </c>
      <c r="O243" s="3">
        <v>0.5820827973075211</v>
      </c>
      <c r="P243" s="3">
        <v>3.5697109531611204E-2</v>
      </c>
      <c r="Q243" s="3">
        <v>3.5939916386269033E-2</v>
      </c>
      <c r="R243" s="3">
        <v>4.2513379128649831E-2</v>
      </c>
      <c r="S243" s="3">
        <v>3.7632987136021256E-2</v>
      </c>
      <c r="T243" s="3">
        <v>3.1764387851580977E-2</v>
      </c>
      <c r="U243" s="3">
        <v>2.9806608916260302E-2</v>
      </c>
      <c r="V243" s="3">
        <v>2.9204191057942808E-2</v>
      </c>
    </row>
    <row r="244" spans="1:22" x14ac:dyDescent="0.3">
      <c r="A244" t="s">
        <v>94</v>
      </c>
      <c r="B244" t="s">
        <v>88</v>
      </c>
      <c r="C244" s="3" t="s">
        <v>88</v>
      </c>
      <c r="D244" s="3">
        <v>0.39999966360395228</v>
      </c>
      <c r="E244" s="3">
        <v>0.39999956907093509</v>
      </c>
      <c r="F244" s="3">
        <v>0.39999968273190772</v>
      </c>
      <c r="G244" s="3">
        <v>0.3999989932429121</v>
      </c>
      <c r="H244" s="3">
        <v>0.39999894954364529</v>
      </c>
      <c r="I244" s="3">
        <v>0.39999940628784392</v>
      </c>
      <c r="J244" s="3">
        <v>0.40799933312296177</v>
      </c>
      <c r="K244" s="3">
        <v>0.41620018093551336</v>
      </c>
      <c r="L244" s="3">
        <v>0.42449963805312668</v>
      </c>
      <c r="M244" s="3">
        <v>0.43299985700485205</v>
      </c>
      <c r="N244" s="3">
        <v>0.44159971597800929</v>
      </c>
      <c r="O244" s="3">
        <v>0.45050004298554497</v>
      </c>
      <c r="P244" s="3">
        <v>0.45950004450888399</v>
      </c>
      <c r="Q244" s="3">
        <v>0.46869987201388896</v>
      </c>
      <c r="R244" s="3">
        <v>0.47800006995679351</v>
      </c>
      <c r="S244" s="3">
        <v>0.48760005019874425</v>
      </c>
      <c r="T244" s="3">
        <v>0.4973000756723035</v>
      </c>
      <c r="U244" s="3">
        <v>0.50729991917645201</v>
      </c>
      <c r="V244" s="3">
        <v>0.51739979152872839</v>
      </c>
    </row>
    <row r="245" spans="1:22" x14ac:dyDescent="0.3">
      <c r="A245" t="s">
        <v>95</v>
      </c>
      <c r="B245" t="s">
        <v>88</v>
      </c>
      <c r="C245" s="16" t="s">
        <v>88</v>
      </c>
      <c r="D245" s="16">
        <v>1.2914093429147864E-5</v>
      </c>
      <c r="E245" s="16">
        <v>1.5489856268834514E-5</v>
      </c>
      <c r="F245" s="16">
        <v>1.6337209878504919E-5</v>
      </c>
      <c r="G245" s="16">
        <v>1.4266159803678549E-5</v>
      </c>
      <c r="H245" s="16">
        <v>1.4955184043996653E-5</v>
      </c>
      <c r="I245" s="16">
        <v>2.1914993958174522E-5</v>
      </c>
      <c r="J245" s="16">
        <v>2.1589732282778939E-5</v>
      </c>
      <c r="K245" s="16">
        <v>3.0250681286025465E-5</v>
      </c>
      <c r="L245" s="16">
        <v>4.3666745599362495E-5</v>
      </c>
      <c r="M245" s="16">
        <v>4.2497486056369026E-5</v>
      </c>
      <c r="N245" s="16">
        <v>4.4384726092645137E-5</v>
      </c>
      <c r="O245" s="16">
        <v>1.8216580969572468E-5</v>
      </c>
      <c r="P245" s="16">
        <v>1.15710126159757E-6</v>
      </c>
      <c r="Q245" s="16">
        <v>1.1479871894659383E-6</v>
      </c>
      <c r="R245" s="16">
        <v>1.3317326641526118E-6</v>
      </c>
      <c r="S245" s="16">
        <v>1.2608638437056245E-6</v>
      </c>
      <c r="T245" s="16">
        <v>1.0963756799659278E-6</v>
      </c>
      <c r="U245" s="16">
        <v>1.1148461722953289E-6</v>
      </c>
      <c r="V245" s="16">
        <v>1.1302453821471394E-6</v>
      </c>
    </row>
    <row r="246" spans="1:22" x14ac:dyDescent="0.3">
      <c r="A246" t="s">
        <v>96</v>
      </c>
      <c r="B246" t="s">
        <v>88</v>
      </c>
      <c r="C246" s="3" t="s">
        <v>88</v>
      </c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</row>
    <row r="247" spans="1:22" x14ac:dyDescent="0.3">
      <c r="A247" t="s">
        <v>153</v>
      </c>
      <c r="B247" t="s">
        <v>88</v>
      </c>
      <c r="C247" s="3" t="s">
        <v>88</v>
      </c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</row>
    <row r="248" spans="1:22" x14ac:dyDescent="0.3">
      <c r="A248" t="s">
        <v>151</v>
      </c>
      <c r="B248" t="s">
        <v>88</v>
      </c>
      <c r="C248" s="3" t="s">
        <v>88</v>
      </c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</row>
    <row r="249" spans="1:22" x14ac:dyDescent="0.3">
      <c r="A249" t="s">
        <v>152</v>
      </c>
      <c r="B249" t="s">
        <v>88</v>
      </c>
      <c r="C249" s="3" t="s">
        <v>88</v>
      </c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</row>
    <row r="250" spans="1:22" x14ac:dyDescent="0.3">
      <c r="A250" t="s">
        <v>87</v>
      </c>
      <c r="B250" t="s">
        <v>311</v>
      </c>
      <c r="C250" s="3"/>
      <c r="D250" s="3">
        <v>1202597.94921875</v>
      </c>
      <c r="E250" s="3">
        <v>1998101.5234375</v>
      </c>
      <c r="F250" s="3">
        <v>2032782.5234375</v>
      </c>
      <c r="G250" s="3">
        <v>2022618.609375</v>
      </c>
      <c r="H250" s="3">
        <v>2012505.46875</v>
      </c>
      <c r="I250" s="3">
        <v>2007256.296875</v>
      </c>
      <c r="J250" s="3">
        <v>1992430.65625</v>
      </c>
      <c r="K250" s="3">
        <v>1982468.4765625</v>
      </c>
      <c r="L250" s="3">
        <v>1969214.7578125</v>
      </c>
      <c r="M250" s="3">
        <v>1715879.171875</v>
      </c>
      <c r="N250" s="3">
        <v>809076.58984375</v>
      </c>
      <c r="O250" s="3">
        <v>46939.39453125</v>
      </c>
      <c r="P250" s="3">
        <v>0</v>
      </c>
      <c r="Q250" s="3">
        <v>0</v>
      </c>
      <c r="R250" s="3">
        <v>0</v>
      </c>
      <c r="S250" s="3">
        <v>0</v>
      </c>
      <c r="T250" s="3">
        <v>0</v>
      </c>
      <c r="U250" s="3">
        <v>0</v>
      </c>
      <c r="V250" s="3">
        <v>0</v>
      </c>
    </row>
    <row r="251" spans="1:22" x14ac:dyDescent="0.3">
      <c r="A251" t="s">
        <v>91</v>
      </c>
      <c r="B251" t="s">
        <v>311</v>
      </c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</row>
    <row r="252" spans="1:22" x14ac:dyDescent="0.3">
      <c r="A252" t="s">
        <v>92</v>
      </c>
      <c r="B252" t="s">
        <v>311</v>
      </c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</row>
    <row r="253" spans="1:22" x14ac:dyDescent="0.3">
      <c r="A253" t="s">
        <v>93</v>
      </c>
      <c r="B253" t="s">
        <v>311</v>
      </c>
      <c r="C253" s="3"/>
      <c r="D253" s="3">
        <v>-39869.125122070313</v>
      </c>
      <c r="E253" s="3">
        <v>-72264.073486328125</v>
      </c>
      <c r="F253" s="3">
        <v>-73518.3642578125</v>
      </c>
      <c r="G253" s="3">
        <v>-73150.76708984375</v>
      </c>
      <c r="H253" s="3">
        <v>-80872.2421875</v>
      </c>
      <c r="I253" s="3">
        <v>-80661.28955078125</v>
      </c>
      <c r="J253" s="3">
        <v>-86737.65087890625</v>
      </c>
      <c r="K253" s="3">
        <v>-86303.96728515625</v>
      </c>
      <c r="L253" s="3">
        <v>-85726.984375</v>
      </c>
      <c r="M253" s="3">
        <v>-80444.395263671875</v>
      </c>
      <c r="N253" s="3">
        <v>-37931.38671875</v>
      </c>
      <c r="O253" s="3">
        <v>-2200.6279296875</v>
      </c>
      <c r="P253" s="3"/>
      <c r="Q253" s="3"/>
      <c r="R253" s="3"/>
      <c r="S253" s="3"/>
      <c r="T253" s="3"/>
      <c r="U253" s="3"/>
      <c r="V253" s="3"/>
    </row>
    <row r="254" spans="1:22" x14ac:dyDescent="0.3">
      <c r="A254" t="s">
        <v>94</v>
      </c>
      <c r="B254" t="s">
        <v>311</v>
      </c>
      <c r="C254" s="3"/>
      <c r="D254" s="3">
        <v>-33.152497181598143</v>
      </c>
      <c r="E254" s="3">
        <v>-36.166367243445286</v>
      </c>
      <c r="F254" s="3">
        <v>-36.166369697772986</v>
      </c>
      <c r="G254" s="3">
        <v>-36.166367080172236</v>
      </c>
      <c r="H254" s="3">
        <v>-40.184855864133908</v>
      </c>
      <c r="I254" s="3">
        <v>-40.184848181250644</v>
      </c>
      <c r="J254" s="3">
        <v>-43.533585777161846</v>
      </c>
      <c r="K254" s="3">
        <v>-43.533588707954117</v>
      </c>
      <c r="L254" s="3">
        <v>-43.533588215756481</v>
      </c>
      <c r="M254" s="3">
        <v>-46.882319327745861</v>
      </c>
      <c r="N254" s="3">
        <v>-46.882318923694683</v>
      </c>
      <c r="O254" s="3">
        <v>-46.882324573284116</v>
      </c>
      <c r="P254" s="3"/>
      <c r="Q254" s="3"/>
      <c r="R254" s="3"/>
      <c r="S254" s="3"/>
      <c r="T254" s="3"/>
      <c r="U254" s="3"/>
      <c r="V254" s="3"/>
    </row>
    <row r="255" spans="1:22" x14ac:dyDescent="0.3">
      <c r="A255" t="s">
        <v>95</v>
      </c>
      <c r="B255" t="s">
        <v>311</v>
      </c>
      <c r="C255" s="16"/>
      <c r="D255" s="16">
        <v>-33.152497581211009</v>
      </c>
      <c r="E255" s="16">
        <v>-36.166367364968735</v>
      </c>
      <c r="F255" s="16">
        <v>-36.166369821566789</v>
      </c>
      <c r="G255" s="16">
        <v>-36.166367403216967</v>
      </c>
      <c r="H255" s="16">
        <v>-40.184855833665807</v>
      </c>
      <c r="I255" s="16">
        <v>-40.18484823379282</v>
      </c>
      <c r="J255" s="16">
        <v>-43.533585939859442</v>
      </c>
      <c r="K255" s="16">
        <v>-43.533588902295925</v>
      </c>
      <c r="L255" s="16">
        <v>-43.533587833902011</v>
      </c>
      <c r="M255" s="16">
        <v>-40.996678664925788</v>
      </c>
      <c r="N255" s="16">
        <v>-20.477187138333136</v>
      </c>
      <c r="O255" s="16">
        <v>-1.327299116065306</v>
      </c>
      <c r="P255" s="16"/>
      <c r="Q255" s="16"/>
      <c r="R255" s="16"/>
      <c r="S255" s="16"/>
      <c r="T255" s="16"/>
      <c r="U255" s="16"/>
      <c r="V255" s="16"/>
    </row>
    <row r="256" spans="1:22" x14ac:dyDescent="0.3">
      <c r="A256" t="s">
        <v>96</v>
      </c>
      <c r="B256" t="s">
        <v>311</v>
      </c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</row>
    <row r="257" spans="1:22" x14ac:dyDescent="0.3">
      <c r="A257" t="s">
        <v>153</v>
      </c>
      <c r="B257" t="s">
        <v>311</v>
      </c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</row>
    <row r="258" spans="1:22" x14ac:dyDescent="0.3">
      <c r="A258" t="s">
        <v>151</v>
      </c>
      <c r="B258" t="s">
        <v>311</v>
      </c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</row>
    <row r="259" spans="1:22" x14ac:dyDescent="0.3">
      <c r="A259" t="s">
        <v>152</v>
      </c>
      <c r="B259" t="s">
        <v>311</v>
      </c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</row>
    <row r="260" spans="1:22" x14ac:dyDescent="0.3">
      <c r="A260" t="s">
        <v>87</v>
      </c>
      <c r="B260" t="s">
        <v>310</v>
      </c>
      <c r="C260" s="3"/>
      <c r="D260" s="3"/>
      <c r="E260" s="3"/>
      <c r="F260" s="3">
        <v>807507.341796875</v>
      </c>
      <c r="G260" s="3">
        <v>1309672.7265625</v>
      </c>
      <c r="H260" s="3">
        <v>2026319.5078125</v>
      </c>
      <c r="I260" s="3">
        <v>2745834.75</v>
      </c>
      <c r="J260" s="3">
        <v>3463850.015625</v>
      </c>
      <c r="K260" s="3">
        <v>4445012.1875</v>
      </c>
      <c r="L260" s="3">
        <v>5602278.4375</v>
      </c>
      <c r="M260" s="3">
        <v>6864984.71875</v>
      </c>
      <c r="N260" s="3">
        <v>7958586.34375</v>
      </c>
      <c r="O260" s="3">
        <v>10069822.0625</v>
      </c>
      <c r="P260" s="3">
        <v>11160578.5625</v>
      </c>
      <c r="Q260" s="3">
        <v>10684683.875</v>
      </c>
      <c r="R260" s="3">
        <v>9919004.875</v>
      </c>
      <c r="S260" s="3">
        <v>12034841.3125</v>
      </c>
      <c r="T260" s="3">
        <v>13173517.375</v>
      </c>
      <c r="U260" s="3">
        <v>15023468.25</v>
      </c>
      <c r="V260" s="3">
        <v>15772234.375</v>
      </c>
    </row>
    <row r="261" spans="1:22" x14ac:dyDescent="0.3">
      <c r="A261" t="s">
        <v>91</v>
      </c>
      <c r="B261" t="s">
        <v>310</v>
      </c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</row>
    <row r="262" spans="1:22" x14ac:dyDescent="0.3">
      <c r="A262" t="s">
        <v>92</v>
      </c>
      <c r="B262" t="s">
        <v>310</v>
      </c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</row>
    <row r="263" spans="1:22" x14ac:dyDescent="0.3">
      <c r="A263" t="s">
        <v>93</v>
      </c>
      <c r="B263" t="s">
        <v>310</v>
      </c>
      <c r="C263" s="3"/>
      <c r="D263" s="3"/>
      <c r="E263" s="3"/>
      <c r="F263" s="3">
        <v>-28231.117309570313</v>
      </c>
      <c r="G263" s="3">
        <v>-47366.098388671875</v>
      </c>
      <c r="H263" s="3">
        <v>-84141.58544921875</v>
      </c>
      <c r="I263" s="3">
        <v>-114018.982421875</v>
      </c>
      <c r="J263" s="3">
        <v>-148473.8994140625</v>
      </c>
      <c r="K263" s="3">
        <v>-190530.267578125</v>
      </c>
      <c r="L263" s="3">
        <v>-247639.353515625</v>
      </c>
      <c r="M263" s="3">
        <v>-312650.783203125</v>
      </c>
      <c r="N263" s="3">
        <v>-362456.5</v>
      </c>
      <c r="O263" s="3">
        <v>-472096.58984375</v>
      </c>
      <c r="P263" s="3">
        <v>-538183.322265625</v>
      </c>
      <c r="Q263" s="3">
        <v>-529546.908203125</v>
      </c>
      <c r="R263" s="3">
        <v>-491598.826171875</v>
      </c>
      <c r="S263" s="3">
        <v>-612583.08984375</v>
      </c>
      <c r="T263" s="3">
        <v>-688188.51171875</v>
      </c>
      <c r="U263" s="3">
        <v>-804954.4765625</v>
      </c>
      <c r="V263" s="3">
        <v>-845073.2421875</v>
      </c>
    </row>
    <row r="264" spans="1:22" x14ac:dyDescent="0.3">
      <c r="A264" t="s">
        <v>94</v>
      </c>
      <c r="B264" t="s">
        <v>310</v>
      </c>
      <c r="C264" s="3"/>
      <c r="D264" s="3"/>
      <c r="E264" s="3"/>
      <c r="F264" s="3">
        <v>-34.960818123027948</v>
      </c>
      <c r="G264" s="3">
        <v>-36.166362349923666</v>
      </c>
      <c r="H264" s="3">
        <v>-41.524342594941132</v>
      </c>
      <c r="I264" s="3">
        <v>-41.524342432433343</v>
      </c>
      <c r="J264" s="3">
        <v>-42.863836120015321</v>
      </c>
      <c r="K264" s="3">
        <v>-42.863834685070813</v>
      </c>
      <c r="L264" s="3">
        <v>-44.203328391891446</v>
      </c>
      <c r="M264" s="3">
        <v>-45.542822892117599</v>
      </c>
      <c r="N264" s="3">
        <v>-45.542824359082644</v>
      </c>
      <c r="O264" s="3">
        <v>-46.882316977758414</v>
      </c>
      <c r="P264" s="3">
        <v>-48.221812090812477</v>
      </c>
      <c r="Q264" s="3">
        <v>-49.561307980496991</v>
      </c>
      <c r="R264" s="3">
        <v>-49.561305026768125</v>
      </c>
      <c r="S264" s="3">
        <v>-50.900803254255621</v>
      </c>
      <c r="T264" s="3">
        <v>-52.240300910427884</v>
      </c>
      <c r="U264" s="3">
        <v>-53.579803489284174</v>
      </c>
      <c r="V264" s="3">
        <v>-53.579804997508475</v>
      </c>
    </row>
    <row r="265" spans="1:22" x14ac:dyDescent="0.3">
      <c r="A265" t="s">
        <v>95</v>
      </c>
      <c r="B265" t="s">
        <v>310</v>
      </c>
      <c r="C265" s="16"/>
      <c r="D265" s="16"/>
      <c r="E265" s="16"/>
      <c r="F265" s="16">
        <v>-34.960818223442992</v>
      </c>
      <c r="G265" s="16">
        <v>-36.166362058336638</v>
      </c>
      <c r="H265" s="16">
        <v>-41.524342677491468</v>
      </c>
      <c r="I265" s="16">
        <v>-41.524342242292398</v>
      </c>
      <c r="J265" s="16">
        <v>-42.863836049018339</v>
      </c>
      <c r="K265" s="16">
        <v>-42.863834202443414</v>
      </c>
      <c r="L265" s="16">
        <v>-44.203327871782776</v>
      </c>
      <c r="M265" s="16">
        <v>-45.542822945565959</v>
      </c>
      <c r="N265" s="16">
        <v>-45.542824238932994</v>
      </c>
      <c r="O265" s="16">
        <v>-46.882316600390126</v>
      </c>
      <c r="P265" s="16">
        <v>-47.601146587042599</v>
      </c>
      <c r="Q265" s="16">
        <v>-48.813669124580471</v>
      </c>
      <c r="R265" s="16">
        <v>-48.74044821322758</v>
      </c>
      <c r="S265" s="16">
        <v>-50.205121139167119</v>
      </c>
      <c r="T265" s="16">
        <v>-51.613266869489777</v>
      </c>
      <c r="U265" s="16">
        <v>-52.998715271716399</v>
      </c>
      <c r="V265" s="16">
        <v>-53.036415699794603</v>
      </c>
    </row>
    <row r="266" spans="1:22" x14ac:dyDescent="0.3">
      <c r="A266" t="s">
        <v>96</v>
      </c>
      <c r="B266" t="s">
        <v>310</v>
      </c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</row>
    <row r="267" spans="1:22" x14ac:dyDescent="0.3">
      <c r="A267" t="s">
        <v>153</v>
      </c>
      <c r="B267" t="s">
        <v>310</v>
      </c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</row>
    <row r="268" spans="1:22" x14ac:dyDescent="0.3">
      <c r="A268" t="s">
        <v>151</v>
      </c>
      <c r="B268" t="s">
        <v>310</v>
      </c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</row>
    <row r="269" spans="1:22" x14ac:dyDescent="0.3">
      <c r="A269" t="s">
        <v>152</v>
      </c>
      <c r="B269" t="s">
        <v>310</v>
      </c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</row>
  </sheetData>
  <sortState xmlns:xlrd2="http://schemas.microsoft.com/office/spreadsheetml/2017/richdata2" ref="A140:V269">
    <sortCondition ref="C139"/>
    <sortCondition ref="B139"/>
  </sortState>
  <pageMargins left="0.7" right="0.7" top="0.75" bottom="0.75" header="0.3" footer="0.3"/>
  <pageSetup scale="12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7EEAA0-450D-4AF1-A0C5-CAF1D00DF070}">
  <sheetPr codeName="shGeneration">
    <pageSetUpPr fitToPage="1"/>
  </sheetPr>
  <dimension ref="A1:W268"/>
  <sheetViews>
    <sheetView tabSelected="1" zoomScaleNormal="100" workbookViewId="0">
      <pane xSplit="4" ySplit="5" topLeftCell="Q121" activePane="bottomRight" state="frozen"/>
      <selection activeCell="D1" sqref="D1"/>
      <selection pane="topRight" activeCell="D1" sqref="D1"/>
      <selection pane="bottomLeft" activeCell="D1" sqref="D1"/>
      <selection pane="bottomRight" activeCell="D1" sqref="D1"/>
    </sheetView>
  </sheetViews>
  <sheetFormatPr defaultRowHeight="14.4" x14ac:dyDescent="0.3"/>
  <cols>
    <col min="1" max="1" width="32.6640625" customWidth="1"/>
    <col min="2" max="2" width="30.6640625" customWidth="1"/>
    <col min="3" max="3" width="11.6640625" customWidth="1"/>
    <col min="4" max="47" width="9.6640625" customWidth="1"/>
  </cols>
  <sheetData>
    <row r="1" spans="1:23" x14ac:dyDescent="0.3">
      <c r="A1" s="2" t="s">
        <v>12</v>
      </c>
    </row>
    <row r="4" spans="1:23" x14ac:dyDescent="0.3">
      <c r="A4" s="8" t="s">
        <v>344</v>
      </c>
    </row>
    <row r="5" spans="1:23" x14ac:dyDescent="0.3">
      <c r="A5" s="2" t="s">
        <v>0</v>
      </c>
      <c r="B5" s="2" t="s">
        <v>2</v>
      </c>
      <c r="C5" s="2" t="s">
        <v>100</v>
      </c>
      <c r="D5" s="8" t="s">
        <v>1</v>
      </c>
      <c r="E5" s="8">
        <v>2023</v>
      </c>
      <c r="F5" s="8">
        <v>2024</v>
      </c>
      <c r="G5" s="8">
        <v>2025</v>
      </c>
      <c r="H5" s="8">
        <v>2026</v>
      </c>
      <c r="I5" s="8">
        <v>2027</v>
      </c>
      <c r="J5" s="8">
        <v>2028</v>
      </c>
      <c r="K5" s="8">
        <v>2029</v>
      </c>
      <c r="L5" s="8">
        <v>2030</v>
      </c>
      <c r="M5" s="8">
        <v>2031</v>
      </c>
      <c r="N5" s="8">
        <v>2032</v>
      </c>
      <c r="O5" s="8">
        <v>2033</v>
      </c>
      <c r="P5" s="8">
        <v>2034</v>
      </c>
      <c r="Q5" s="8">
        <v>2035</v>
      </c>
      <c r="R5" s="8">
        <v>2036</v>
      </c>
      <c r="S5" s="8">
        <v>2037</v>
      </c>
      <c r="T5" s="8">
        <v>2038</v>
      </c>
      <c r="U5" s="8">
        <v>2039</v>
      </c>
      <c r="V5" s="8">
        <v>2040</v>
      </c>
      <c r="W5" s="8">
        <v>2041</v>
      </c>
    </row>
    <row r="6" spans="1:23" x14ac:dyDescent="0.3">
      <c r="A6" s="3" t="s">
        <v>225</v>
      </c>
      <c r="B6" s="3" t="s">
        <v>226</v>
      </c>
      <c r="C6" s="3" t="s">
        <v>227</v>
      </c>
      <c r="D6" s="3" t="s">
        <v>227</v>
      </c>
      <c r="E6" s="3"/>
      <c r="F6" s="3"/>
      <c r="G6" s="3">
        <v>6.2500000931322575E-3</v>
      </c>
      <c r="H6" s="3"/>
      <c r="I6" s="3"/>
      <c r="J6" s="3"/>
      <c r="K6" s="3">
        <v>7.3774997144937515E-2</v>
      </c>
      <c r="L6" s="3">
        <v>1.1799000203609467E-2</v>
      </c>
      <c r="M6" s="3">
        <v>9.5778001355938613E-2</v>
      </c>
      <c r="N6" s="3">
        <v>3.7839999422430992E-3</v>
      </c>
      <c r="O6" s="3">
        <v>0.65428997378330678</v>
      </c>
      <c r="P6" s="3"/>
      <c r="Q6" s="3">
        <v>1.0000000474974513E-3</v>
      </c>
      <c r="R6" s="3">
        <v>1.0000000474974513E-3</v>
      </c>
      <c r="S6" s="3">
        <v>1.9684851169586182</v>
      </c>
      <c r="T6" s="3"/>
      <c r="U6" s="3"/>
      <c r="V6" s="3"/>
      <c r="W6" s="3"/>
    </row>
    <row r="7" spans="1:23" x14ac:dyDescent="0.3">
      <c r="A7" s="3" t="s">
        <v>120</v>
      </c>
      <c r="B7" s="3" t="s">
        <v>6</v>
      </c>
      <c r="C7" s="3" t="s">
        <v>227</v>
      </c>
      <c r="D7" s="3" t="s">
        <v>227</v>
      </c>
      <c r="E7" s="3">
        <v>921.33942604064941</v>
      </c>
      <c r="F7" s="3">
        <v>1092.7889804840088</v>
      </c>
      <c r="G7" s="3">
        <v>443.38607168197632</v>
      </c>
      <c r="H7" s="3">
        <v>789.04275894165039</v>
      </c>
      <c r="I7" s="3">
        <v>719.13905811309814</v>
      </c>
      <c r="J7" s="3">
        <v>673.18466186523438</v>
      </c>
      <c r="K7" s="3">
        <v>526.88683474063873</v>
      </c>
      <c r="L7" s="3">
        <v>461.39062404632568</v>
      </c>
      <c r="M7" s="3">
        <v>271.25873565673828</v>
      </c>
      <c r="N7" s="3">
        <v>318.47908306121826</v>
      </c>
      <c r="O7" s="3">
        <v>294.39659690856934</v>
      </c>
      <c r="P7" s="3">
        <v>423.05692100524902</v>
      </c>
      <c r="Q7" s="3">
        <v>502.33786296844482</v>
      </c>
      <c r="R7" s="3">
        <v>504.06424379348755</v>
      </c>
      <c r="S7" s="3">
        <v>712.47280979156494</v>
      </c>
      <c r="T7" s="3">
        <v>516.26208972930908</v>
      </c>
      <c r="U7" s="3">
        <v>554.20574307441711</v>
      </c>
      <c r="V7" s="3">
        <v>290.2423677444458</v>
      </c>
      <c r="W7" s="3">
        <v>245.23290348052979</v>
      </c>
    </row>
    <row r="8" spans="1:23" x14ac:dyDescent="0.3">
      <c r="A8" s="3" t="s">
        <v>121</v>
      </c>
      <c r="B8" s="3" t="s">
        <v>6</v>
      </c>
      <c r="C8" s="3" t="s">
        <v>227</v>
      </c>
      <c r="D8" s="3" t="s">
        <v>227</v>
      </c>
      <c r="E8" s="3">
        <v>725.38454437255859</v>
      </c>
      <c r="F8" s="3">
        <v>687.59183692932129</v>
      </c>
      <c r="G8" s="3">
        <v>352.26187610626221</v>
      </c>
      <c r="H8" s="3">
        <v>470.21832656860352</v>
      </c>
      <c r="I8" s="3">
        <v>437.48324775695801</v>
      </c>
      <c r="J8" s="3">
        <v>561.46097946166992</v>
      </c>
      <c r="K8" s="3">
        <v>379.34736061096191</v>
      </c>
      <c r="L8" s="3">
        <v>268.72701215744019</v>
      </c>
      <c r="M8" s="3">
        <v>290.10088086128235</v>
      </c>
      <c r="N8" s="3">
        <v>220.47874975204468</v>
      </c>
      <c r="O8" s="3">
        <v>190.01413536071777</v>
      </c>
      <c r="P8" s="3">
        <v>254.56041240692139</v>
      </c>
      <c r="Q8" s="3">
        <v>375.45735085010529</v>
      </c>
      <c r="R8" s="3">
        <v>404.81425952911377</v>
      </c>
      <c r="S8" s="3">
        <v>469.60442876815796</v>
      </c>
      <c r="T8" s="3">
        <v>249.75750708580017</v>
      </c>
      <c r="U8" s="3">
        <v>113.42560413479805</v>
      </c>
      <c r="V8" s="3">
        <v>111.6997652053833</v>
      </c>
      <c r="W8" s="3">
        <v>94.198457717895508</v>
      </c>
    </row>
    <row r="9" spans="1:23" x14ac:dyDescent="0.3">
      <c r="A9" s="3" t="s">
        <v>228</v>
      </c>
      <c r="B9" s="3" t="s">
        <v>4</v>
      </c>
      <c r="C9" s="3" t="s">
        <v>227</v>
      </c>
      <c r="D9" s="3" t="s">
        <v>227</v>
      </c>
      <c r="E9" s="3">
        <v>1.7516341470181942</v>
      </c>
      <c r="F9" s="3">
        <v>1.7519999854266644</v>
      </c>
      <c r="G9" s="3">
        <v>1.7519999891519547</v>
      </c>
      <c r="H9" s="3">
        <v>1.7520000264048576</v>
      </c>
      <c r="I9" s="3">
        <v>1.7519999668002129</v>
      </c>
      <c r="J9" s="3">
        <v>1.7759999856352806</v>
      </c>
      <c r="K9" s="3">
        <v>1.7519999779760838</v>
      </c>
      <c r="L9" s="3">
        <v>1.751909151673317</v>
      </c>
      <c r="M9" s="3">
        <v>1.7519999966025352</v>
      </c>
      <c r="N9" s="3">
        <v>1.7520000003278255</v>
      </c>
      <c r="O9" s="3">
        <v>1.7520000003278255</v>
      </c>
      <c r="P9" s="3">
        <v>1.7519999854266644</v>
      </c>
      <c r="Q9" s="3">
        <v>1.7519999891519547</v>
      </c>
      <c r="R9" s="3">
        <v>1.752000018954277</v>
      </c>
      <c r="S9" s="3">
        <v>1.7520000040531158</v>
      </c>
      <c r="T9" s="3">
        <v>1.7519999966025352</v>
      </c>
      <c r="U9" s="3">
        <v>1.7520000226795673</v>
      </c>
      <c r="V9" s="3">
        <v>1.7519999928772449</v>
      </c>
      <c r="W9" s="3">
        <v>1.7519999817013741</v>
      </c>
    </row>
    <row r="10" spans="1:23" x14ac:dyDescent="0.3">
      <c r="A10" s="3" t="s">
        <v>229</v>
      </c>
      <c r="B10" s="3" t="s">
        <v>7</v>
      </c>
      <c r="C10" s="3" t="s">
        <v>227</v>
      </c>
      <c r="D10" s="3" t="s">
        <v>227</v>
      </c>
      <c r="E10" s="3">
        <v>118.07249236106873</v>
      </c>
      <c r="F10" s="3">
        <v>118.08481812477112</v>
      </c>
      <c r="G10" s="3">
        <v>118.08482313156128</v>
      </c>
      <c r="H10" s="3">
        <v>118.08481955528259</v>
      </c>
      <c r="I10" s="3">
        <v>118.08482015132904</v>
      </c>
      <c r="J10" s="3">
        <v>118.89361703395844</v>
      </c>
      <c r="K10" s="3">
        <v>118.08482098579407</v>
      </c>
      <c r="L10" s="3">
        <v>118.08176946640015</v>
      </c>
      <c r="M10" s="3">
        <v>118.08481687307358</v>
      </c>
      <c r="N10" s="3">
        <v>118.89362180233002</v>
      </c>
      <c r="O10" s="3">
        <v>118.08482909202576</v>
      </c>
      <c r="P10" s="3">
        <v>118.08482301235199</v>
      </c>
      <c r="Q10" s="3">
        <v>118.08482646942139</v>
      </c>
      <c r="R10" s="3">
        <v>118.89362716674805</v>
      </c>
      <c r="S10" s="3">
        <v>118.0848183631897</v>
      </c>
      <c r="T10" s="3">
        <v>118.0848274230957</v>
      </c>
      <c r="U10" s="3">
        <v>118.08481991291046</v>
      </c>
      <c r="V10" s="3">
        <v>118.08481812477112</v>
      </c>
      <c r="W10" s="3">
        <v>118.08481931686401</v>
      </c>
    </row>
    <row r="11" spans="1:23" x14ac:dyDescent="0.3">
      <c r="A11" s="3" t="s">
        <v>230</v>
      </c>
      <c r="B11" s="3" t="s">
        <v>4</v>
      </c>
      <c r="C11" s="3" t="s">
        <v>227</v>
      </c>
      <c r="D11" s="3" t="s">
        <v>227</v>
      </c>
      <c r="E11" s="3">
        <v>6287.9357757568359</v>
      </c>
      <c r="F11" s="3">
        <v>5987.3463134765625</v>
      </c>
      <c r="G11" s="3">
        <v>6490.5568237304688</v>
      </c>
      <c r="H11" s="3">
        <v>6402.5042114257813</v>
      </c>
      <c r="I11" s="3">
        <v>5928.139404296875</v>
      </c>
      <c r="J11" s="3">
        <v>6031.8004455566406</v>
      </c>
      <c r="K11" s="3">
        <v>6424.4591064453125</v>
      </c>
      <c r="L11" s="3">
        <v>6405.9797058105469</v>
      </c>
      <c r="M11" s="3">
        <v>6517.3981018066406</v>
      </c>
      <c r="N11" s="3">
        <v>6471.0802917480469</v>
      </c>
      <c r="O11" s="3">
        <v>6261.3711700439453</v>
      </c>
      <c r="P11" s="3">
        <v>6569.2417907714844</v>
      </c>
      <c r="Q11" s="3">
        <v>6738.5098876953125</v>
      </c>
      <c r="R11" s="3">
        <v>6916.7951965332031</v>
      </c>
      <c r="S11" s="3">
        <v>6270.7638549804688</v>
      </c>
      <c r="T11" s="3">
        <v>6806.8653869628906</v>
      </c>
      <c r="U11" s="3">
        <v>6829.6963806152344</v>
      </c>
      <c r="V11" s="3">
        <v>6787.1446228027344</v>
      </c>
      <c r="W11" s="3">
        <v>6367.7750854492188</v>
      </c>
    </row>
    <row r="12" spans="1:23" x14ac:dyDescent="0.3">
      <c r="A12" s="3" t="s">
        <v>231</v>
      </c>
      <c r="B12" s="3" t="s">
        <v>4</v>
      </c>
      <c r="C12" s="3" t="s">
        <v>227</v>
      </c>
      <c r="D12" s="3" t="s">
        <v>227</v>
      </c>
      <c r="E12" s="3">
        <v>169.73565745353699</v>
      </c>
      <c r="F12" s="3">
        <v>160.61486756801605</v>
      </c>
      <c r="G12" s="3">
        <v>118.40957236289978</v>
      </c>
      <c r="H12" s="3">
        <v>126.43960070610046</v>
      </c>
      <c r="I12" s="3">
        <v>111.34608101844788</v>
      </c>
      <c r="J12" s="3">
        <v>113.86853051185608</v>
      </c>
      <c r="K12" s="3">
        <v>110.19528150558472</v>
      </c>
      <c r="L12" s="3">
        <v>80.802028179168701</v>
      </c>
      <c r="M12" s="3">
        <v>63.884421110153198</v>
      </c>
      <c r="N12" s="3">
        <v>63.91825008392334</v>
      </c>
      <c r="O12" s="3">
        <v>56.644208788871765</v>
      </c>
      <c r="P12" s="3">
        <v>90.978041052818298</v>
      </c>
      <c r="Q12" s="3">
        <v>111.4481098651886</v>
      </c>
      <c r="R12" s="3">
        <v>107.78197121620178</v>
      </c>
      <c r="S12" s="3">
        <v>117.86785459518433</v>
      </c>
      <c r="T12" s="3">
        <v>105.56646227836609</v>
      </c>
      <c r="U12" s="3">
        <v>114.70956039428711</v>
      </c>
      <c r="V12" s="3">
        <v>98.046565532684326</v>
      </c>
      <c r="W12" s="3">
        <v>94.298302888870239</v>
      </c>
    </row>
    <row r="13" spans="1:23" x14ac:dyDescent="0.3">
      <c r="A13" s="3" t="s">
        <v>232</v>
      </c>
      <c r="B13" s="3" t="s">
        <v>5</v>
      </c>
      <c r="C13" s="3" t="s">
        <v>227</v>
      </c>
      <c r="D13" s="3" t="s">
        <v>227</v>
      </c>
      <c r="E13" s="3"/>
      <c r="F13" s="3"/>
      <c r="G13" s="3"/>
      <c r="H13" s="3">
        <v>0.10199999809265137</v>
      </c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</row>
    <row r="14" spans="1:23" x14ac:dyDescent="0.3">
      <c r="A14" s="3" t="s">
        <v>233</v>
      </c>
      <c r="B14" s="3" t="s">
        <v>5</v>
      </c>
      <c r="C14" s="3" t="s">
        <v>227</v>
      </c>
      <c r="D14" s="3" t="s">
        <v>227</v>
      </c>
      <c r="E14" s="3">
        <v>0.94185298681259155</v>
      </c>
      <c r="F14" s="3">
        <v>1.8475930392742157</v>
      </c>
      <c r="G14" s="3">
        <v>1.6429130285978317</v>
      </c>
      <c r="H14" s="3">
        <v>1.613913968205452</v>
      </c>
      <c r="I14" s="3">
        <v>0.71216802299022675</v>
      </c>
      <c r="J14" s="3">
        <v>2.0380340293049812</v>
      </c>
      <c r="K14" s="3">
        <v>3.6498279646039009</v>
      </c>
      <c r="L14" s="3">
        <v>4.1352199614048004</v>
      </c>
      <c r="M14" s="3">
        <v>1.6203430444002151</v>
      </c>
      <c r="N14" s="3">
        <v>1.8568060509860516</v>
      </c>
      <c r="O14" s="3">
        <v>2.0411880537867546</v>
      </c>
      <c r="P14" s="3">
        <v>1.5386279672384262</v>
      </c>
      <c r="Q14" s="3"/>
      <c r="R14" s="3"/>
      <c r="S14" s="3"/>
      <c r="T14" s="3"/>
      <c r="U14" s="3"/>
      <c r="V14" s="3"/>
      <c r="W14" s="3"/>
    </row>
    <row r="15" spans="1:23" x14ac:dyDescent="0.3">
      <c r="A15" s="3" t="s">
        <v>234</v>
      </c>
      <c r="B15" s="3" t="s">
        <v>5</v>
      </c>
      <c r="C15" s="3" t="s">
        <v>227</v>
      </c>
      <c r="D15" s="3" t="s">
        <v>227</v>
      </c>
      <c r="E15" s="3"/>
      <c r="F15" s="3"/>
      <c r="G15" s="3"/>
      <c r="H15" s="3">
        <v>0.12300000339746475</v>
      </c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</row>
    <row r="16" spans="1:23" x14ac:dyDescent="0.3">
      <c r="A16" s="3" t="s">
        <v>235</v>
      </c>
      <c r="B16" s="3" t="s">
        <v>5</v>
      </c>
      <c r="C16" s="3" t="s">
        <v>227</v>
      </c>
      <c r="D16" s="3" t="s">
        <v>227</v>
      </c>
      <c r="E16" s="3">
        <v>2.2460000216960907</v>
      </c>
      <c r="F16" s="3">
        <v>2.4785570502281189</v>
      </c>
      <c r="G16" s="3">
        <v>4.6855301260948181</v>
      </c>
      <c r="H16" s="3">
        <v>5.1623900532722473</v>
      </c>
      <c r="I16" s="3">
        <v>2.7233499586582184</v>
      </c>
      <c r="J16" s="3">
        <v>3.6599999964237213</v>
      </c>
      <c r="K16" s="3">
        <v>6.1731570959091187</v>
      </c>
      <c r="L16" s="3">
        <v>4.9313510060310364</v>
      </c>
      <c r="M16" s="3">
        <v>4.7673799097537994</v>
      </c>
      <c r="N16" s="3">
        <v>4.0936070829629898</v>
      </c>
      <c r="O16" s="3">
        <v>3.5870140567421913</v>
      </c>
      <c r="P16" s="3">
        <v>2.04339998960495</v>
      </c>
      <c r="Q16" s="3"/>
      <c r="R16" s="3"/>
      <c r="S16" s="3"/>
      <c r="T16" s="3"/>
      <c r="U16" s="3"/>
      <c r="V16" s="3"/>
      <c r="W16" s="3"/>
    </row>
    <row r="17" spans="1:23" x14ac:dyDescent="0.3">
      <c r="A17" s="3" t="s">
        <v>220</v>
      </c>
      <c r="B17" s="3" t="s">
        <v>9</v>
      </c>
      <c r="C17" s="3" t="s">
        <v>227</v>
      </c>
      <c r="D17" s="3" t="s">
        <v>227</v>
      </c>
      <c r="E17" s="3"/>
      <c r="F17" s="3"/>
      <c r="G17" s="3"/>
      <c r="H17" s="3"/>
      <c r="I17" s="3"/>
      <c r="J17" s="3"/>
      <c r="K17" s="3"/>
      <c r="L17" s="3">
        <v>46.732131481170654</v>
      </c>
      <c r="M17" s="3">
        <v>116.22485399246216</v>
      </c>
      <c r="N17" s="3">
        <v>277.04306602478027</v>
      </c>
      <c r="O17" s="3">
        <v>752.23123931884766</v>
      </c>
      <c r="P17" s="3">
        <v>1596.6960754394531</v>
      </c>
      <c r="Q17" s="3">
        <v>2426.7196197509766</v>
      </c>
      <c r="R17" s="3">
        <v>2709.3977966308594</v>
      </c>
      <c r="S17" s="3">
        <v>2711.6297302246094</v>
      </c>
      <c r="T17" s="3">
        <v>2682.3154907226563</v>
      </c>
      <c r="U17" s="3">
        <v>3036.5191040039063</v>
      </c>
      <c r="V17" s="3">
        <v>3310.90087890625</v>
      </c>
      <c r="W17" s="3">
        <v>3281.0175933837891</v>
      </c>
    </row>
    <row r="18" spans="1:23" x14ac:dyDescent="0.3">
      <c r="A18" s="3" t="s">
        <v>236</v>
      </c>
      <c r="B18" s="3" t="s">
        <v>5</v>
      </c>
      <c r="C18" s="3" t="s">
        <v>227</v>
      </c>
      <c r="D18" s="3" t="s">
        <v>227</v>
      </c>
      <c r="E18" s="3"/>
      <c r="F18" s="3">
        <v>0.13793099671602249</v>
      </c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</row>
    <row r="19" spans="1:23" x14ac:dyDescent="0.3">
      <c r="A19" s="3" t="s">
        <v>237</v>
      </c>
      <c r="B19" s="3" t="s">
        <v>5</v>
      </c>
      <c r="C19" s="3" t="s">
        <v>227</v>
      </c>
      <c r="D19" s="3" t="s">
        <v>227</v>
      </c>
      <c r="E19" s="3">
        <v>2.199999988079071E-2</v>
      </c>
      <c r="F19" s="3">
        <v>2.199999988079071E-2</v>
      </c>
      <c r="G19" s="3">
        <v>3.0751999467611313E-2</v>
      </c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</row>
    <row r="20" spans="1:23" x14ac:dyDescent="0.3">
      <c r="A20" s="3" t="s">
        <v>238</v>
      </c>
      <c r="B20" s="3" t="s">
        <v>5</v>
      </c>
      <c r="C20" s="3" t="s">
        <v>227</v>
      </c>
      <c r="D20" s="3" t="s">
        <v>227</v>
      </c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</row>
    <row r="21" spans="1:23" x14ac:dyDescent="0.3">
      <c r="A21" s="3" t="s">
        <v>239</v>
      </c>
      <c r="B21" s="3" t="s">
        <v>5</v>
      </c>
      <c r="C21" s="3" t="s">
        <v>227</v>
      </c>
      <c r="D21" s="3" t="s">
        <v>227</v>
      </c>
      <c r="E21" s="3"/>
      <c r="F21" s="3">
        <v>2.9999999329447746E-2</v>
      </c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</row>
    <row r="22" spans="1:23" x14ac:dyDescent="0.3">
      <c r="A22" s="3" t="s">
        <v>240</v>
      </c>
      <c r="B22" s="3" t="s">
        <v>4</v>
      </c>
      <c r="C22" s="3" t="s">
        <v>227</v>
      </c>
      <c r="D22" s="3" t="s">
        <v>227</v>
      </c>
      <c r="E22" s="3">
        <v>5996.4260864257813</v>
      </c>
      <c r="F22" s="3">
        <v>6162.7444610595703</v>
      </c>
      <c r="G22" s="3">
        <v>5728.5704345703125</v>
      </c>
      <c r="H22" s="3">
        <v>6319.8520660400391</v>
      </c>
      <c r="I22" s="3">
        <v>6180.0907287597656</v>
      </c>
      <c r="J22" s="3">
        <v>5536.4819030761719</v>
      </c>
      <c r="K22" s="3">
        <v>5908.3397979736328</v>
      </c>
      <c r="L22" s="3">
        <v>5774.8911285400391</v>
      </c>
      <c r="M22" s="3">
        <v>5378.1249389648438</v>
      </c>
      <c r="N22" s="3">
        <v>5527.989511013031</v>
      </c>
      <c r="O22" s="3">
        <v>5459.4872283935547</v>
      </c>
      <c r="P22" s="3">
        <v>5431.4657096862793</v>
      </c>
      <c r="Q22" s="3">
        <v>5255.7818450927734</v>
      </c>
      <c r="R22" s="3">
        <v>5347.615348815918</v>
      </c>
      <c r="S22" s="3">
        <v>4990.9664688110352</v>
      </c>
      <c r="T22" s="3">
        <v>5176.7602491378784</v>
      </c>
      <c r="U22" s="3">
        <v>5093.3083953857422</v>
      </c>
      <c r="V22" s="3">
        <v>4715.3097991943359</v>
      </c>
      <c r="W22" s="3">
        <v>4824.6260833740234</v>
      </c>
    </row>
    <row r="23" spans="1:23" x14ac:dyDescent="0.3">
      <c r="A23" s="3" t="s">
        <v>241</v>
      </c>
      <c r="B23" s="3" t="s">
        <v>4</v>
      </c>
      <c r="C23" s="3" t="s">
        <v>227</v>
      </c>
      <c r="D23" s="3" t="s">
        <v>227</v>
      </c>
      <c r="E23" s="3">
        <v>187.25823676586151</v>
      </c>
      <c r="F23" s="3">
        <v>188.33324480056763</v>
      </c>
      <c r="G23" s="3">
        <v>126.80655741691589</v>
      </c>
      <c r="H23" s="3">
        <v>141.77757775783539</v>
      </c>
      <c r="I23" s="3">
        <v>127.76297903060913</v>
      </c>
      <c r="J23" s="3">
        <v>122.1812549829483</v>
      </c>
      <c r="K23" s="3">
        <v>118.21561098098755</v>
      </c>
      <c r="L23" s="3">
        <v>87.58329164981842</v>
      </c>
      <c r="M23" s="3">
        <v>66.601606965065002</v>
      </c>
      <c r="N23" s="3">
        <v>70.50118562579155</v>
      </c>
      <c r="O23" s="3">
        <v>70.545348405838013</v>
      </c>
      <c r="P23" s="3">
        <v>98.676927298307419</v>
      </c>
      <c r="Q23" s="3">
        <v>122.64670360088348</v>
      </c>
      <c r="R23" s="3">
        <v>126.54905542731285</v>
      </c>
      <c r="S23" s="3">
        <v>141.45135098695755</v>
      </c>
      <c r="T23" s="3">
        <v>115.5213768184185</v>
      </c>
      <c r="U23" s="3">
        <v>131.61280705034733</v>
      </c>
      <c r="V23" s="3">
        <v>108.19867074489594</v>
      </c>
      <c r="W23" s="3">
        <v>116.22563298419118</v>
      </c>
    </row>
    <row r="24" spans="1:23" x14ac:dyDescent="0.3">
      <c r="A24" s="3" t="s">
        <v>242</v>
      </c>
      <c r="B24" s="3" t="s">
        <v>4</v>
      </c>
      <c r="C24" s="3" t="s">
        <v>227</v>
      </c>
      <c r="D24" s="3" t="s">
        <v>227</v>
      </c>
      <c r="E24" s="3">
        <v>5972.421630859375</v>
      </c>
      <c r="F24" s="3">
        <v>6141.9446258544922</v>
      </c>
      <c r="G24" s="3">
        <v>6095.3550109863281</v>
      </c>
      <c r="H24" s="3">
        <v>5836.5758972167969</v>
      </c>
      <c r="I24" s="3">
        <v>6354.5114440917969</v>
      </c>
      <c r="J24" s="3">
        <v>5544.9310913085938</v>
      </c>
      <c r="K24" s="3">
        <v>6041.1010360717773</v>
      </c>
      <c r="L24" s="3">
        <v>5939.4524230957031</v>
      </c>
      <c r="M24" s="3">
        <v>5308.5007095336914</v>
      </c>
      <c r="N24" s="3">
        <v>5556.4107055664063</v>
      </c>
      <c r="O24" s="3">
        <v>5466.4481811523438</v>
      </c>
      <c r="P24" s="3">
        <v>5492.5873718261719</v>
      </c>
      <c r="Q24" s="3">
        <v>5335.4618186950684</v>
      </c>
      <c r="R24" s="3">
        <v>5335.5118179321289</v>
      </c>
      <c r="S24" s="3">
        <v>5015.5981903076172</v>
      </c>
      <c r="T24" s="3">
        <v>5132.8746032714844</v>
      </c>
      <c r="U24" s="3">
        <v>5172.0733489990234</v>
      </c>
      <c r="V24" s="3">
        <v>4465.3229446411133</v>
      </c>
      <c r="W24" s="3">
        <v>4969.0817794799805</v>
      </c>
    </row>
    <row r="25" spans="1:23" x14ac:dyDescent="0.3">
      <c r="A25" s="3" t="s">
        <v>243</v>
      </c>
      <c r="B25" s="3" t="s">
        <v>4</v>
      </c>
      <c r="C25" s="3" t="s">
        <v>227</v>
      </c>
      <c r="D25" s="3" t="s">
        <v>227</v>
      </c>
      <c r="E25" s="3">
        <v>176.99710941314697</v>
      </c>
      <c r="F25" s="3">
        <v>194.52898156642914</v>
      </c>
      <c r="G25" s="3">
        <v>136.34216338396072</v>
      </c>
      <c r="H25" s="3">
        <v>111.53814768791199</v>
      </c>
      <c r="I25" s="3">
        <v>121.18391728401184</v>
      </c>
      <c r="J25" s="3">
        <v>116.98364344239235</v>
      </c>
      <c r="K25" s="3">
        <v>119.70735657215118</v>
      </c>
      <c r="L25" s="3">
        <v>80.43971836566925</v>
      </c>
      <c r="M25" s="3">
        <v>63.282943606376648</v>
      </c>
      <c r="N25" s="3">
        <v>61.731435000896454</v>
      </c>
      <c r="O25" s="3">
        <v>63.962154805660248</v>
      </c>
      <c r="P25" s="3">
        <v>93.843569159507751</v>
      </c>
      <c r="Q25" s="3">
        <v>111.84072828292847</v>
      </c>
      <c r="R25" s="3">
        <v>122.1467267125845</v>
      </c>
      <c r="S25" s="3">
        <v>122.31554113159655</v>
      </c>
      <c r="T25" s="3">
        <v>107.09258157014847</v>
      </c>
      <c r="U25" s="3">
        <v>120.95457462221384</v>
      </c>
      <c r="V25" s="3">
        <v>105.90151768922806</v>
      </c>
      <c r="W25" s="3">
        <v>106.78586196899414</v>
      </c>
    </row>
    <row r="26" spans="1:23" x14ac:dyDescent="0.3">
      <c r="A26" s="3" t="s">
        <v>122</v>
      </c>
      <c r="B26" s="3" t="s">
        <v>3</v>
      </c>
      <c r="C26" s="3" t="s">
        <v>227</v>
      </c>
      <c r="D26" s="3" t="s">
        <v>227</v>
      </c>
      <c r="E26" s="3">
        <v>715.83797073364258</v>
      </c>
      <c r="F26" s="3">
        <v>761.11947250366211</v>
      </c>
      <c r="G26" s="3">
        <v>789.31563115119934</v>
      </c>
      <c r="H26" s="3">
        <v>661.93029403686523</v>
      </c>
      <c r="I26" s="3">
        <v>798.6469087600708</v>
      </c>
      <c r="J26" s="3">
        <v>1136.1922359466553</v>
      </c>
      <c r="K26" s="3">
        <v>1111.2870540618896</v>
      </c>
      <c r="L26" s="3">
        <v>1377.0335566997528</v>
      </c>
      <c r="M26" s="3">
        <v>2258.2338829040527</v>
      </c>
      <c r="N26" s="3">
        <v>1644.970981836319</v>
      </c>
      <c r="O26" s="3">
        <v>1854.9257085323334</v>
      </c>
      <c r="P26" s="3">
        <v>797.2861852645874</v>
      </c>
      <c r="Q26" s="3"/>
      <c r="R26" s="3"/>
      <c r="S26" s="3"/>
      <c r="T26" s="3"/>
      <c r="U26" s="3"/>
      <c r="V26" s="3"/>
      <c r="W26" s="3"/>
    </row>
    <row r="27" spans="1:23" x14ac:dyDescent="0.3">
      <c r="A27" s="3" t="s">
        <v>123</v>
      </c>
      <c r="B27" s="3" t="s">
        <v>3</v>
      </c>
      <c r="C27" s="3" t="s">
        <v>227</v>
      </c>
      <c r="D27" s="3" t="s">
        <v>227</v>
      </c>
      <c r="E27" s="3">
        <v>482.56595420837402</v>
      </c>
      <c r="F27" s="3">
        <v>772.02629661560059</v>
      </c>
      <c r="G27" s="3">
        <v>784.27378368377686</v>
      </c>
      <c r="H27" s="3">
        <v>687.84586238861084</v>
      </c>
      <c r="I27" s="3">
        <v>680.43591403961182</v>
      </c>
      <c r="J27" s="3">
        <v>1017.5071239471436</v>
      </c>
      <c r="K27" s="3">
        <v>883.70469856262207</v>
      </c>
      <c r="L27" s="3">
        <v>1379.4543914794922</v>
      </c>
      <c r="M27" s="3">
        <v>1760.8471431732178</v>
      </c>
      <c r="N27" s="3">
        <v>1993.1769790649414</v>
      </c>
      <c r="O27" s="3">
        <v>1719.0299682617188</v>
      </c>
      <c r="P27" s="3">
        <v>646.12326812744141</v>
      </c>
      <c r="Q27" s="3"/>
      <c r="R27" s="3"/>
      <c r="S27" s="3"/>
      <c r="T27" s="3"/>
      <c r="U27" s="3"/>
      <c r="V27" s="3"/>
      <c r="W27" s="3"/>
    </row>
    <row r="28" spans="1:23" x14ac:dyDescent="0.3">
      <c r="A28" s="3" t="s">
        <v>244</v>
      </c>
      <c r="B28" s="3" t="s">
        <v>5</v>
      </c>
      <c r="C28" s="3" t="s">
        <v>227</v>
      </c>
      <c r="D28" s="3" t="s">
        <v>227</v>
      </c>
      <c r="E28" s="3"/>
      <c r="F28" s="3"/>
      <c r="G28" s="3">
        <v>0.11563900113105774</v>
      </c>
      <c r="H28" s="3">
        <v>0.13162299990653992</v>
      </c>
      <c r="I28" s="3"/>
      <c r="J28" s="3">
        <v>0.37364001572132111</v>
      </c>
      <c r="K28" s="3">
        <v>2.3944000005722046</v>
      </c>
      <c r="L28" s="3">
        <v>1.3048800453543663</v>
      </c>
      <c r="M28" s="3"/>
      <c r="N28" s="3">
        <v>0.12800000607967377</v>
      </c>
      <c r="O28" s="3">
        <v>0.63067996501922607</v>
      </c>
      <c r="P28" s="3">
        <v>0.38400000333786011</v>
      </c>
      <c r="Q28" s="3">
        <v>1.0240000188350677</v>
      </c>
      <c r="R28" s="3"/>
      <c r="S28" s="3"/>
      <c r="T28" s="3"/>
      <c r="U28" s="3"/>
      <c r="V28" s="3"/>
      <c r="W28" s="3"/>
    </row>
    <row r="29" spans="1:23" x14ac:dyDescent="0.3">
      <c r="A29" s="3" t="s">
        <v>245</v>
      </c>
      <c r="B29" s="3" t="s">
        <v>5</v>
      </c>
      <c r="C29" s="3" t="s">
        <v>227</v>
      </c>
      <c r="D29" s="3" t="s">
        <v>227</v>
      </c>
      <c r="E29" s="3"/>
      <c r="F29" s="3">
        <v>0.18000000715255737</v>
      </c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</row>
    <row r="30" spans="1:23" x14ac:dyDescent="0.3">
      <c r="A30" s="3" t="s">
        <v>246</v>
      </c>
      <c r="B30" s="3" t="s">
        <v>5</v>
      </c>
      <c r="C30" s="3" t="s">
        <v>227</v>
      </c>
      <c r="D30" s="3" t="s">
        <v>227</v>
      </c>
      <c r="E30" s="3"/>
      <c r="F30" s="3"/>
      <c r="G30" s="3">
        <v>0.1380000002682209</v>
      </c>
      <c r="H30" s="3">
        <v>0.31568500399589539</v>
      </c>
      <c r="I30" s="3">
        <v>3.9999999105930328E-2</v>
      </c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</row>
    <row r="31" spans="1:23" x14ac:dyDescent="0.3">
      <c r="A31" s="3" t="s">
        <v>247</v>
      </c>
      <c r="B31" s="3" t="s">
        <v>5</v>
      </c>
      <c r="C31" s="3" t="s">
        <v>227</v>
      </c>
      <c r="D31" s="3" t="s">
        <v>227</v>
      </c>
      <c r="E31" s="3"/>
      <c r="F31" s="3">
        <v>9.2000000178813934E-2</v>
      </c>
      <c r="G31" s="3">
        <v>0.15799999982118607</v>
      </c>
      <c r="H31" s="3">
        <v>0.35500000417232513</v>
      </c>
      <c r="I31" s="3">
        <v>7.8999999910593033E-2</v>
      </c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</row>
    <row r="32" spans="1:23" x14ac:dyDescent="0.3">
      <c r="A32" s="3" t="s">
        <v>248</v>
      </c>
      <c r="B32" s="3" t="s">
        <v>5</v>
      </c>
      <c r="C32" s="3" t="s">
        <v>227</v>
      </c>
      <c r="D32" s="3" t="s">
        <v>227</v>
      </c>
      <c r="E32" s="3"/>
      <c r="F32" s="3">
        <v>8.5000000894069672E-2</v>
      </c>
      <c r="G32" s="3"/>
      <c r="H32" s="3"/>
      <c r="I32" s="3">
        <v>0.13599999994039536</v>
      </c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</row>
    <row r="33" spans="1:23" x14ac:dyDescent="0.3">
      <c r="A33" s="3" t="s">
        <v>249</v>
      </c>
      <c r="B33" s="3" t="s">
        <v>5</v>
      </c>
      <c r="C33" s="3" t="s">
        <v>227</v>
      </c>
      <c r="D33" s="3" t="s">
        <v>227</v>
      </c>
      <c r="E33" s="3">
        <v>0.13899999856948853</v>
      </c>
      <c r="F33" s="3">
        <v>0.20877300202846527</v>
      </c>
      <c r="G33" s="3">
        <v>1.9999999552965164E-2</v>
      </c>
      <c r="H33" s="3">
        <v>0.22400000691413879</v>
      </c>
      <c r="I33" s="3">
        <v>0.12507399916648865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</row>
    <row r="34" spans="1:23" x14ac:dyDescent="0.3">
      <c r="A34" s="3" t="s">
        <v>250</v>
      </c>
      <c r="B34" s="3" t="s">
        <v>5</v>
      </c>
      <c r="C34" s="3" t="s">
        <v>227</v>
      </c>
      <c r="D34" s="3" t="s">
        <v>227</v>
      </c>
      <c r="E34" s="3">
        <v>12.929239071905613</v>
      </c>
      <c r="F34" s="3">
        <v>13.375572204589844</v>
      </c>
      <c r="G34" s="3">
        <v>19.202619314193726</v>
      </c>
      <c r="H34" s="3">
        <v>16.509333670139313</v>
      </c>
      <c r="I34" s="3">
        <v>14.18929448723793</v>
      </c>
      <c r="J34" s="3">
        <v>16.359624207019806</v>
      </c>
      <c r="K34" s="3">
        <v>19.599737405776978</v>
      </c>
      <c r="L34" s="3">
        <v>16.844447612762451</v>
      </c>
      <c r="M34" s="3">
        <v>12.329463005065918</v>
      </c>
      <c r="N34" s="3">
        <v>10.103578992187977</v>
      </c>
      <c r="O34" s="3">
        <v>8.9537721201777458</v>
      </c>
      <c r="P34" s="3">
        <v>11.142692267894745</v>
      </c>
      <c r="Q34" s="3">
        <v>9.5652811229228973</v>
      </c>
      <c r="R34" s="3">
        <v>2.7190340310335159</v>
      </c>
      <c r="S34" s="3"/>
      <c r="T34" s="3"/>
      <c r="U34" s="3"/>
      <c r="V34" s="3"/>
      <c r="W34" s="3"/>
    </row>
    <row r="35" spans="1:23" x14ac:dyDescent="0.3">
      <c r="A35" s="3" t="s">
        <v>251</v>
      </c>
      <c r="B35" s="3" t="s">
        <v>5</v>
      </c>
      <c r="C35" s="3" t="s">
        <v>227</v>
      </c>
      <c r="D35" s="3" t="s">
        <v>227</v>
      </c>
      <c r="E35" s="3">
        <v>16.703804157674313</v>
      </c>
      <c r="F35" s="3">
        <v>22.8013636469841</v>
      </c>
      <c r="G35" s="3">
        <v>21.487831741571426</v>
      </c>
      <c r="H35" s="3">
        <v>18.785995155572891</v>
      </c>
      <c r="I35" s="3">
        <v>12.526207804679871</v>
      </c>
      <c r="J35" s="3">
        <v>18.30926102399826</v>
      </c>
      <c r="K35" s="3">
        <v>17.773265063762665</v>
      </c>
      <c r="L35" s="3">
        <v>17.786843150854111</v>
      </c>
      <c r="M35" s="3">
        <v>12.952064000070095</v>
      </c>
      <c r="N35" s="3">
        <v>13.739420175552368</v>
      </c>
      <c r="O35" s="3">
        <v>10.920621082186699</v>
      </c>
      <c r="P35" s="3">
        <v>14.075549811124802</v>
      </c>
      <c r="Q35" s="3">
        <v>11.285698994994164</v>
      </c>
      <c r="R35" s="3">
        <v>5.3151751160621643</v>
      </c>
      <c r="S35" s="3"/>
      <c r="T35" s="3"/>
      <c r="U35" s="3"/>
      <c r="V35" s="3"/>
      <c r="W35" s="3"/>
    </row>
    <row r="36" spans="1:23" x14ac:dyDescent="0.3">
      <c r="A36" s="3" t="s">
        <v>252</v>
      </c>
      <c r="B36" s="3" t="s">
        <v>5</v>
      </c>
      <c r="C36" s="3" t="s">
        <v>227</v>
      </c>
      <c r="D36" s="3" t="s">
        <v>227</v>
      </c>
      <c r="E36" s="3">
        <v>20.924036860466003</v>
      </c>
      <c r="F36" s="3">
        <v>24.823125749826431</v>
      </c>
      <c r="G36" s="3">
        <v>20.213247075676918</v>
      </c>
      <c r="H36" s="3">
        <v>17.59067639708519</v>
      </c>
      <c r="I36" s="3">
        <v>15.530245289206505</v>
      </c>
      <c r="J36" s="3">
        <v>18.95161409676075</v>
      </c>
      <c r="K36" s="3">
        <v>17.894470185041428</v>
      </c>
      <c r="L36" s="3">
        <v>18.503271043300629</v>
      </c>
      <c r="M36" s="3">
        <v>12.728979900479317</v>
      </c>
      <c r="N36" s="3">
        <v>12.933688849210739</v>
      </c>
      <c r="O36" s="3">
        <v>11.996877700090408</v>
      </c>
      <c r="P36" s="3">
        <v>15.54074127972126</v>
      </c>
      <c r="Q36" s="3">
        <v>16.965925961732864</v>
      </c>
      <c r="R36" s="3">
        <v>2.3482849895954132</v>
      </c>
      <c r="S36" s="3"/>
      <c r="T36" s="3"/>
      <c r="U36" s="3"/>
      <c r="V36" s="3"/>
      <c r="W36" s="3"/>
    </row>
    <row r="37" spans="1:23" x14ac:dyDescent="0.3">
      <c r="A37" s="3" t="s">
        <v>330</v>
      </c>
      <c r="B37" s="3" t="s">
        <v>101</v>
      </c>
      <c r="C37" s="3" t="s">
        <v>227</v>
      </c>
      <c r="D37" s="3" t="s">
        <v>227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>
        <v>2851.7364501953125</v>
      </c>
      <c r="U37" s="3">
        <v>4744.8538818359375</v>
      </c>
      <c r="V37" s="3">
        <v>7564.0413208007813</v>
      </c>
      <c r="W37" s="3">
        <v>9484.3184204101563</v>
      </c>
    </row>
    <row r="38" spans="1:23" x14ac:dyDescent="0.3">
      <c r="A38" s="3" t="s">
        <v>221</v>
      </c>
      <c r="B38" s="3" t="s">
        <v>5</v>
      </c>
      <c r="C38" s="3" t="s">
        <v>227</v>
      </c>
      <c r="D38" s="3" t="s">
        <v>227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>
        <v>12.107861518859863</v>
      </c>
      <c r="Q38" s="3">
        <v>48.01517915725708</v>
      </c>
      <c r="R38" s="3">
        <v>262.2196216583252</v>
      </c>
      <c r="S38" s="3">
        <v>287.38489818572998</v>
      </c>
      <c r="T38" s="3">
        <v>182.1357536315918</v>
      </c>
      <c r="U38" s="3">
        <v>489.29986810684204</v>
      </c>
      <c r="V38" s="3">
        <v>490.52909278869629</v>
      </c>
      <c r="W38" s="3">
        <v>353.31286442279816</v>
      </c>
    </row>
    <row r="39" spans="1:23" x14ac:dyDescent="0.3">
      <c r="A39" s="3" t="s">
        <v>224</v>
      </c>
      <c r="B39" s="3" t="s">
        <v>5</v>
      </c>
      <c r="C39" s="3" t="s">
        <v>227</v>
      </c>
      <c r="D39" s="3" t="s">
        <v>227</v>
      </c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>
        <v>127.99566888809204</v>
      </c>
      <c r="V39" s="3">
        <v>148.93728590011597</v>
      </c>
      <c r="W39" s="3">
        <v>123.33789503574371</v>
      </c>
    </row>
    <row r="40" spans="1:23" x14ac:dyDescent="0.3">
      <c r="A40" s="3" t="s">
        <v>253</v>
      </c>
      <c r="B40" s="3" t="s">
        <v>226</v>
      </c>
      <c r="C40" s="3" t="s">
        <v>227</v>
      </c>
      <c r="D40" s="3" t="s">
        <v>227</v>
      </c>
      <c r="E40" s="3">
        <v>3.9627999067306519E-2</v>
      </c>
      <c r="F40" s="3">
        <v>1.0000000474974513E-3</v>
      </c>
      <c r="G40" s="3"/>
      <c r="H40" s="3"/>
      <c r="I40" s="3">
        <v>1.913799939211458E-2</v>
      </c>
      <c r="J40" s="3">
        <v>2.0000000949949026E-3</v>
      </c>
      <c r="K40" s="3">
        <v>3.3960000146180391E-3</v>
      </c>
      <c r="L40" s="3">
        <v>1.6183999832719564E-2</v>
      </c>
      <c r="M40" s="3">
        <v>1.0000000474974513E-3</v>
      </c>
      <c r="N40" s="3">
        <v>6.6828003153204918E-2</v>
      </c>
      <c r="O40" s="3">
        <v>4.2311999946832657E-2</v>
      </c>
      <c r="P40" s="3"/>
      <c r="Q40" s="3">
        <v>1.0000000474974513E-3</v>
      </c>
      <c r="R40" s="3">
        <v>1.0000000474974513E-3</v>
      </c>
      <c r="S40" s="3"/>
      <c r="T40" s="3"/>
      <c r="U40" s="3"/>
      <c r="V40" s="3"/>
      <c r="W40" s="3"/>
    </row>
    <row r="41" spans="1:23" x14ac:dyDescent="0.3">
      <c r="A41" s="3" t="s">
        <v>254</v>
      </c>
      <c r="B41" s="3" t="s">
        <v>4</v>
      </c>
      <c r="C41" s="3" t="s">
        <v>227</v>
      </c>
      <c r="D41" s="3" t="s">
        <v>227</v>
      </c>
      <c r="E41" s="3">
        <v>2776.5158996582031</v>
      </c>
      <c r="F41" s="3">
        <v>2764.5207595825195</v>
      </c>
      <c r="G41" s="3">
        <v>2802.9400329589844</v>
      </c>
      <c r="H41" s="3">
        <v>2067.6917114257813</v>
      </c>
      <c r="I41" s="3">
        <v>2203.9554595947266</v>
      </c>
      <c r="J41" s="3">
        <v>1920.5512008666992</v>
      </c>
      <c r="K41" s="3">
        <v>2012.7311782836914</v>
      </c>
      <c r="L41" s="3">
        <v>1526.7202224731445</v>
      </c>
      <c r="M41" s="3">
        <v>927.620924949646</v>
      </c>
      <c r="N41" s="3">
        <v>751.78610515594482</v>
      </c>
      <c r="O41" s="3">
        <v>991.83028745651245</v>
      </c>
      <c r="P41" s="3">
        <v>1162.659597158432</v>
      </c>
      <c r="Q41" s="3">
        <v>1551.2435531616211</v>
      </c>
      <c r="R41" s="3">
        <v>1438.8404588699341</v>
      </c>
      <c r="S41" s="3">
        <v>1977.1425099372864</v>
      </c>
      <c r="T41" s="3">
        <v>1336.1989593505859</v>
      </c>
      <c r="U41" s="3">
        <v>325.53694152832031</v>
      </c>
      <c r="V41" s="3"/>
      <c r="W41" s="3"/>
    </row>
    <row r="42" spans="1:23" x14ac:dyDescent="0.3">
      <c r="A42" s="3" t="s">
        <v>255</v>
      </c>
      <c r="B42" s="3" t="s">
        <v>4</v>
      </c>
      <c r="C42" s="3" t="s">
        <v>227</v>
      </c>
      <c r="D42" s="3" t="s">
        <v>227</v>
      </c>
      <c r="E42" s="3">
        <v>2814.8682098388672</v>
      </c>
      <c r="F42" s="3">
        <v>2951.3934020996094</v>
      </c>
      <c r="G42" s="3">
        <v>3018.5959434509277</v>
      </c>
      <c r="H42" s="3">
        <v>3228.8970565795898</v>
      </c>
      <c r="I42" s="3">
        <v>2977.3793106079102</v>
      </c>
      <c r="J42" s="3">
        <v>2927.7833786010742</v>
      </c>
      <c r="K42" s="3">
        <v>2504.007381439209</v>
      </c>
      <c r="L42" s="3">
        <v>2624.9615249633789</v>
      </c>
      <c r="M42" s="3">
        <v>2189.5686645507813</v>
      </c>
      <c r="N42" s="3">
        <v>1979.1500396728516</v>
      </c>
      <c r="O42" s="3">
        <v>1765.4370002746582</v>
      </c>
      <c r="P42" s="3">
        <v>1984.3825778961182</v>
      </c>
      <c r="Q42" s="3">
        <v>2254.7451186180115</v>
      </c>
      <c r="R42" s="3">
        <v>2135.8367233276367</v>
      </c>
      <c r="S42" s="3">
        <v>2429.3147621154785</v>
      </c>
      <c r="T42" s="3">
        <v>2117.6061210632324</v>
      </c>
      <c r="U42" s="3">
        <v>1837.2437057495117</v>
      </c>
      <c r="V42" s="3">
        <v>1925.5608234405518</v>
      </c>
      <c r="W42" s="3">
        <v>1682.444034576416</v>
      </c>
    </row>
    <row r="43" spans="1:23" x14ac:dyDescent="0.3">
      <c r="A43" s="3" t="s">
        <v>256</v>
      </c>
      <c r="B43" s="3" t="s">
        <v>4</v>
      </c>
      <c r="C43" s="3" t="s">
        <v>227</v>
      </c>
      <c r="D43" s="3" t="s">
        <v>227</v>
      </c>
      <c r="E43" s="3">
        <v>3058.2683458328247</v>
      </c>
      <c r="F43" s="3">
        <v>3027.8129348754883</v>
      </c>
      <c r="G43" s="3">
        <v>2845.9781875610352</v>
      </c>
      <c r="H43" s="3">
        <v>2975.2058486938477</v>
      </c>
      <c r="I43" s="3">
        <v>3428.080322265625</v>
      </c>
      <c r="J43" s="3">
        <v>3200.0679397583008</v>
      </c>
      <c r="K43" s="3">
        <v>3200.1223754882813</v>
      </c>
      <c r="L43" s="3">
        <v>2715.1271057128906</v>
      </c>
      <c r="M43" s="3">
        <v>3051.7219543457031</v>
      </c>
      <c r="N43" s="3">
        <v>2560.5389823913574</v>
      </c>
      <c r="O43" s="3">
        <v>2824.6173934936523</v>
      </c>
      <c r="P43" s="3">
        <v>2558.9965972900391</v>
      </c>
      <c r="Q43" s="3">
        <v>2870.6413726806641</v>
      </c>
      <c r="R43" s="3">
        <v>2701.5635948181152</v>
      </c>
      <c r="S43" s="3">
        <v>3151.0085601806641</v>
      </c>
      <c r="T43" s="3">
        <v>2492.7813262939453</v>
      </c>
      <c r="U43" s="3">
        <v>2538.9837875366211</v>
      </c>
      <c r="V43" s="3">
        <v>2281.4414901733398</v>
      </c>
      <c r="W43" s="3">
        <v>2314.5273857116699</v>
      </c>
    </row>
    <row r="44" spans="1:23" x14ac:dyDescent="0.3">
      <c r="A44" s="3" t="s">
        <v>257</v>
      </c>
      <c r="B44" s="3" t="s">
        <v>4</v>
      </c>
      <c r="C44" s="3" t="s">
        <v>227</v>
      </c>
      <c r="D44" s="3" t="s">
        <v>227</v>
      </c>
      <c r="E44" s="3">
        <v>2776.4624328613281</v>
      </c>
      <c r="F44" s="3">
        <v>3139.5525512695313</v>
      </c>
      <c r="G44" s="3">
        <v>2394.121826171875</v>
      </c>
      <c r="H44" s="3">
        <v>2699.1674041748047</v>
      </c>
      <c r="I44" s="3">
        <v>2432.4303207397461</v>
      </c>
      <c r="J44" s="3">
        <v>3115.479248046875</v>
      </c>
      <c r="K44" s="3">
        <v>2835.9671936035156</v>
      </c>
      <c r="L44" s="3">
        <v>2956.3666229248047</v>
      </c>
      <c r="M44" s="3">
        <v>2383.0599040985107</v>
      </c>
      <c r="N44" s="3">
        <v>2739.7884216308594</v>
      </c>
      <c r="O44" s="3">
        <v>2581.3952026367188</v>
      </c>
      <c r="P44" s="3">
        <v>2624.6580200195313</v>
      </c>
      <c r="Q44" s="3">
        <v>2425.6646385192871</v>
      </c>
      <c r="R44" s="3">
        <v>2816.1125793457031</v>
      </c>
      <c r="S44" s="3">
        <v>2689.2015914916992</v>
      </c>
      <c r="T44" s="3">
        <v>2677.8441162109375</v>
      </c>
      <c r="U44" s="3">
        <v>2528.9074516296387</v>
      </c>
      <c r="V44" s="3">
        <v>2497.8465042114258</v>
      </c>
      <c r="W44" s="3">
        <v>2170.8606414794922</v>
      </c>
    </row>
    <row r="45" spans="1:23" x14ac:dyDescent="0.3">
      <c r="A45" s="3" t="s">
        <v>258</v>
      </c>
      <c r="B45" s="3" t="s">
        <v>5</v>
      </c>
      <c r="C45" s="3" t="s">
        <v>227</v>
      </c>
      <c r="D45" s="3" t="s">
        <v>227</v>
      </c>
      <c r="E45" s="3"/>
      <c r="F45" s="3">
        <v>6.4000003039836884E-2</v>
      </c>
      <c r="G45" s="3">
        <v>3.2000001519918442E-2</v>
      </c>
      <c r="H45" s="3">
        <v>9.0000003576278687E-2</v>
      </c>
      <c r="I45" s="3">
        <v>3.2000001519918442E-2</v>
      </c>
      <c r="J45" s="3">
        <v>0.36599999666213989</v>
      </c>
      <c r="K45" s="3">
        <v>1.4639250189065933</v>
      </c>
      <c r="L45" s="3">
        <v>0.52826102077960968</v>
      </c>
      <c r="M45" s="3">
        <v>0.2091049998998642</v>
      </c>
      <c r="N45" s="3">
        <v>0.10600000247359276</v>
      </c>
      <c r="O45" s="3">
        <v>0.48990398645401001</v>
      </c>
      <c r="P45" s="3">
        <v>9.3000002205371857E-2</v>
      </c>
      <c r="Q45" s="3"/>
      <c r="R45" s="3"/>
      <c r="S45" s="3"/>
      <c r="T45" s="3"/>
      <c r="U45" s="3"/>
      <c r="V45" s="3"/>
      <c r="W45" s="3"/>
    </row>
    <row r="46" spans="1:23" x14ac:dyDescent="0.3">
      <c r="A46" s="3" t="s">
        <v>259</v>
      </c>
      <c r="B46" s="3" t="s">
        <v>5</v>
      </c>
      <c r="C46" s="3" t="s">
        <v>227</v>
      </c>
      <c r="D46" s="3" t="s">
        <v>227</v>
      </c>
      <c r="E46" s="3">
        <v>5.6271380037069321</v>
      </c>
      <c r="F46" s="3">
        <v>11.392548680305481</v>
      </c>
      <c r="G46" s="3">
        <v>10.379728704690933</v>
      </c>
      <c r="H46" s="3">
        <v>5.6265130341053009</v>
      </c>
      <c r="I46" s="3">
        <v>6.6456979066133499</v>
      </c>
      <c r="J46" s="3">
        <v>7.7193930745124817</v>
      </c>
      <c r="K46" s="3">
        <v>11.523704156279564</v>
      </c>
      <c r="L46" s="3">
        <v>10.391301289200783</v>
      </c>
      <c r="M46" s="3">
        <v>6.5452190190553665</v>
      </c>
      <c r="N46" s="3">
        <v>4.4934839680790901</v>
      </c>
      <c r="O46" s="3">
        <v>6.6609537899494171</v>
      </c>
      <c r="P46" s="3">
        <v>7.4924830496311188</v>
      </c>
      <c r="Q46" s="3">
        <v>9.5362159758806229</v>
      </c>
      <c r="R46" s="3">
        <v>14.271634712815285</v>
      </c>
      <c r="S46" s="3">
        <v>26.550169885158539</v>
      </c>
      <c r="T46" s="3">
        <v>4.833080992102623</v>
      </c>
      <c r="U46" s="3"/>
      <c r="V46" s="3"/>
      <c r="W46" s="3"/>
    </row>
    <row r="47" spans="1:23" x14ac:dyDescent="0.3">
      <c r="A47" s="3" t="s">
        <v>260</v>
      </c>
      <c r="B47" s="3" t="s">
        <v>5</v>
      </c>
      <c r="C47" s="3" t="s">
        <v>227</v>
      </c>
      <c r="D47" s="3" t="s">
        <v>227</v>
      </c>
      <c r="E47" s="3">
        <v>0.25568500161170959</v>
      </c>
      <c r="F47" s="3">
        <v>0.44836198538541794</v>
      </c>
      <c r="G47" s="3">
        <v>0.88030099868774414</v>
      </c>
      <c r="H47" s="3">
        <v>1.1258249580860138</v>
      </c>
      <c r="I47" s="3"/>
      <c r="J47" s="3">
        <v>1.4287049621343613</v>
      </c>
      <c r="K47" s="3">
        <v>5.2521588802337646</v>
      </c>
      <c r="L47" s="3">
        <v>3.1390889436006546</v>
      </c>
      <c r="M47" s="3">
        <v>0.97890797257423401</v>
      </c>
      <c r="N47" s="3">
        <v>0.86792400479316711</v>
      </c>
      <c r="O47" s="3">
        <v>2.1164751052856445</v>
      </c>
      <c r="P47" s="3">
        <v>0.56256699562072754</v>
      </c>
      <c r="Q47" s="3">
        <v>2.6358849704265594</v>
      </c>
      <c r="R47" s="3">
        <v>2.1202280297875404</v>
      </c>
      <c r="S47" s="3">
        <v>5.7276600077748299</v>
      </c>
      <c r="T47" s="3">
        <v>5.2840108796954155</v>
      </c>
      <c r="U47" s="3">
        <v>0.67999999970197678</v>
      </c>
      <c r="V47" s="3">
        <v>0.4662100076675415</v>
      </c>
      <c r="W47" s="3">
        <v>0.17189100384712219</v>
      </c>
    </row>
    <row r="48" spans="1:23" x14ac:dyDescent="0.3">
      <c r="A48" s="3" t="s">
        <v>261</v>
      </c>
      <c r="B48" s="3" t="s">
        <v>5</v>
      </c>
      <c r="C48" s="3" t="s">
        <v>227</v>
      </c>
      <c r="D48" s="3" t="s">
        <v>227</v>
      </c>
      <c r="E48" s="3">
        <v>6.3550000488758087</v>
      </c>
      <c r="F48" s="3">
        <v>6.8739999234676361</v>
      </c>
      <c r="G48" s="3">
        <v>7.5230001211166382</v>
      </c>
      <c r="H48" s="3">
        <v>4.7170000672340393</v>
      </c>
      <c r="I48" s="3">
        <v>4.0300000011920929</v>
      </c>
      <c r="J48" s="3">
        <v>5.8160000145435333</v>
      </c>
      <c r="K48" s="3">
        <v>9.5919998288154602</v>
      </c>
      <c r="L48" s="3">
        <v>7.9349998235702515</v>
      </c>
      <c r="M48" s="3">
        <v>4.81200011074543</v>
      </c>
      <c r="N48" s="3">
        <v>1.9689999967813492</v>
      </c>
      <c r="O48" s="3">
        <v>4.3619999289512634</v>
      </c>
      <c r="P48" s="3">
        <v>7.3960000425577164</v>
      </c>
      <c r="Q48" s="3">
        <v>8.4069998860359192</v>
      </c>
      <c r="R48" s="3">
        <v>16.125000357627869</v>
      </c>
      <c r="S48" s="3">
        <v>24.057269364595413</v>
      </c>
      <c r="T48" s="3">
        <v>18.816999882459641</v>
      </c>
      <c r="U48" s="3">
        <v>1.8819999769330025</v>
      </c>
      <c r="V48" s="3">
        <v>3.7779999077320099</v>
      </c>
      <c r="W48" s="3">
        <v>3.2759999930858612</v>
      </c>
    </row>
    <row r="49" spans="1:23" x14ac:dyDescent="0.3">
      <c r="A49" s="3" t="s">
        <v>262</v>
      </c>
      <c r="B49" s="3" t="s">
        <v>5</v>
      </c>
      <c r="C49" s="3" t="s">
        <v>227</v>
      </c>
      <c r="D49" s="3" t="s">
        <v>227</v>
      </c>
      <c r="E49" s="3">
        <v>10.798000186681747</v>
      </c>
      <c r="F49" s="3">
        <v>11.66200003027916</v>
      </c>
      <c r="G49" s="3">
        <v>10.661000043153763</v>
      </c>
      <c r="H49" s="3">
        <v>8.5970001816749573</v>
      </c>
      <c r="I49" s="3">
        <v>8.4650000631809235</v>
      </c>
      <c r="J49" s="3">
        <v>11.018000036478043</v>
      </c>
      <c r="K49" s="3">
        <v>12.953999549150467</v>
      </c>
      <c r="L49" s="3">
        <v>9.4210001528263092</v>
      </c>
      <c r="M49" s="3">
        <v>4.81299988925457</v>
      </c>
      <c r="N49" s="3">
        <v>6.3740000575780869</v>
      </c>
      <c r="O49" s="3">
        <v>6.0519999265670776</v>
      </c>
      <c r="P49" s="3">
        <v>8.6289999634027481</v>
      </c>
      <c r="Q49" s="3">
        <v>12.012999892234802</v>
      </c>
      <c r="R49" s="3">
        <v>20.543999910354614</v>
      </c>
      <c r="S49" s="3">
        <v>29.491387695074081</v>
      </c>
      <c r="T49" s="3">
        <v>24.877037301659584</v>
      </c>
      <c r="U49" s="3">
        <v>5.8796039447188377</v>
      </c>
      <c r="V49" s="3">
        <v>4.4865490347146988</v>
      </c>
      <c r="W49" s="3">
        <v>5.6633049249649048</v>
      </c>
    </row>
    <row r="50" spans="1:23" x14ac:dyDescent="0.3">
      <c r="A50" s="3" t="s">
        <v>263</v>
      </c>
      <c r="B50" s="3" t="s">
        <v>5</v>
      </c>
      <c r="C50" s="3" t="s">
        <v>227</v>
      </c>
      <c r="D50" s="3" t="s">
        <v>227</v>
      </c>
      <c r="E50" s="3">
        <v>13.101999968290329</v>
      </c>
      <c r="F50" s="3">
        <v>13.817000150680542</v>
      </c>
      <c r="G50" s="3">
        <v>14.828000009059906</v>
      </c>
      <c r="H50" s="3">
        <v>13.758999824523926</v>
      </c>
      <c r="I50" s="3">
        <v>8.526000052690506</v>
      </c>
      <c r="J50" s="3">
        <v>11.817999958992004</v>
      </c>
      <c r="K50" s="3">
        <v>12.351000040769577</v>
      </c>
      <c r="L50" s="3">
        <v>9.9679998308420181</v>
      </c>
      <c r="M50" s="3">
        <v>5.6129999607801437</v>
      </c>
      <c r="N50" s="3">
        <v>5.4030000418424606</v>
      </c>
      <c r="O50" s="3">
        <v>6.5130001604557037</v>
      </c>
      <c r="P50" s="3">
        <v>12.884999841451645</v>
      </c>
      <c r="Q50" s="3">
        <v>12.538000136613846</v>
      </c>
      <c r="R50" s="3">
        <v>22.313999652862549</v>
      </c>
      <c r="S50" s="3">
        <v>38.50100040435791</v>
      </c>
      <c r="T50" s="3">
        <v>29.46152663230896</v>
      </c>
      <c r="U50" s="3">
        <v>7.902618020772934</v>
      </c>
      <c r="V50" s="3">
        <v>9.5484169125556946</v>
      </c>
      <c r="W50" s="3">
        <v>10.589999914169312</v>
      </c>
    </row>
    <row r="51" spans="1:23" x14ac:dyDescent="0.3">
      <c r="A51" s="3" t="s">
        <v>264</v>
      </c>
      <c r="B51" s="3" t="s">
        <v>5</v>
      </c>
      <c r="C51" s="3" t="s">
        <v>227</v>
      </c>
      <c r="D51" s="3" t="s">
        <v>227</v>
      </c>
      <c r="E51" s="3"/>
      <c r="F51" s="3"/>
      <c r="G51" s="3"/>
      <c r="H51" s="3"/>
      <c r="I51" s="3"/>
      <c r="J51" s="3">
        <v>0.15199999511241913</v>
      </c>
      <c r="K51" s="3">
        <v>0.43599998578429222</v>
      </c>
      <c r="L51" s="3">
        <v>0.64799999445676804</v>
      </c>
      <c r="M51" s="3">
        <v>9.2000000178813934E-2</v>
      </c>
      <c r="N51" s="3">
        <v>3.2000001519918442E-2</v>
      </c>
      <c r="O51" s="3">
        <v>0.27599999308586121</v>
      </c>
      <c r="P51" s="3"/>
      <c r="Q51" s="3"/>
      <c r="R51" s="3"/>
      <c r="S51" s="3"/>
      <c r="T51" s="3"/>
      <c r="U51" s="3"/>
      <c r="V51" s="3"/>
      <c r="W51" s="3"/>
    </row>
    <row r="52" spans="1:23" x14ac:dyDescent="0.3">
      <c r="A52" s="3" t="s">
        <v>265</v>
      </c>
      <c r="B52" s="3" t="s">
        <v>5</v>
      </c>
      <c r="C52" s="3" t="s">
        <v>227</v>
      </c>
      <c r="D52" s="3" t="s">
        <v>227</v>
      </c>
      <c r="E52" s="3"/>
      <c r="F52" s="3">
        <v>6.4000003039836884E-2</v>
      </c>
      <c r="G52" s="3">
        <v>3.2000001519918442E-2</v>
      </c>
      <c r="H52" s="3">
        <v>0.15600000321865082</v>
      </c>
      <c r="I52" s="3"/>
      <c r="J52" s="3">
        <v>0.31099999696016312</v>
      </c>
      <c r="K52" s="3">
        <v>1.0909199677407742</v>
      </c>
      <c r="L52" s="3">
        <v>0.74368399754166603</v>
      </c>
      <c r="M52" s="3">
        <v>0.20121699571609497</v>
      </c>
      <c r="N52" s="3">
        <v>0.14200000464916229</v>
      </c>
      <c r="O52" s="3">
        <v>0.40000000596046448</v>
      </c>
      <c r="P52" s="3">
        <v>6.4912997186183929E-2</v>
      </c>
      <c r="Q52" s="3"/>
      <c r="R52" s="3"/>
      <c r="S52" s="3"/>
      <c r="T52" s="3"/>
      <c r="U52" s="3"/>
      <c r="V52" s="3"/>
      <c r="W52" s="3"/>
    </row>
    <row r="53" spans="1:23" x14ac:dyDescent="0.3">
      <c r="A53" s="3" t="s">
        <v>266</v>
      </c>
      <c r="B53" s="3" t="s">
        <v>5</v>
      </c>
      <c r="C53" s="3" t="s">
        <v>227</v>
      </c>
      <c r="D53" s="3" t="s">
        <v>227</v>
      </c>
      <c r="E53" s="3"/>
      <c r="F53" s="3">
        <v>7.1782004088163376E-2</v>
      </c>
      <c r="G53" s="3">
        <v>9.7825001925230026E-2</v>
      </c>
      <c r="H53" s="3">
        <v>0.15800000354647636</v>
      </c>
      <c r="I53" s="3">
        <v>3.2000001519918442E-2</v>
      </c>
      <c r="J53" s="3">
        <v>0.40600001439452171</v>
      </c>
      <c r="K53" s="3">
        <v>1.5522470325231552</v>
      </c>
      <c r="L53" s="3">
        <v>0.93705999106168747</v>
      </c>
      <c r="M53" s="3">
        <v>0.29800000414252281</v>
      </c>
      <c r="N53" s="3">
        <v>0.15600000321865082</v>
      </c>
      <c r="O53" s="3">
        <v>0.44600000977516174</v>
      </c>
      <c r="P53" s="3">
        <v>0.10733700171113014</v>
      </c>
      <c r="Q53" s="3"/>
      <c r="R53" s="3"/>
      <c r="S53" s="3"/>
      <c r="T53" s="3"/>
      <c r="U53" s="3"/>
      <c r="V53" s="3"/>
      <c r="W53" s="3"/>
    </row>
    <row r="54" spans="1:23" x14ac:dyDescent="0.3">
      <c r="A54" s="3" t="s">
        <v>267</v>
      </c>
      <c r="B54" s="3" t="s">
        <v>5</v>
      </c>
      <c r="C54" s="3" t="s">
        <v>227</v>
      </c>
      <c r="D54" s="3" t="s">
        <v>227</v>
      </c>
      <c r="E54" s="3"/>
      <c r="F54" s="3"/>
      <c r="G54" s="3"/>
      <c r="H54" s="3">
        <v>9.7412005066871643E-2</v>
      </c>
      <c r="I54" s="3"/>
      <c r="J54" s="3">
        <v>0.15000000596046448</v>
      </c>
      <c r="K54" s="3">
        <v>1.0050000101327896</v>
      </c>
      <c r="L54" s="3">
        <v>0.66199998557567596</v>
      </c>
      <c r="M54" s="3">
        <v>0.15400000289082527</v>
      </c>
      <c r="N54" s="3">
        <v>4.0229000151157379E-2</v>
      </c>
      <c r="O54" s="3">
        <v>0.31499999761581421</v>
      </c>
      <c r="P54" s="3"/>
      <c r="Q54" s="3"/>
      <c r="R54" s="3"/>
      <c r="S54" s="3"/>
      <c r="T54" s="3"/>
      <c r="U54" s="3"/>
      <c r="V54" s="3"/>
      <c r="W54" s="3"/>
    </row>
    <row r="55" spans="1:23" x14ac:dyDescent="0.3">
      <c r="A55" s="3" t="s">
        <v>268</v>
      </c>
      <c r="B55" s="3" t="s">
        <v>5</v>
      </c>
      <c r="C55" s="3" t="s">
        <v>227</v>
      </c>
      <c r="D55" s="3" t="s">
        <v>227</v>
      </c>
      <c r="E55" s="3"/>
      <c r="F55" s="3">
        <v>0.19451800733804703</v>
      </c>
      <c r="G55" s="3">
        <v>6.4000003039836884E-2</v>
      </c>
      <c r="H55" s="3">
        <v>0.25400000810623169</v>
      </c>
      <c r="I55" s="3">
        <v>3.2000001519918442E-2</v>
      </c>
      <c r="J55" s="3">
        <v>0.13202600553631783</v>
      </c>
      <c r="K55" s="3">
        <v>1.7194069772958755</v>
      </c>
      <c r="L55" s="3">
        <v>0.99073200300335884</v>
      </c>
      <c r="M55" s="3">
        <v>0.26900000497698784</v>
      </c>
      <c r="N55" s="3">
        <v>0.15679199993610382</v>
      </c>
      <c r="O55" s="3">
        <v>0.52125203609466553</v>
      </c>
      <c r="P55" s="3">
        <v>0.20174699649214745</v>
      </c>
      <c r="Q55" s="3"/>
      <c r="R55" s="3"/>
      <c r="S55" s="3"/>
      <c r="T55" s="3"/>
      <c r="U55" s="3"/>
      <c r="V55" s="3"/>
      <c r="W55" s="3"/>
    </row>
    <row r="56" spans="1:23" x14ac:dyDescent="0.3">
      <c r="A56" s="3" t="s">
        <v>269</v>
      </c>
      <c r="B56" s="3" t="s">
        <v>5</v>
      </c>
      <c r="C56" s="3" t="s">
        <v>227</v>
      </c>
      <c r="D56" s="3" t="s">
        <v>227</v>
      </c>
      <c r="E56" s="3">
        <v>22.640855878591537</v>
      </c>
      <c r="F56" s="3">
        <v>29.74952244758606</v>
      </c>
      <c r="G56" s="3">
        <v>25.967544630169868</v>
      </c>
      <c r="H56" s="3">
        <v>19.916485011577606</v>
      </c>
      <c r="I56" s="3">
        <v>18.622030854225159</v>
      </c>
      <c r="J56" s="3">
        <v>17.534145832061768</v>
      </c>
      <c r="K56" s="3">
        <v>17.602982372045517</v>
      </c>
      <c r="L56" s="3">
        <v>17.987409368157387</v>
      </c>
      <c r="M56" s="3">
        <v>13.931801736354828</v>
      </c>
      <c r="N56" s="3">
        <v>12.045920178294182</v>
      </c>
      <c r="O56" s="3">
        <v>11.588727965950966</v>
      </c>
      <c r="P56" s="3">
        <v>19.64604851603508</v>
      </c>
      <c r="Q56" s="3">
        <v>22.141662538051605</v>
      </c>
      <c r="R56" s="3">
        <v>26.087316542863846</v>
      </c>
      <c r="S56" s="3">
        <v>35.586134195327759</v>
      </c>
      <c r="T56" s="3">
        <v>12.911012709140778</v>
      </c>
      <c r="U56" s="3"/>
      <c r="V56" s="3"/>
      <c r="W56" s="3"/>
    </row>
    <row r="57" spans="1:23" x14ac:dyDescent="0.3">
      <c r="A57" s="3" t="s">
        <v>270</v>
      </c>
      <c r="B57" s="3" t="s">
        <v>5</v>
      </c>
      <c r="C57" s="3" t="s">
        <v>227</v>
      </c>
      <c r="D57" s="3" t="s">
        <v>227</v>
      </c>
      <c r="E57" s="3">
        <v>14.869793593883514</v>
      </c>
      <c r="F57" s="3">
        <v>20.728632554411888</v>
      </c>
      <c r="G57" s="3">
        <v>19.995933771133423</v>
      </c>
      <c r="H57" s="3">
        <v>14.693085044622421</v>
      </c>
      <c r="I57" s="3">
        <v>15.668063104152679</v>
      </c>
      <c r="J57" s="3">
        <v>13.280796438455582</v>
      </c>
      <c r="K57" s="3">
        <v>15.765350520610809</v>
      </c>
      <c r="L57" s="3">
        <v>14.987459734082222</v>
      </c>
      <c r="M57" s="3">
        <v>11.613434910774231</v>
      </c>
      <c r="N57" s="3">
        <v>9.5130920857191086</v>
      </c>
      <c r="O57" s="3">
        <v>7.9898809492588043</v>
      </c>
      <c r="P57" s="3">
        <v>17.10333788394928</v>
      </c>
      <c r="Q57" s="3">
        <v>17.061464011669159</v>
      </c>
      <c r="R57" s="3">
        <v>20.247201398015022</v>
      </c>
      <c r="S57" s="3">
        <v>31.316820174455643</v>
      </c>
      <c r="T57" s="3">
        <v>8.9448230564594269</v>
      </c>
      <c r="U57" s="3"/>
      <c r="V57" s="3"/>
      <c r="W57" s="3"/>
    </row>
    <row r="58" spans="1:23" x14ac:dyDescent="0.3">
      <c r="A58" s="3" t="s">
        <v>271</v>
      </c>
      <c r="B58" s="3" t="s">
        <v>5</v>
      </c>
      <c r="C58" s="3" t="s">
        <v>227</v>
      </c>
      <c r="D58" s="3" t="s">
        <v>227</v>
      </c>
      <c r="E58" s="3">
        <v>11.986273340880871</v>
      </c>
      <c r="F58" s="3">
        <v>22.967013001441956</v>
      </c>
      <c r="G58" s="3">
        <v>18.815448045730591</v>
      </c>
      <c r="H58" s="3">
        <v>14.323003649711609</v>
      </c>
      <c r="I58" s="3">
        <v>12.204699128866196</v>
      </c>
      <c r="J58" s="3">
        <v>14.5427006483078</v>
      </c>
      <c r="K58" s="3">
        <v>18.50725468993187</v>
      </c>
      <c r="L58" s="3">
        <v>14.731067806482315</v>
      </c>
      <c r="M58" s="3">
        <v>11.065692141652107</v>
      </c>
      <c r="N58" s="3">
        <v>8.153979018330574</v>
      </c>
      <c r="O58" s="3">
        <v>9.1958511397242546</v>
      </c>
      <c r="P58" s="3">
        <v>18.596254467964172</v>
      </c>
      <c r="Q58" s="3">
        <v>17.474664777517319</v>
      </c>
      <c r="R58" s="3">
        <v>18.767356783151627</v>
      </c>
      <c r="S58" s="3">
        <v>28.418607950210571</v>
      </c>
      <c r="T58" s="3">
        <v>8.1466871052980423</v>
      </c>
      <c r="U58" s="3"/>
      <c r="V58" s="3"/>
      <c r="W58" s="3"/>
    </row>
    <row r="59" spans="1:23" x14ac:dyDescent="0.3">
      <c r="A59" s="3" t="s">
        <v>272</v>
      </c>
      <c r="B59" s="3" t="s">
        <v>226</v>
      </c>
      <c r="C59" s="3" t="s">
        <v>227</v>
      </c>
      <c r="D59" s="3" t="s">
        <v>227</v>
      </c>
      <c r="E59" s="3"/>
      <c r="F59" s="3">
        <v>1.0187000152654946E-2</v>
      </c>
      <c r="G59" s="3"/>
      <c r="H59" s="3">
        <v>0.32476800680160522</v>
      </c>
      <c r="I59" s="3"/>
      <c r="J59" s="3">
        <v>0.24036000471096486</v>
      </c>
      <c r="K59" s="3">
        <v>1.2083470483776182</v>
      </c>
      <c r="L59" s="3">
        <v>2.0275890803895891</v>
      </c>
      <c r="M59" s="3">
        <v>1.0000000474974513E-3</v>
      </c>
      <c r="N59" s="3"/>
      <c r="O59" s="3">
        <v>0.50179898738861084</v>
      </c>
      <c r="P59" s="3">
        <v>5.6318998336791992E-2</v>
      </c>
      <c r="Q59" s="3">
        <v>8.9893999509513378E-2</v>
      </c>
      <c r="R59" s="3">
        <v>5.7148996740579605E-2</v>
      </c>
      <c r="S59" s="3">
        <v>0.81033399305306375</v>
      </c>
      <c r="T59" s="3">
        <v>5.8577001094818115E-2</v>
      </c>
      <c r="U59" s="3">
        <v>1.0000000474974513E-3</v>
      </c>
      <c r="V59" s="3"/>
      <c r="W59" s="3">
        <v>1.0000000474974513E-3</v>
      </c>
    </row>
    <row r="60" spans="1:23" x14ac:dyDescent="0.3">
      <c r="A60" s="3" t="s">
        <v>273</v>
      </c>
      <c r="B60" s="3" t="s">
        <v>4</v>
      </c>
      <c r="C60" s="3" t="s">
        <v>227</v>
      </c>
      <c r="D60" s="3" t="s">
        <v>227</v>
      </c>
      <c r="E60" s="3">
        <v>522.66879653930664</v>
      </c>
      <c r="F60" s="3">
        <v>334.30499839782715</v>
      </c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</row>
    <row r="61" spans="1:23" x14ac:dyDescent="0.3">
      <c r="A61" s="3" t="s">
        <v>274</v>
      </c>
      <c r="B61" s="3" t="s">
        <v>5</v>
      </c>
      <c r="C61" s="3" t="s">
        <v>227</v>
      </c>
      <c r="D61" s="3" t="s">
        <v>227</v>
      </c>
      <c r="E61" s="3">
        <v>143.06810438632965</v>
      </c>
      <c r="F61" s="3">
        <v>155.50680649280548</v>
      </c>
      <c r="G61" s="3">
        <v>94.057900547981262</v>
      </c>
      <c r="H61" s="3">
        <v>47.399073004722595</v>
      </c>
      <c r="I61" s="3">
        <v>17.587657332420349</v>
      </c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</row>
    <row r="62" spans="1:23" x14ac:dyDescent="0.3">
      <c r="A62" s="3" t="s">
        <v>275</v>
      </c>
      <c r="B62" s="3" t="s">
        <v>5</v>
      </c>
      <c r="C62" s="3" t="s">
        <v>227</v>
      </c>
      <c r="D62" s="3" t="s">
        <v>227</v>
      </c>
      <c r="E62" s="3">
        <v>137.52409887313843</v>
      </c>
      <c r="F62" s="3">
        <v>172.0390664935112</v>
      </c>
      <c r="G62" s="3">
        <v>104.05477488040924</v>
      </c>
      <c r="H62" s="3">
        <v>51.11733877658844</v>
      </c>
      <c r="I62" s="3">
        <v>18.278035044670105</v>
      </c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</row>
    <row r="63" spans="1:23" x14ac:dyDescent="0.3">
      <c r="A63" s="3" t="s">
        <v>276</v>
      </c>
      <c r="B63" s="3" t="s">
        <v>5</v>
      </c>
      <c r="C63" s="3" t="s">
        <v>227</v>
      </c>
      <c r="D63" s="3" t="s">
        <v>227</v>
      </c>
      <c r="E63" s="3">
        <v>168.36466598510742</v>
      </c>
      <c r="F63" s="3">
        <v>176.14135181903839</v>
      </c>
      <c r="G63" s="3">
        <v>105.18013024330139</v>
      </c>
      <c r="H63" s="3">
        <v>84.548619866371155</v>
      </c>
      <c r="I63" s="3">
        <v>22.475304305553436</v>
      </c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</row>
    <row r="64" spans="1:23" x14ac:dyDescent="0.3">
      <c r="A64" s="3" t="s">
        <v>277</v>
      </c>
      <c r="B64" s="3" t="s">
        <v>5</v>
      </c>
      <c r="C64" s="3" t="s">
        <v>227</v>
      </c>
      <c r="D64" s="3" t="s">
        <v>227</v>
      </c>
      <c r="E64" s="3">
        <v>186.98058140277863</v>
      </c>
      <c r="F64" s="3">
        <v>217.57875508069992</v>
      </c>
      <c r="G64" s="3">
        <v>141.34789746999741</v>
      </c>
      <c r="H64" s="3">
        <v>110.06569343805313</v>
      </c>
      <c r="I64" s="3">
        <v>18.84404456615448</v>
      </c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</row>
    <row r="65" spans="1:23" x14ac:dyDescent="0.3">
      <c r="A65" s="3" t="s">
        <v>278</v>
      </c>
      <c r="B65" s="3" t="s">
        <v>4</v>
      </c>
      <c r="C65" s="3" t="s">
        <v>227</v>
      </c>
      <c r="D65" s="3" t="s">
        <v>227</v>
      </c>
      <c r="E65" s="3">
        <v>500.86400985717773</v>
      </c>
      <c r="F65" s="3">
        <v>502.32001113891602</v>
      </c>
      <c r="G65" s="3">
        <v>500.86401176452637</v>
      </c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</row>
    <row r="66" spans="1:23" x14ac:dyDescent="0.3">
      <c r="A66" s="3" t="s">
        <v>331</v>
      </c>
      <c r="B66" s="3" t="s">
        <v>4</v>
      </c>
      <c r="C66" s="3" t="s">
        <v>227</v>
      </c>
      <c r="D66" s="3" t="s">
        <v>227</v>
      </c>
      <c r="E66" s="3">
        <v>910.58393859863281</v>
      </c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x14ac:dyDescent="0.3">
      <c r="A67" s="3" t="s">
        <v>279</v>
      </c>
      <c r="B67" s="3" t="s">
        <v>4</v>
      </c>
      <c r="C67" s="3" t="s">
        <v>227</v>
      </c>
      <c r="D67" s="3" t="s">
        <v>227</v>
      </c>
      <c r="E67" s="3">
        <v>1516.5511322021484</v>
      </c>
      <c r="F67" s="3">
        <v>1475.8811874389648</v>
      </c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</row>
    <row r="68" spans="1:23" x14ac:dyDescent="0.3">
      <c r="A68" s="3" t="s">
        <v>280</v>
      </c>
      <c r="B68" s="3" t="s">
        <v>4</v>
      </c>
      <c r="C68" s="3" t="s">
        <v>227</v>
      </c>
      <c r="D68" s="3" t="s">
        <v>227</v>
      </c>
      <c r="E68" s="3">
        <v>717.54064559936523</v>
      </c>
      <c r="F68" s="3">
        <v>852.88207244873047</v>
      </c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</row>
    <row r="69" spans="1:23" x14ac:dyDescent="0.3">
      <c r="A69" s="3" t="s">
        <v>281</v>
      </c>
      <c r="B69" s="3" t="s">
        <v>4</v>
      </c>
      <c r="C69" s="3" t="s">
        <v>227</v>
      </c>
      <c r="D69" s="3" t="s">
        <v>227</v>
      </c>
      <c r="E69" s="3">
        <v>49.902649521827698</v>
      </c>
      <c r="F69" s="3">
        <v>56.976268887519836</v>
      </c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</row>
    <row r="70" spans="1:23" x14ac:dyDescent="0.3">
      <c r="A70" s="3" t="s">
        <v>124</v>
      </c>
      <c r="B70" s="3" t="s">
        <v>4</v>
      </c>
      <c r="C70" s="3" t="s">
        <v>227</v>
      </c>
      <c r="D70" s="3" t="s">
        <v>227</v>
      </c>
      <c r="E70" s="3"/>
      <c r="F70" s="3">
        <v>678.03121948242188</v>
      </c>
      <c r="G70" s="3">
        <v>4088.8376998901367</v>
      </c>
      <c r="H70" s="3">
        <v>3931.1356353759766</v>
      </c>
      <c r="I70" s="3">
        <v>3678.7513465881348</v>
      </c>
      <c r="J70" s="3">
        <v>3946.5860748291016</v>
      </c>
      <c r="K70" s="3">
        <v>3480.3914604187012</v>
      </c>
      <c r="L70" s="3">
        <v>3360.0321807861328</v>
      </c>
      <c r="M70" s="3">
        <v>3267.1879081726074</v>
      </c>
      <c r="N70" s="3">
        <v>2988.3350830078125</v>
      </c>
      <c r="O70" s="3">
        <v>3004.7176284790039</v>
      </c>
      <c r="P70" s="3">
        <v>2830.4529876708984</v>
      </c>
      <c r="Q70" s="3">
        <v>2840.5438137054443</v>
      </c>
      <c r="R70" s="3">
        <v>2845.5226058959961</v>
      </c>
      <c r="S70" s="3">
        <v>3224.3859329223633</v>
      </c>
      <c r="T70" s="3">
        <v>2624.6922760009766</v>
      </c>
      <c r="U70" s="3">
        <v>2851.0615005493164</v>
      </c>
      <c r="V70" s="3">
        <v>2602.6408615112305</v>
      </c>
      <c r="W70" s="3">
        <v>2254.9846839904785</v>
      </c>
    </row>
    <row r="71" spans="1:23" x14ac:dyDescent="0.3">
      <c r="A71" s="3" t="s">
        <v>125</v>
      </c>
      <c r="B71" s="3" t="s">
        <v>4</v>
      </c>
      <c r="C71" s="3" t="s">
        <v>227</v>
      </c>
      <c r="D71" s="3" t="s">
        <v>227</v>
      </c>
      <c r="E71" s="3"/>
      <c r="F71" s="3">
        <v>3.4659867286682129</v>
      </c>
      <c r="G71" s="3">
        <v>92.194383233785629</v>
      </c>
      <c r="H71" s="3">
        <v>103.60872787237167</v>
      </c>
      <c r="I71" s="3">
        <v>80.235762506723404</v>
      </c>
      <c r="J71" s="3">
        <v>85.943588316440582</v>
      </c>
      <c r="K71" s="3">
        <v>82.157919943332672</v>
      </c>
      <c r="L71" s="3">
        <v>78.94756692647934</v>
      </c>
      <c r="M71" s="3">
        <v>53.509529799222946</v>
      </c>
      <c r="N71" s="3">
        <v>50.049800872802734</v>
      </c>
      <c r="O71" s="3">
        <v>49.744143307209015</v>
      </c>
      <c r="P71" s="3">
        <v>74.332192152738571</v>
      </c>
      <c r="Q71" s="3">
        <v>87.670667797327042</v>
      </c>
      <c r="R71" s="3">
        <v>92.920598052442074</v>
      </c>
      <c r="S71" s="3">
        <v>104.19231778383255</v>
      </c>
      <c r="T71" s="3">
        <v>82.181172400712967</v>
      </c>
      <c r="U71" s="3">
        <v>94.965596377849579</v>
      </c>
      <c r="V71" s="3">
        <v>84.552593350410461</v>
      </c>
      <c r="W71" s="3">
        <v>80.379694923758507</v>
      </c>
    </row>
    <row r="72" spans="1:23" x14ac:dyDescent="0.3">
      <c r="A72" s="3" t="s">
        <v>282</v>
      </c>
      <c r="B72" s="3" t="s">
        <v>7</v>
      </c>
      <c r="C72" s="3" t="s">
        <v>227</v>
      </c>
      <c r="D72" s="3" t="s">
        <v>227</v>
      </c>
      <c r="E72" s="3">
        <v>168.90358304977417</v>
      </c>
      <c r="F72" s="3">
        <v>169.46399557590485</v>
      </c>
      <c r="G72" s="3">
        <v>167.80799639225006</v>
      </c>
      <c r="H72" s="3">
        <v>80.591999530792236</v>
      </c>
      <c r="I72" s="3">
        <v>80.591999411582947</v>
      </c>
      <c r="J72" s="3">
        <v>80.591999411582947</v>
      </c>
      <c r="K72" s="3">
        <v>80.592000007629395</v>
      </c>
      <c r="L72" s="3">
        <v>80.589910507202148</v>
      </c>
      <c r="M72" s="3">
        <v>80.591999471187592</v>
      </c>
      <c r="N72" s="3">
        <v>80.591999769210815</v>
      </c>
      <c r="O72" s="3">
        <v>80.591999769210815</v>
      </c>
      <c r="P72" s="3">
        <v>80.591999709606171</v>
      </c>
      <c r="Q72" s="3">
        <v>80.592000126838684</v>
      </c>
      <c r="R72" s="3">
        <v>81.144000172615051</v>
      </c>
      <c r="S72" s="3">
        <v>80.592000007629395</v>
      </c>
      <c r="T72" s="3">
        <v>80.591999471187592</v>
      </c>
      <c r="U72" s="3">
        <v>80.592000007629395</v>
      </c>
      <c r="V72" s="3">
        <v>80.591999530792236</v>
      </c>
      <c r="W72" s="3">
        <v>80.592000007629395</v>
      </c>
    </row>
    <row r="73" spans="1:23" x14ac:dyDescent="0.3">
      <c r="A73" s="3" t="s">
        <v>283</v>
      </c>
      <c r="B73" s="3" t="s">
        <v>7</v>
      </c>
      <c r="C73" s="3" t="s">
        <v>227</v>
      </c>
      <c r="D73" s="3" t="s">
        <v>227</v>
      </c>
      <c r="E73" s="3">
        <v>353.44596672058105</v>
      </c>
      <c r="F73" s="3">
        <v>361.34999656677246</v>
      </c>
      <c r="G73" s="3">
        <v>358.72200012207031</v>
      </c>
      <c r="H73" s="3">
        <v>191.84400177001953</v>
      </c>
      <c r="I73" s="3">
        <v>191.84400153160095</v>
      </c>
      <c r="J73" s="3">
        <v>191.84400129318237</v>
      </c>
      <c r="K73" s="3">
        <v>191.84399962425232</v>
      </c>
      <c r="L73" s="3">
        <v>191.83902764320374</v>
      </c>
      <c r="M73" s="3">
        <v>191.84399938583374</v>
      </c>
      <c r="N73" s="3">
        <v>193.15799903869629</v>
      </c>
      <c r="O73" s="3">
        <v>191.84399926662445</v>
      </c>
      <c r="P73" s="3">
        <v>191.84400260448456</v>
      </c>
      <c r="Q73" s="3">
        <v>191.8440009355545</v>
      </c>
      <c r="R73" s="3">
        <v>193.15800285339355</v>
      </c>
      <c r="S73" s="3">
        <v>191.84399855136871</v>
      </c>
      <c r="T73" s="3">
        <v>191.84400153160095</v>
      </c>
      <c r="U73" s="3">
        <v>191.84399878978729</v>
      </c>
      <c r="V73" s="3">
        <v>191.84400057792664</v>
      </c>
      <c r="W73" s="3">
        <v>191.8439998626709</v>
      </c>
    </row>
    <row r="74" spans="1:23" x14ac:dyDescent="0.3">
      <c r="A74" s="3" t="s">
        <v>284</v>
      </c>
      <c r="B74" s="3" t="s">
        <v>5</v>
      </c>
      <c r="C74" s="3" t="s">
        <v>227</v>
      </c>
      <c r="D74" s="3" t="s">
        <v>227</v>
      </c>
      <c r="E74" s="3">
        <v>42.782479345798492</v>
      </c>
      <c r="F74" s="3">
        <v>3.4356298446655273</v>
      </c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</row>
    <row r="75" spans="1:23" x14ac:dyDescent="0.3">
      <c r="A75" s="3" t="s">
        <v>285</v>
      </c>
      <c r="B75" s="3" t="s">
        <v>5</v>
      </c>
      <c r="C75" s="3" t="s">
        <v>227</v>
      </c>
      <c r="D75" s="3" t="s">
        <v>227</v>
      </c>
      <c r="E75" s="3">
        <v>37.380609393119812</v>
      </c>
      <c r="F75" s="3">
        <v>3.9887534976005554</v>
      </c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</row>
    <row r="76" spans="1:23" x14ac:dyDescent="0.3">
      <c r="A76" s="3" t="s">
        <v>286</v>
      </c>
      <c r="B76" s="3" t="s">
        <v>5</v>
      </c>
      <c r="C76" s="3" t="s">
        <v>227</v>
      </c>
      <c r="D76" s="3" t="s">
        <v>227</v>
      </c>
      <c r="E76" s="3">
        <v>50.988859891891479</v>
      </c>
      <c r="F76" s="3">
        <v>1.2206879854202271</v>
      </c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</row>
    <row r="77" spans="1:23" x14ac:dyDescent="0.3">
      <c r="A77" s="3" t="s">
        <v>137</v>
      </c>
      <c r="B77" s="3" t="s">
        <v>8</v>
      </c>
      <c r="C77" s="3" t="s">
        <v>227</v>
      </c>
      <c r="D77" s="3" t="s">
        <v>227</v>
      </c>
      <c r="E77" s="3"/>
      <c r="F77" s="3">
        <v>70.025917053222656</v>
      </c>
      <c r="G77" s="3">
        <v>123.46800994873047</v>
      </c>
      <c r="H77" s="3">
        <v>210.38364124298096</v>
      </c>
      <c r="I77" s="3">
        <v>276.57130432128906</v>
      </c>
      <c r="J77" s="3">
        <v>363.42354011535645</v>
      </c>
      <c r="K77" s="3">
        <v>428.1483268737793</v>
      </c>
      <c r="L77" s="3">
        <v>513.53918075561523</v>
      </c>
      <c r="M77" s="3">
        <v>578.21202087402344</v>
      </c>
      <c r="N77" s="3">
        <v>576.79108810424805</v>
      </c>
      <c r="O77" s="3">
        <v>572.44493103027344</v>
      </c>
      <c r="P77" s="3">
        <v>569.58255767822266</v>
      </c>
      <c r="Q77" s="3">
        <v>566.73464584350586</v>
      </c>
      <c r="R77" s="3">
        <v>565.3414421081543</v>
      </c>
      <c r="S77" s="3">
        <v>561.08106231689453</v>
      </c>
      <c r="T77" s="3">
        <v>558.27555847167969</v>
      </c>
      <c r="U77" s="3">
        <v>555.48430633544922</v>
      </c>
      <c r="V77" s="3">
        <v>554.11813735961914</v>
      </c>
      <c r="W77" s="3">
        <v>549.94323348999023</v>
      </c>
    </row>
    <row r="78" spans="1:23" x14ac:dyDescent="0.3">
      <c r="A78" s="3" t="s">
        <v>138</v>
      </c>
      <c r="B78" s="3" t="s">
        <v>8</v>
      </c>
      <c r="C78" s="3" t="s">
        <v>227</v>
      </c>
      <c r="D78" s="3" t="s">
        <v>227</v>
      </c>
      <c r="E78" s="3"/>
      <c r="F78" s="3"/>
      <c r="G78" s="3"/>
      <c r="H78" s="3"/>
      <c r="I78" s="3"/>
      <c r="J78" s="3"/>
      <c r="K78" s="3"/>
      <c r="L78" s="3"/>
      <c r="M78" s="3"/>
      <c r="N78" s="3">
        <v>87.53239917755127</v>
      </c>
      <c r="O78" s="3">
        <v>154.33500480651855</v>
      </c>
      <c r="P78" s="3">
        <v>241.0958890914917</v>
      </c>
      <c r="Q78" s="3">
        <v>307.1310977935791</v>
      </c>
      <c r="R78" s="3">
        <v>393.90800476074219</v>
      </c>
      <c r="S78" s="3">
        <v>458.40152931213379</v>
      </c>
      <c r="T78" s="3">
        <v>543.64202499389648</v>
      </c>
      <c r="U78" s="3">
        <v>608.16396331787109</v>
      </c>
      <c r="V78" s="3">
        <v>606.668701171875</v>
      </c>
      <c r="W78" s="3">
        <v>602.09787368774414</v>
      </c>
    </row>
    <row r="79" spans="1:23" x14ac:dyDescent="0.3">
      <c r="A79" s="3" t="s">
        <v>139</v>
      </c>
      <c r="B79" s="3" t="s">
        <v>8</v>
      </c>
      <c r="C79" s="3" t="s">
        <v>227</v>
      </c>
      <c r="D79" s="3" t="s">
        <v>227</v>
      </c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>
        <v>87.532397270202637</v>
      </c>
      <c r="W79" s="3">
        <v>154.33501434326172</v>
      </c>
    </row>
    <row r="80" spans="1:23" x14ac:dyDescent="0.3">
      <c r="A80" s="3" t="s">
        <v>287</v>
      </c>
      <c r="B80" s="3" t="s">
        <v>8</v>
      </c>
      <c r="C80" s="3" t="s">
        <v>227</v>
      </c>
      <c r="D80" s="3" t="s">
        <v>227</v>
      </c>
      <c r="E80" s="3">
        <v>127.07117176055908</v>
      </c>
      <c r="F80" s="3">
        <v>187.8909740447998</v>
      </c>
      <c r="G80" s="3">
        <v>186.50205135345459</v>
      </c>
      <c r="H80" s="3">
        <v>185.56953048706055</v>
      </c>
      <c r="I80" s="3">
        <v>184.641676902771</v>
      </c>
      <c r="J80" s="3">
        <v>184.16127681732178</v>
      </c>
      <c r="K80" s="3">
        <v>182.79983806610107</v>
      </c>
      <c r="L80" s="3">
        <v>181.88588428497314</v>
      </c>
      <c r="M80" s="3">
        <v>180.69898986816406</v>
      </c>
      <c r="N80" s="3">
        <v>180.50555896759033</v>
      </c>
      <c r="O80" s="3">
        <v>177.18865871429443</v>
      </c>
      <c r="P80" s="3">
        <v>153.0430850982666</v>
      </c>
      <c r="Q80" s="3">
        <v>152.93420934677124</v>
      </c>
      <c r="R80" s="3">
        <v>162.71842765808105</v>
      </c>
      <c r="S80" s="3">
        <v>164.4191370010376</v>
      </c>
      <c r="T80" s="3">
        <v>164.21557426452637</v>
      </c>
      <c r="U80" s="3">
        <v>158.17749881744385</v>
      </c>
      <c r="V80" s="3">
        <v>163.0262336730957</v>
      </c>
      <c r="W80" s="3">
        <v>158.28389453887939</v>
      </c>
    </row>
    <row r="81" spans="1:23" x14ac:dyDescent="0.3">
      <c r="A81" s="3" t="s">
        <v>288</v>
      </c>
      <c r="B81" s="3" t="s">
        <v>8</v>
      </c>
      <c r="C81" s="3" t="s">
        <v>227</v>
      </c>
      <c r="D81" s="3" t="s">
        <v>227</v>
      </c>
      <c r="E81" s="3">
        <v>187.95505809783936</v>
      </c>
      <c r="F81" s="3">
        <v>187.4649019241333</v>
      </c>
      <c r="G81" s="3">
        <v>186.08034229278564</v>
      </c>
      <c r="H81" s="3">
        <v>185.1499080657959</v>
      </c>
      <c r="I81" s="3">
        <v>184.22418880462646</v>
      </c>
      <c r="J81" s="3">
        <v>183.74361515045166</v>
      </c>
      <c r="K81" s="3">
        <v>182.38650131225586</v>
      </c>
      <c r="L81" s="3">
        <v>181.47460460662842</v>
      </c>
      <c r="M81" s="3">
        <v>180.4433126449585</v>
      </c>
      <c r="N81" s="3">
        <v>179.49312686920166</v>
      </c>
      <c r="O81" s="3">
        <v>158.01048564910889</v>
      </c>
      <c r="P81" s="3">
        <v>150.31934547424316</v>
      </c>
      <c r="Q81" s="3">
        <v>151.38667821884155</v>
      </c>
      <c r="R81" s="3">
        <v>162.18461513519287</v>
      </c>
      <c r="S81" s="3">
        <v>164.18684577941895</v>
      </c>
      <c r="T81" s="3">
        <v>163.46116161346436</v>
      </c>
      <c r="U81" s="3">
        <v>158.33354091644287</v>
      </c>
      <c r="V81" s="3">
        <v>161.25242900848389</v>
      </c>
      <c r="W81" s="3">
        <v>157.48342037200928</v>
      </c>
    </row>
    <row r="82" spans="1:23" x14ac:dyDescent="0.3">
      <c r="A82" s="3" t="s">
        <v>135</v>
      </c>
      <c r="B82" s="3" t="s">
        <v>8</v>
      </c>
      <c r="C82" s="3" t="s">
        <v>227</v>
      </c>
      <c r="D82" s="3" t="s">
        <v>227</v>
      </c>
      <c r="E82" s="3">
        <v>178.45381355285645</v>
      </c>
      <c r="F82" s="3">
        <v>177.98509979248047</v>
      </c>
      <c r="G82" s="3">
        <v>176.67381286621094</v>
      </c>
      <c r="H82" s="3">
        <v>175.79042148590088</v>
      </c>
      <c r="I82" s="3">
        <v>174.9114875793457</v>
      </c>
      <c r="J82" s="3">
        <v>174.4520263671875</v>
      </c>
      <c r="K82" s="3">
        <v>173.16671466827393</v>
      </c>
      <c r="L82" s="3">
        <v>172.30088806152344</v>
      </c>
      <c r="M82" s="3">
        <v>170.9177770614624</v>
      </c>
      <c r="N82" s="3">
        <v>169.82498455047607</v>
      </c>
      <c r="O82" s="3">
        <v>147.75881576538086</v>
      </c>
      <c r="P82" s="3">
        <v>140.43080043792725</v>
      </c>
      <c r="Q82" s="3">
        <v>142.33428573608398</v>
      </c>
      <c r="R82" s="3">
        <v>151.04695129394531</v>
      </c>
      <c r="S82" s="3">
        <v>153.25745296478271</v>
      </c>
      <c r="T82" s="3">
        <v>148.97422409057617</v>
      </c>
      <c r="U82" s="3">
        <v>144.51386547088623</v>
      </c>
      <c r="V82" s="3">
        <v>148.57876110076904</v>
      </c>
      <c r="W82" s="3">
        <v>139.82787609100342</v>
      </c>
    </row>
    <row r="83" spans="1:23" x14ac:dyDescent="0.3">
      <c r="A83" s="3" t="s">
        <v>128</v>
      </c>
      <c r="B83" s="3" t="s">
        <v>8</v>
      </c>
      <c r="C83" s="3" t="s">
        <v>227</v>
      </c>
      <c r="D83" s="3" t="s">
        <v>227</v>
      </c>
      <c r="E83" s="3">
        <v>176.15468311309814</v>
      </c>
      <c r="F83" s="3">
        <v>175.69325351715088</v>
      </c>
      <c r="G83" s="3">
        <v>174.39763355255127</v>
      </c>
      <c r="H83" s="3">
        <v>173.52565097808838</v>
      </c>
      <c r="I83" s="3">
        <v>172.65798854827881</v>
      </c>
      <c r="J83" s="3">
        <v>172.20564460754395</v>
      </c>
      <c r="K83" s="3">
        <v>170.68216419219971</v>
      </c>
      <c r="L83" s="3">
        <v>166.9552001953125</v>
      </c>
      <c r="M83" s="3">
        <v>156.77440357208252</v>
      </c>
      <c r="N83" s="3">
        <v>144.83686256408691</v>
      </c>
      <c r="O83" s="3">
        <v>141.09569501876831</v>
      </c>
      <c r="P83" s="3">
        <v>136.08432292938232</v>
      </c>
      <c r="Q83" s="3">
        <v>138.36191034317017</v>
      </c>
      <c r="R83" s="3">
        <v>147.85069179534912</v>
      </c>
      <c r="S83" s="3">
        <v>150.24884986877441</v>
      </c>
      <c r="T83" s="3">
        <v>147.36770915985107</v>
      </c>
      <c r="U83" s="3">
        <v>142.68359661102295</v>
      </c>
      <c r="V83" s="3">
        <v>147.30059623718262</v>
      </c>
      <c r="W83" s="3">
        <v>138.76249265670776</v>
      </c>
    </row>
    <row r="84" spans="1:23" x14ac:dyDescent="0.3">
      <c r="A84" s="3" t="s">
        <v>289</v>
      </c>
      <c r="B84" s="3" t="s">
        <v>8</v>
      </c>
      <c r="C84" s="3" t="s">
        <v>227</v>
      </c>
      <c r="D84" s="3" t="s">
        <v>227</v>
      </c>
      <c r="E84" s="3"/>
      <c r="F84" s="3"/>
      <c r="G84" s="3">
        <v>175.92243385314941</v>
      </c>
      <c r="H84" s="3">
        <v>187.19497776031494</v>
      </c>
      <c r="I84" s="3">
        <v>186.25901699066162</v>
      </c>
      <c r="J84" s="3">
        <v>185.77271556854248</v>
      </c>
      <c r="K84" s="3">
        <v>184.40106201171875</v>
      </c>
      <c r="L84" s="3">
        <v>183.47906112670898</v>
      </c>
      <c r="M84" s="3">
        <v>182.56162548065186</v>
      </c>
      <c r="N84" s="3">
        <v>179.62151432037354</v>
      </c>
      <c r="O84" s="3">
        <v>178.67104911804199</v>
      </c>
      <c r="P84" s="3">
        <v>177.92405128479004</v>
      </c>
      <c r="Q84" s="3">
        <v>157.95237636566162</v>
      </c>
      <c r="R84" s="3">
        <v>164.35141754150391</v>
      </c>
      <c r="S84" s="3">
        <v>166.13593196868896</v>
      </c>
      <c r="T84" s="3">
        <v>166.18690872192383</v>
      </c>
      <c r="U84" s="3">
        <v>161.43931674957275</v>
      </c>
      <c r="V84" s="3">
        <v>164.71637725830078</v>
      </c>
      <c r="W84" s="3">
        <v>160.64897632598877</v>
      </c>
    </row>
    <row r="85" spans="1:23" x14ac:dyDescent="0.3">
      <c r="A85" s="3" t="s">
        <v>129</v>
      </c>
      <c r="B85" s="3" t="s">
        <v>8</v>
      </c>
      <c r="C85" s="3" t="s">
        <v>227</v>
      </c>
      <c r="D85" s="3" t="s">
        <v>227</v>
      </c>
      <c r="E85" s="3">
        <v>151.7000150680542</v>
      </c>
      <c r="F85" s="3">
        <v>151.32729434967041</v>
      </c>
      <c r="G85" s="3">
        <v>150.18682384490967</v>
      </c>
      <c r="H85" s="3">
        <v>149.43593978881836</v>
      </c>
      <c r="I85" s="3">
        <v>148.6887845993042</v>
      </c>
      <c r="J85" s="3">
        <v>148.32334995269775</v>
      </c>
      <c r="K85" s="3">
        <v>147.0675048828125</v>
      </c>
      <c r="L85" s="3">
        <v>144.05460834503174</v>
      </c>
      <c r="M85" s="3">
        <v>134.83523273468018</v>
      </c>
      <c r="N85" s="3">
        <v>124.74078416824341</v>
      </c>
      <c r="O85" s="3">
        <v>120.61833906173706</v>
      </c>
      <c r="P85" s="3">
        <v>115.83891439437866</v>
      </c>
      <c r="Q85" s="3">
        <v>117.30314445495605</v>
      </c>
      <c r="R85" s="3">
        <v>126.08145427703857</v>
      </c>
      <c r="S85" s="3">
        <v>127.37696170806885</v>
      </c>
      <c r="T85" s="3">
        <v>123.54684829711914</v>
      </c>
      <c r="U85" s="3">
        <v>120.87255620956421</v>
      </c>
      <c r="V85" s="3">
        <v>124.52115249633789</v>
      </c>
      <c r="W85" s="3">
        <v>117.28217363357544</v>
      </c>
    </row>
    <row r="86" spans="1:23" x14ac:dyDescent="0.3">
      <c r="A86" s="3" t="s">
        <v>136</v>
      </c>
      <c r="B86" s="3" t="s">
        <v>8</v>
      </c>
      <c r="C86" s="3" t="s">
        <v>227</v>
      </c>
      <c r="D86" s="3" t="s">
        <v>227</v>
      </c>
      <c r="E86" s="3">
        <v>176.6857328414917</v>
      </c>
      <c r="F86" s="3">
        <v>176.22152805328369</v>
      </c>
      <c r="G86" s="3">
        <v>174.92336463928223</v>
      </c>
      <c r="H86" s="3">
        <v>174.04875373840332</v>
      </c>
      <c r="I86" s="3">
        <v>173.17849922180176</v>
      </c>
      <c r="J86" s="3">
        <v>172.72340488433838</v>
      </c>
      <c r="K86" s="3">
        <v>171.3139591217041</v>
      </c>
      <c r="L86" s="3">
        <v>169.48019695281982</v>
      </c>
      <c r="M86" s="3">
        <v>161.55055713653564</v>
      </c>
      <c r="N86" s="3">
        <v>150.51400852203369</v>
      </c>
      <c r="O86" s="3">
        <v>146.77805233001709</v>
      </c>
      <c r="P86" s="3">
        <v>140.11326551437378</v>
      </c>
      <c r="Q86" s="3">
        <v>140.46717309951782</v>
      </c>
      <c r="R86" s="3">
        <v>149.3626708984375</v>
      </c>
      <c r="S86" s="3">
        <v>152.47937774658203</v>
      </c>
      <c r="T86" s="3">
        <v>148.00478458404541</v>
      </c>
      <c r="U86" s="3">
        <v>143.49088001251221</v>
      </c>
      <c r="V86" s="3">
        <v>147.17789173126221</v>
      </c>
      <c r="W86" s="3">
        <v>139.01656150817871</v>
      </c>
    </row>
    <row r="87" spans="1:23" x14ac:dyDescent="0.3">
      <c r="A87" s="3" t="s">
        <v>290</v>
      </c>
      <c r="B87" s="3" t="s">
        <v>8</v>
      </c>
      <c r="C87" s="3" t="s">
        <v>227</v>
      </c>
      <c r="D87" s="3" t="s">
        <v>227</v>
      </c>
      <c r="E87" s="3"/>
      <c r="F87" s="3">
        <v>163.27321243286133</v>
      </c>
      <c r="G87" s="3">
        <v>187.25821685791016</v>
      </c>
      <c r="H87" s="3">
        <v>186.32194042205811</v>
      </c>
      <c r="I87" s="3">
        <v>185.39031505584717</v>
      </c>
      <c r="J87" s="3">
        <v>184.90838146209717</v>
      </c>
      <c r="K87" s="3">
        <v>183.54105377197266</v>
      </c>
      <c r="L87" s="3">
        <v>182.62331581115723</v>
      </c>
      <c r="M87" s="3">
        <v>180.85233497619629</v>
      </c>
      <c r="N87" s="3">
        <v>181.23783111572266</v>
      </c>
      <c r="O87" s="3">
        <v>179.89765357971191</v>
      </c>
      <c r="P87" s="3">
        <v>160.63127422332764</v>
      </c>
      <c r="Q87" s="3">
        <v>155.05001354217529</v>
      </c>
      <c r="R87" s="3">
        <v>163.29627227783203</v>
      </c>
      <c r="S87" s="3">
        <v>166.60971260070801</v>
      </c>
      <c r="T87" s="3">
        <v>165.84709739685059</v>
      </c>
      <c r="U87" s="3">
        <v>159.93365001678467</v>
      </c>
      <c r="V87" s="3">
        <v>163.75228214263916</v>
      </c>
      <c r="W87" s="3">
        <v>160.08792877197266</v>
      </c>
    </row>
    <row r="88" spans="1:23" x14ac:dyDescent="0.3">
      <c r="A88" s="3" t="s">
        <v>291</v>
      </c>
      <c r="B88" s="3" t="s">
        <v>8</v>
      </c>
      <c r="C88" s="3" t="s">
        <v>227</v>
      </c>
      <c r="D88" s="3" t="s">
        <v>227</v>
      </c>
      <c r="E88" s="3">
        <v>187.62875556945801</v>
      </c>
      <c r="F88" s="3">
        <v>187.14025688171387</v>
      </c>
      <c r="G88" s="3">
        <v>185.75728607177734</v>
      </c>
      <c r="H88" s="3">
        <v>184.8284854888916</v>
      </c>
      <c r="I88" s="3">
        <v>183.90435314178467</v>
      </c>
      <c r="J88" s="3">
        <v>183.42535305023193</v>
      </c>
      <c r="K88" s="3">
        <v>182.06991004943848</v>
      </c>
      <c r="L88" s="3">
        <v>181.15952110290527</v>
      </c>
      <c r="M88" s="3">
        <v>179.85604381561279</v>
      </c>
      <c r="N88" s="3">
        <v>178.43615913391113</v>
      </c>
      <c r="O88" s="3">
        <v>158.10246086120605</v>
      </c>
      <c r="P88" s="3">
        <v>150.53696346282959</v>
      </c>
      <c r="Q88" s="3">
        <v>151.4753098487854</v>
      </c>
      <c r="R88" s="3">
        <v>161.84990215301514</v>
      </c>
      <c r="S88" s="3">
        <v>164.37835693359375</v>
      </c>
      <c r="T88" s="3">
        <v>162.52336120605469</v>
      </c>
      <c r="U88" s="3">
        <v>158.39156627655029</v>
      </c>
      <c r="V88" s="3">
        <v>162.19419097900391</v>
      </c>
      <c r="W88" s="3">
        <v>156.89641189575195</v>
      </c>
    </row>
    <row r="89" spans="1:23" x14ac:dyDescent="0.3">
      <c r="A89" s="3" t="s">
        <v>130</v>
      </c>
      <c r="B89" s="3" t="s">
        <v>8</v>
      </c>
      <c r="C89" s="3" t="s">
        <v>227</v>
      </c>
      <c r="D89" s="3" t="s">
        <v>227</v>
      </c>
      <c r="E89" s="3">
        <v>175.13328647613525</v>
      </c>
      <c r="F89" s="3">
        <v>174.67244052886963</v>
      </c>
      <c r="G89" s="3">
        <v>173.38492012023926</v>
      </c>
      <c r="H89" s="3">
        <v>172.52043724060059</v>
      </c>
      <c r="I89" s="3">
        <v>171.66005039215088</v>
      </c>
      <c r="J89" s="3">
        <v>171.20768260955811</v>
      </c>
      <c r="K89" s="3">
        <v>169.85092353820801</v>
      </c>
      <c r="L89" s="3">
        <v>166.75094795227051</v>
      </c>
      <c r="M89" s="3">
        <v>158.01296806335449</v>
      </c>
      <c r="N89" s="3">
        <v>145.31349945068359</v>
      </c>
      <c r="O89" s="3">
        <v>141.17807054519653</v>
      </c>
      <c r="P89" s="3">
        <v>135.21101856231689</v>
      </c>
      <c r="Q89" s="3">
        <v>137.61379337310791</v>
      </c>
      <c r="R89" s="3">
        <v>146.62230110168457</v>
      </c>
      <c r="S89" s="3">
        <v>148.28501796722412</v>
      </c>
      <c r="T89" s="3">
        <v>143.68494415283203</v>
      </c>
      <c r="U89" s="3">
        <v>139.93444538116455</v>
      </c>
      <c r="V89" s="3">
        <v>143.51878452301025</v>
      </c>
      <c r="W89" s="3">
        <v>134.96817016601563</v>
      </c>
    </row>
    <row r="90" spans="1:23" x14ac:dyDescent="0.3">
      <c r="A90" s="3" t="s">
        <v>292</v>
      </c>
      <c r="B90" s="3" t="s">
        <v>8</v>
      </c>
      <c r="C90" s="3" t="s">
        <v>227</v>
      </c>
      <c r="D90" s="3" t="s">
        <v>227</v>
      </c>
      <c r="E90" s="3">
        <v>127.07117176055908</v>
      </c>
      <c r="F90" s="3">
        <v>187.8909740447998</v>
      </c>
      <c r="G90" s="3">
        <v>186.50205135345459</v>
      </c>
      <c r="H90" s="3">
        <v>185.56953048706055</v>
      </c>
      <c r="I90" s="3">
        <v>184.641676902771</v>
      </c>
      <c r="J90" s="3">
        <v>184.16127681732178</v>
      </c>
      <c r="K90" s="3">
        <v>182.79983806610107</v>
      </c>
      <c r="L90" s="3">
        <v>181.88588428497314</v>
      </c>
      <c r="M90" s="3">
        <v>180.8827428817749</v>
      </c>
      <c r="N90" s="3">
        <v>180.50555896759033</v>
      </c>
      <c r="O90" s="3">
        <v>177.33592414855957</v>
      </c>
      <c r="P90" s="3">
        <v>152.87344169616699</v>
      </c>
      <c r="Q90" s="3">
        <v>152.97404336929321</v>
      </c>
      <c r="R90" s="3">
        <v>162.04376411437988</v>
      </c>
      <c r="S90" s="3">
        <v>165.23824882507324</v>
      </c>
      <c r="T90" s="3">
        <v>164.22375965118408</v>
      </c>
      <c r="U90" s="3">
        <v>159.09693050384521</v>
      </c>
      <c r="V90" s="3">
        <v>162.85999965667725</v>
      </c>
      <c r="W90" s="3">
        <v>157.59069156646729</v>
      </c>
    </row>
    <row r="91" spans="1:23" x14ac:dyDescent="0.3">
      <c r="A91" s="3" t="s">
        <v>293</v>
      </c>
      <c r="B91" s="3" t="s">
        <v>8</v>
      </c>
      <c r="C91" s="3" t="s">
        <v>227</v>
      </c>
      <c r="D91" s="3" t="s">
        <v>227</v>
      </c>
      <c r="E91" s="3">
        <v>89.142779350280762</v>
      </c>
      <c r="F91" s="3">
        <v>188.08057975769043</v>
      </c>
      <c r="G91" s="3">
        <v>186.69075679779053</v>
      </c>
      <c r="H91" s="3">
        <v>185.75727844238281</v>
      </c>
      <c r="I91" s="3">
        <v>184.82848834991455</v>
      </c>
      <c r="J91" s="3">
        <v>184.34714603424072</v>
      </c>
      <c r="K91" s="3">
        <v>182.98478984832764</v>
      </c>
      <c r="L91" s="3">
        <v>182.06990909576416</v>
      </c>
      <c r="M91" s="3">
        <v>180.99914646148682</v>
      </c>
      <c r="N91" s="3">
        <v>180.68772411346436</v>
      </c>
      <c r="O91" s="3">
        <v>178.58560848236084</v>
      </c>
      <c r="P91" s="3">
        <v>154.28655338287354</v>
      </c>
      <c r="Q91" s="3">
        <v>153.98190402984619</v>
      </c>
      <c r="R91" s="3">
        <v>162.05638408660889</v>
      </c>
      <c r="S91" s="3">
        <v>165.65686798095703</v>
      </c>
      <c r="T91" s="3">
        <v>165.08627891540527</v>
      </c>
      <c r="U91" s="3">
        <v>159.90679168701172</v>
      </c>
      <c r="V91" s="3">
        <v>163.12850856781006</v>
      </c>
      <c r="W91" s="3">
        <v>159.05247402191162</v>
      </c>
    </row>
    <row r="92" spans="1:23" x14ac:dyDescent="0.3">
      <c r="A92" s="3" t="s">
        <v>294</v>
      </c>
      <c r="B92" s="3" t="s">
        <v>8</v>
      </c>
      <c r="C92" s="3" t="s">
        <v>227</v>
      </c>
      <c r="D92" s="3" t="s">
        <v>227</v>
      </c>
      <c r="E92" s="3">
        <v>127.07117176055908</v>
      </c>
      <c r="F92" s="3">
        <v>187.8909740447998</v>
      </c>
      <c r="G92" s="3">
        <v>186.50205135345459</v>
      </c>
      <c r="H92" s="3">
        <v>185.56953048706055</v>
      </c>
      <c r="I92" s="3">
        <v>184.641676902771</v>
      </c>
      <c r="J92" s="3">
        <v>184.16127681732178</v>
      </c>
      <c r="K92" s="3">
        <v>182.79983806610107</v>
      </c>
      <c r="L92" s="3">
        <v>181.88588428497314</v>
      </c>
      <c r="M92" s="3">
        <v>180.63478755950928</v>
      </c>
      <c r="N92" s="3">
        <v>180.50555896759033</v>
      </c>
      <c r="O92" s="3">
        <v>177.45899486541748</v>
      </c>
      <c r="P92" s="3">
        <v>153.05748748779297</v>
      </c>
      <c r="Q92" s="3">
        <v>153.45164108276367</v>
      </c>
      <c r="R92" s="3">
        <v>162.35389518737793</v>
      </c>
      <c r="S92" s="3">
        <v>164.78711795806885</v>
      </c>
      <c r="T92" s="3">
        <v>164.66064262390137</v>
      </c>
      <c r="U92" s="3">
        <v>159.30130672454834</v>
      </c>
      <c r="V92" s="3">
        <v>162.8970775604248</v>
      </c>
      <c r="W92" s="3">
        <v>159.08989238739014</v>
      </c>
    </row>
    <row r="93" spans="1:23" x14ac:dyDescent="0.3">
      <c r="A93" s="3" t="s">
        <v>131</v>
      </c>
      <c r="B93" s="3" t="s">
        <v>8</v>
      </c>
      <c r="C93" s="3" t="s">
        <v>227</v>
      </c>
      <c r="D93" s="3" t="s">
        <v>227</v>
      </c>
      <c r="E93" s="3">
        <v>104.98359680175781</v>
      </c>
      <c r="F93" s="3">
        <v>104.66995477676392</v>
      </c>
      <c r="G93" s="3">
        <v>103.97149324417114</v>
      </c>
      <c r="H93" s="3">
        <v>103.41042804718018</v>
      </c>
      <c r="I93" s="3">
        <v>102.90011882781982</v>
      </c>
      <c r="J93" s="3">
        <v>102.61820936203003</v>
      </c>
      <c r="K93" s="3">
        <v>101.84070062637329</v>
      </c>
      <c r="L93" s="3">
        <v>100.13219451904297</v>
      </c>
      <c r="M93" s="3">
        <v>95.820103645324707</v>
      </c>
      <c r="N93" s="3">
        <v>88.801555156707764</v>
      </c>
      <c r="O93" s="3">
        <v>86.483013153076172</v>
      </c>
      <c r="P93" s="3">
        <v>83.14039945602417</v>
      </c>
      <c r="Q93" s="3">
        <v>83.447489261627197</v>
      </c>
      <c r="R93" s="3">
        <v>88.705803871154785</v>
      </c>
      <c r="S93" s="3">
        <v>89.787522792816162</v>
      </c>
      <c r="T93" s="3">
        <v>87.733412265777588</v>
      </c>
      <c r="U93" s="3">
        <v>85.596190929412842</v>
      </c>
      <c r="V93" s="3">
        <v>87.094824314117432</v>
      </c>
      <c r="W93" s="3">
        <v>82.542470455169678</v>
      </c>
    </row>
    <row r="94" spans="1:23" x14ac:dyDescent="0.3">
      <c r="A94" s="3" t="s">
        <v>295</v>
      </c>
      <c r="B94" s="3" t="s">
        <v>8</v>
      </c>
      <c r="C94" s="3" t="s">
        <v>227</v>
      </c>
      <c r="D94" s="3" t="s">
        <v>227</v>
      </c>
      <c r="E94" s="3"/>
      <c r="F94" s="3">
        <v>176.37419128417969</v>
      </c>
      <c r="G94" s="3">
        <v>187.19497203826904</v>
      </c>
      <c r="H94" s="3">
        <v>186.25901031494141</v>
      </c>
      <c r="I94" s="3">
        <v>185.32771015167236</v>
      </c>
      <c r="J94" s="3">
        <v>184.84384632110596</v>
      </c>
      <c r="K94" s="3">
        <v>183.47906589508057</v>
      </c>
      <c r="L94" s="3">
        <v>182.56162643432617</v>
      </c>
      <c r="M94" s="3">
        <v>180.96029376983643</v>
      </c>
      <c r="N94" s="3">
        <v>181.17458915710449</v>
      </c>
      <c r="O94" s="3">
        <v>179.83688640594482</v>
      </c>
      <c r="P94" s="3">
        <v>155.08901309967041</v>
      </c>
      <c r="Q94" s="3">
        <v>153.33548784255981</v>
      </c>
      <c r="R94" s="3">
        <v>163.21535301208496</v>
      </c>
      <c r="S94" s="3">
        <v>165.76586055755615</v>
      </c>
      <c r="T94" s="3">
        <v>164.52657604217529</v>
      </c>
      <c r="U94" s="3">
        <v>158.98973083496094</v>
      </c>
      <c r="V94" s="3">
        <v>163.36803722381592</v>
      </c>
      <c r="W94" s="3">
        <v>159.54534149169922</v>
      </c>
    </row>
    <row r="95" spans="1:23" x14ac:dyDescent="0.3">
      <c r="A95" s="3" t="s">
        <v>222</v>
      </c>
      <c r="B95" s="3" t="s">
        <v>8</v>
      </c>
      <c r="C95" s="3" t="s">
        <v>227</v>
      </c>
      <c r="D95" s="3" t="s">
        <v>227</v>
      </c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>
        <v>293.10053539276123</v>
      </c>
      <c r="R95" s="3">
        <v>310.03291893005371</v>
      </c>
      <c r="S95" s="3">
        <v>315.509033203125</v>
      </c>
      <c r="T95" s="3">
        <v>308.55424499511719</v>
      </c>
      <c r="U95" s="3">
        <v>299.31974601745605</v>
      </c>
      <c r="V95" s="3">
        <v>306.30109977722168</v>
      </c>
      <c r="W95" s="3">
        <v>289.92019462585449</v>
      </c>
    </row>
    <row r="96" spans="1:23" x14ac:dyDescent="0.3">
      <c r="A96" s="3" t="s">
        <v>296</v>
      </c>
      <c r="B96" s="3" t="s">
        <v>8</v>
      </c>
      <c r="C96" s="3" t="s">
        <v>227</v>
      </c>
      <c r="D96" s="3" t="s">
        <v>227</v>
      </c>
      <c r="E96" s="3"/>
      <c r="F96" s="3"/>
      <c r="G96" s="3">
        <v>361.59762382507324</v>
      </c>
      <c r="H96" s="3">
        <v>359.78959465026855</v>
      </c>
      <c r="I96" s="3">
        <v>357.99062728881836</v>
      </c>
      <c r="J96" s="3">
        <v>357.05146026611328</v>
      </c>
      <c r="K96" s="3">
        <v>354.41990089416504</v>
      </c>
      <c r="L96" s="3">
        <v>352.64769172668457</v>
      </c>
      <c r="M96" s="3">
        <v>350.88455390930176</v>
      </c>
      <c r="N96" s="3">
        <v>347.09736442565918</v>
      </c>
      <c r="O96" s="3">
        <v>343.75457382202148</v>
      </c>
      <c r="P96" s="3">
        <v>341.79935264587402</v>
      </c>
      <c r="Q96" s="3"/>
      <c r="R96" s="3"/>
      <c r="S96" s="3"/>
      <c r="T96" s="3"/>
      <c r="U96" s="3"/>
      <c r="V96" s="3"/>
      <c r="W96" s="3"/>
    </row>
    <row r="97" spans="1:23" x14ac:dyDescent="0.3">
      <c r="A97" s="3" t="s">
        <v>140</v>
      </c>
      <c r="B97" s="3" t="s">
        <v>8</v>
      </c>
      <c r="C97" s="3" t="s">
        <v>227</v>
      </c>
      <c r="D97" s="3" t="s">
        <v>227</v>
      </c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>
        <v>255.90192413330078</v>
      </c>
      <c r="R97" s="3">
        <v>623.8027458190918</v>
      </c>
      <c r="S97" s="3">
        <v>636.49189758300781</v>
      </c>
      <c r="T97" s="3">
        <v>626.1441764831543</v>
      </c>
      <c r="U97" s="3">
        <v>600.98085784912109</v>
      </c>
      <c r="V97" s="3">
        <v>617.03567123413086</v>
      </c>
      <c r="W97" s="3">
        <v>584.07396697998047</v>
      </c>
    </row>
    <row r="98" spans="1:23" x14ac:dyDescent="0.3">
      <c r="A98" s="3" t="s">
        <v>297</v>
      </c>
      <c r="B98" s="3" t="s">
        <v>8</v>
      </c>
      <c r="C98" s="3" t="s">
        <v>227</v>
      </c>
      <c r="D98" s="3" t="s">
        <v>227</v>
      </c>
      <c r="E98" s="3"/>
      <c r="F98" s="3"/>
      <c r="G98" s="3">
        <v>269.98727416992188</v>
      </c>
      <c r="H98" s="3">
        <v>721.84528732299805</v>
      </c>
      <c r="I98" s="3">
        <v>718.23602294921875</v>
      </c>
      <c r="J98" s="3">
        <v>716.35482788085938</v>
      </c>
      <c r="K98" s="3">
        <v>711.07181930541992</v>
      </c>
      <c r="L98" s="3">
        <v>707.51657867431641</v>
      </c>
      <c r="M98" s="3">
        <v>703.9788818359375</v>
      </c>
      <c r="N98" s="3">
        <v>692.39479446411133</v>
      </c>
      <c r="O98" s="3">
        <v>689.67911148071289</v>
      </c>
      <c r="P98" s="3">
        <v>689.35969543457031</v>
      </c>
      <c r="Q98" s="3">
        <v>430.65341949462891</v>
      </c>
      <c r="R98" s="3"/>
      <c r="S98" s="3"/>
      <c r="T98" s="3"/>
      <c r="U98" s="3"/>
      <c r="V98" s="3"/>
      <c r="W98" s="3"/>
    </row>
    <row r="99" spans="1:23" x14ac:dyDescent="0.3">
      <c r="A99" s="3" t="s">
        <v>141</v>
      </c>
      <c r="B99" s="3" t="s">
        <v>8</v>
      </c>
      <c r="C99" s="3" t="s">
        <v>227</v>
      </c>
      <c r="D99" s="3" t="s">
        <v>227</v>
      </c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>
        <v>38.846042633056641</v>
      </c>
      <c r="T99" s="3">
        <v>676.01395416259766</v>
      </c>
      <c r="U99" s="3">
        <v>1261.2121734619141</v>
      </c>
      <c r="V99" s="3">
        <v>1779.8929824829102</v>
      </c>
      <c r="W99" s="3">
        <v>2333.6676483154297</v>
      </c>
    </row>
    <row r="100" spans="1:23" x14ac:dyDescent="0.3">
      <c r="A100" s="3" t="s">
        <v>298</v>
      </c>
      <c r="B100" s="3" t="s">
        <v>8</v>
      </c>
      <c r="C100" s="3" t="s">
        <v>227</v>
      </c>
      <c r="D100" s="3" t="s">
        <v>227</v>
      </c>
      <c r="E100" s="3"/>
      <c r="F100" s="3"/>
      <c r="G100" s="3"/>
      <c r="H100" s="3"/>
      <c r="I100" s="3">
        <v>40.842830657958984</v>
      </c>
      <c r="J100" s="3">
        <v>765.56103134155273</v>
      </c>
      <c r="K100" s="3">
        <v>1472.9991226196289</v>
      </c>
      <c r="L100" s="3">
        <v>2018.2412643432617</v>
      </c>
      <c r="M100" s="3">
        <v>2741.5557403564453</v>
      </c>
      <c r="N100" s="3">
        <v>3633.8713531494141</v>
      </c>
      <c r="O100" s="3">
        <v>4629.8213195800781</v>
      </c>
      <c r="P100" s="3">
        <v>4606.6766662597656</v>
      </c>
      <c r="Q100" s="3">
        <v>4591.9499816894531</v>
      </c>
      <c r="R100" s="3">
        <v>4588.7652587890625</v>
      </c>
      <c r="S100" s="3">
        <v>4516.27294921875</v>
      </c>
      <c r="T100" s="3">
        <v>3805.8527984619141</v>
      </c>
      <c r="U100" s="3">
        <v>3108.6967163085938</v>
      </c>
      <c r="V100" s="3">
        <v>2573.7892913818359</v>
      </c>
      <c r="W100" s="3">
        <v>1857.174747467041</v>
      </c>
    </row>
    <row r="101" spans="1:23" x14ac:dyDescent="0.3">
      <c r="A101" s="3" t="s">
        <v>142</v>
      </c>
      <c r="B101" s="3" t="s">
        <v>8</v>
      </c>
      <c r="C101" s="3" t="s">
        <v>227</v>
      </c>
      <c r="D101" s="3" t="s">
        <v>227</v>
      </c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>
        <v>38.658916473388672</v>
      </c>
      <c r="S101" s="3">
        <v>645.16879272460938</v>
      </c>
      <c r="T101" s="3">
        <v>639.65703201293945</v>
      </c>
      <c r="U101" s="3">
        <v>617.9812126159668</v>
      </c>
      <c r="V101" s="3">
        <v>636.15312576293945</v>
      </c>
      <c r="W101" s="3">
        <v>615.12393951416016</v>
      </c>
    </row>
    <row r="102" spans="1:23" x14ac:dyDescent="0.3">
      <c r="A102" s="3" t="s">
        <v>299</v>
      </c>
      <c r="B102" s="3" t="s">
        <v>8</v>
      </c>
      <c r="C102" s="3" t="s">
        <v>227</v>
      </c>
      <c r="D102" s="3" t="s">
        <v>227</v>
      </c>
      <c r="E102" s="3"/>
      <c r="F102" s="3"/>
      <c r="G102" s="3"/>
      <c r="H102" s="3">
        <v>40.84283447265625</v>
      </c>
      <c r="I102" s="3">
        <v>722.99100112915039</v>
      </c>
      <c r="J102" s="3">
        <v>721.09471893310547</v>
      </c>
      <c r="K102" s="3">
        <v>715.7790641784668</v>
      </c>
      <c r="L102" s="3">
        <v>712.18450927734375</v>
      </c>
      <c r="M102" s="3">
        <v>708.63961791992188</v>
      </c>
      <c r="N102" s="3">
        <v>698.09286117553711</v>
      </c>
      <c r="O102" s="3">
        <v>694.86226272583008</v>
      </c>
      <c r="P102" s="3">
        <v>691.95945739746094</v>
      </c>
      <c r="Q102" s="3">
        <v>692.43337631225586</v>
      </c>
      <c r="R102" s="3">
        <v>653.6290168762207</v>
      </c>
      <c r="S102" s="3"/>
      <c r="T102" s="3"/>
      <c r="U102" s="3"/>
      <c r="V102" s="3"/>
      <c r="W102" s="3"/>
    </row>
    <row r="103" spans="1:23" x14ac:dyDescent="0.3">
      <c r="A103" s="3" t="s">
        <v>332</v>
      </c>
      <c r="B103" s="3" t="s">
        <v>8</v>
      </c>
      <c r="C103" s="3" t="s">
        <v>227</v>
      </c>
      <c r="D103" s="3" t="s">
        <v>227</v>
      </c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>
        <v>122.52854156494141</v>
      </c>
      <c r="P103" s="3">
        <v>2264.1219940185547</v>
      </c>
      <c r="Q103" s="3">
        <v>4136.0583038330078</v>
      </c>
      <c r="R103" s="3">
        <v>4135.4775390625</v>
      </c>
      <c r="S103" s="3">
        <v>4104.9933166503906</v>
      </c>
      <c r="T103" s="3">
        <v>4084.4694976806641</v>
      </c>
      <c r="U103" s="3">
        <v>4064.0476226806641</v>
      </c>
      <c r="V103" s="3">
        <v>4053.3879547119141</v>
      </c>
      <c r="W103" s="3">
        <v>4023.5090179443359</v>
      </c>
    </row>
    <row r="104" spans="1:23" x14ac:dyDescent="0.3">
      <c r="A104" s="3" t="s">
        <v>126</v>
      </c>
      <c r="B104" s="3" t="s">
        <v>8</v>
      </c>
      <c r="C104" s="3" t="s">
        <v>227</v>
      </c>
      <c r="D104" s="3" t="s">
        <v>227</v>
      </c>
      <c r="E104" s="3">
        <v>35.47165322303772</v>
      </c>
      <c r="F104" s="3">
        <v>35.384310483932495</v>
      </c>
      <c r="G104" s="3">
        <v>35.117819786071777</v>
      </c>
      <c r="H104" s="3">
        <v>34.942211866378784</v>
      </c>
      <c r="I104" s="3">
        <v>34.767571210861206</v>
      </c>
      <c r="J104" s="3">
        <v>34.672115087509155</v>
      </c>
      <c r="K104" s="3">
        <v>34.404699087142944</v>
      </c>
      <c r="L104" s="3">
        <v>33.924705028533936</v>
      </c>
      <c r="M104" s="3">
        <v>32.391459465026855</v>
      </c>
      <c r="N104" s="3">
        <v>30.002406120300293</v>
      </c>
      <c r="O104" s="3">
        <v>29.681056499481201</v>
      </c>
      <c r="P104" s="3">
        <v>28.782960176467896</v>
      </c>
      <c r="Q104" s="3">
        <v>28.835015296936035</v>
      </c>
      <c r="R104" s="3">
        <v>30.638731479644775</v>
      </c>
      <c r="S104" s="3">
        <v>30.698149681091309</v>
      </c>
      <c r="T104" s="3">
        <v>30.738677263259888</v>
      </c>
      <c r="U104" s="3">
        <v>29.85844349861145</v>
      </c>
      <c r="V104" s="3">
        <v>30.712732553482056</v>
      </c>
      <c r="W104" s="3">
        <v>29.948662161827087</v>
      </c>
    </row>
    <row r="105" spans="1:23" x14ac:dyDescent="0.3">
      <c r="A105" s="3" t="s">
        <v>300</v>
      </c>
      <c r="B105" s="3" t="s">
        <v>8</v>
      </c>
      <c r="C105" s="3" t="s">
        <v>227</v>
      </c>
      <c r="D105" s="3" t="s">
        <v>227</v>
      </c>
      <c r="E105" s="3">
        <v>178.20366477966309</v>
      </c>
      <c r="F105" s="3">
        <v>177.73619079589844</v>
      </c>
      <c r="G105" s="3">
        <v>176.42613983154297</v>
      </c>
      <c r="H105" s="3">
        <v>175.54399299621582</v>
      </c>
      <c r="I105" s="3">
        <v>174.66628646850586</v>
      </c>
      <c r="J105" s="3">
        <v>174.20806694030762</v>
      </c>
      <c r="K105" s="3">
        <v>172.92397689819336</v>
      </c>
      <c r="L105" s="3">
        <v>172.05933856964111</v>
      </c>
      <c r="M105" s="3">
        <v>170.89508438110352</v>
      </c>
      <c r="N105" s="3">
        <v>169.27009582519531</v>
      </c>
      <c r="O105" s="3">
        <v>146.98626708984375</v>
      </c>
      <c r="P105" s="3">
        <v>140.4396505355835</v>
      </c>
      <c r="Q105" s="3">
        <v>141.16449737548828</v>
      </c>
      <c r="R105" s="3">
        <v>149.90007019042969</v>
      </c>
      <c r="S105" s="3">
        <v>152.59185600280762</v>
      </c>
      <c r="T105" s="3">
        <v>148.17827987670898</v>
      </c>
      <c r="U105" s="3">
        <v>144.35441017150879</v>
      </c>
      <c r="V105" s="3">
        <v>148.07660675048828</v>
      </c>
      <c r="W105" s="3">
        <v>138.88163948059082</v>
      </c>
    </row>
    <row r="106" spans="1:23" x14ac:dyDescent="0.3">
      <c r="A106" s="3" t="s">
        <v>133</v>
      </c>
      <c r="B106" s="3" t="s">
        <v>8</v>
      </c>
      <c r="C106" s="3" t="s">
        <v>227</v>
      </c>
      <c r="D106" s="3" t="s">
        <v>227</v>
      </c>
      <c r="E106" s="3">
        <v>177.03988361358643</v>
      </c>
      <c r="F106" s="3">
        <v>176.57613086700439</v>
      </c>
      <c r="G106" s="3">
        <v>175.2739839553833</v>
      </c>
      <c r="H106" s="3">
        <v>174.39763164520264</v>
      </c>
      <c r="I106" s="3">
        <v>173.52565288543701</v>
      </c>
      <c r="J106" s="3">
        <v>173.07098960876465</v>
      </c>
      <c r="K106" s="3">
        <v>171.65625</v>
      </c>
      <c r="L106" s="3">
        <v>169.04707431793213</v>
      </c>
      <c r="M106" s="3">
        <v>161.16643333435059</v>
      </c>
      <c r="N106" s="3">
        <v>149.0083122253418</v>
      </c>
      <c r="O106" s="3">
        <v>144.93733310699463</v>
      </c>
      <c r="P106" s="3">
        <v>138.59571933746338</v>
      </c>
      <c r="Q106" s="3">
        <v>139.26099395751953</v>
      </c>
      <c r="R106" s="3">
        <v>149.38997364044189</v>
      </c>
      <c r="S106" s="3">
        <v>151.30986499786377</v>
      </c>
      <c r="T106" s="3">
        <v>146.41969299316406</v>
      </c>
      <c r="U106" s="3">
        <v>142.07921981811523</v>
      </c>
      <c r="V106" s="3">
        <v>145.86950874328613</v>
      </c>
      <c r="W106" s="3">
        <v>136.87408304214478</v>
      </c>
    </row>
    <row r="107" spans="1:23" x14ac:dyDescent="0.3">
      <c r="A107" s="3" t="s">
        <v>127</v>
      </c>
      <c r="B107" s="3" t="s">
        <v>8</v>
      </c>
      <c r="C107" s="3" t="s">
        <v>227</v>
      </c>
      <c r="D107" s="3" t="s">
        <v>227</v>
      </c>
      <c r="E107" s="3">
        <v>0.71159366890788078</v>
      </c>
      <c r="F107" s="3">
        <v>0.70930398255586624</v>
      </c>
      <c r="G107" s="3">
        <v>0.70348399877548218</v>
      </c>
      <c r="H107" s="3">
        <v>0.70127300173044205</v>
      </c>
      <c r="I107" s="3">
        <v>0.69711800292134285</v>
      </c>
      <c r="J107" s="3">
        <v>0.69497601315379143</v>
      </c>
      <c r="K107" s="3">
        <v>0.69038800150156021</v>
      </c>
      <c r="L107" s="3">
        <v>0.67793801799416542</v>
      </c>
      <c r="M107" s="3">
        <v>0.64557301625609398</v>
      </c>
      <c r="N107" s="3">
        <v>0.59575801342725754</v>
      </c>
      <c r="O107" s="3">
        <v>0.58423798158764839</v>
      </c>
      <c r="P107" s="3">
        <v>0.56711000017821789</v>
      </c>
      <c r="Q107" s="3">
        <v>0.56998399831354618</v>
      </c>
      <c r="R107" s="3">
        <v>0.60376998782157898</v>
      </c>
      <c r="S107" s="3">
        <v>0.61646001785993576</v>
      </c>
      <c r="T107" s="3">
        <v>0.6076660193502903</v>
      </c>
      <c r="U107" s="3">
        <v>0.58437000587582588</v>
      </c>
      <c r="V107" s="3">
        <v>0.60319997742772102</v>
      </c>
      <c r="W107" s="3">
        <v>0.57110898569226265</v>
      </c>
    </row>
    <row r="108" spans="1:23" x14ac:dyDescent="0.3">
      <c r="A108" s="3" t="s">
        <v>132</v>
      </c>
      <c r="B108" s="3" t="s">
        <v>8</v>
      </c>
      <c r="C108" s="3" t="s">
        <v>227</v>
      </c>
      <c r="D108" s="3" t="s">
        <v>227</v>
      </c>
      <c r="E108" s="3">
        <v>175.98956680297852</v>
      </c>
      <c r="F108" s="3">
        <v>175.52686405181885</v>
      </c>
      <c r="G108" s="3">
        <v>174.23415660858154</v>
      </c>
      <c r="H108" s="3">
        <v>173.36297035217285</v>
      </c>
      <c r="I108" s="3">
        <v>172.49612808227539</v>
      </c>
      <c r="J108" s="3">
        <v>172.04256916046143</v>
      </c>
      <c r="K108" s="3">
        <v>170.61045742034912</v>
      </c>
      <c r="L108" s="3">
        <v>168.18746852874756</v>
      </c>
      <c r="M108" s="3">
        <v>160.05243110656738</v>
      </c>
      <c r="N108" s="3">
        <v>147.34780502319336</v>
      </c>
      <c r="O108" s="3">
        <v>143.04681825637817</v>
      </c>
      <c r="P108" s="3">
        <v>136.66909027099609</v>
      </c>
      <c r="Q108" s="3">
        <v>137.97867774963379</v>
      </c>
      <c r="R108" s="3">
        <v>147.28685188293457</v>
      </c>
      <c r="S108" s="3">
        <v>150.32906627655029</v>
      </c>
      <c r="T108" s="3">
        <v>145.44207096099854</v>
      </c>
      <c r="U108" s="3">
        <v>140.88326454162598</v>
      </c>
      <c r="V108" s="3">
        <v>145.4970588684082</v>
      </c>
      <c r="W108" s="3">
        <v>135.53612852096558</v>
      </c>
    </row>
    <row r="109" spans="1:23" x14ac:dyDescent="0.3">
      <c r="A109" s="3" t="s">
        <v>134</v>
      </c>
      <c r="B109" s="3" t="s">
        <v>8</v>
      </c>
      <c r="C109" s="3" t="s">
        <v>227</v>
      </c>
      <c r="D109" s="3" t="s">
        <v>227</v>
      </c>
      <c r="E109" s="3">
        <v>177.03988361358643</v>
      </c>
      <c r="F109" s="3">
        <v>176.57613086700439</v>
      </c>
      <c r="G109" s="3">
        <v>175.2739839553833</v>
      </c>
      <c r="H109" s="3">
        <v>174.39763164520264</v>
      </c>
      <c r="I109" s="3">
        <v>173.52565288543701</v>
      </c>
      <c r="J109" s="3">
        <v>173.07098960876465</v>
      </c>
      <c r="K109" s="3">
        <v>171.59256935119629</v>
      </c>
      <c r="L109" s="3">
        <v>169.32200622558594</v>
      </c>
      <c r="M109" s="3">
        <v>161.94061851501465</v>
      </c>
      <c r="N109" s="3">
        <v>150.12956714630127</v>
      </c>
      <c r="O109" s="3">
        <v>145.11465406417847</v>
      </c>
      <c r="P109" s="3">
        <v>138.62847852706909</v>
      </c>
      <c r="Q109" s="3">
        <v>139.60418081283569</v>
      </c>
      <c r="R109" s="3">
        <v>149.71952819824219</v>
      </c>
      <c r="S109" s="3">
        <v>151.94589519500732</v>
      </c>
      <c r="T109" s="3">
        <v>146.60100269317627</v>
      </c>
      <c r="U109" s="3">
        <v>143.56009960174561</v>
      </c>
      <c r="V109" s="3">
        <v>146.63076305389404</v>
      </c>
      <c r="W109" s="3">
        <v>137.38153839111328</v>
      </c>
    </row>
    <row r="110" spans="1:23" x14ac:dyDescent="0.3">
      <c r="A110" s="3" t="s">
        <v>301</v>
      </c>
      <c r="B110" s="3" t="s">
        <v>8</v>
      </c>
      <c r="C110" s="3" t="s">
        <v>227</v>
      </c>
      <c r="D110" s="3" t="s">
        <v>227</v>
      </c>
      <c r="E110" s="3"/>
      <c r="F110" s="3">
        <v>176.37419128417969</v>
      </c>
      <c r="G110" s="3">
        <v>187.19497203826904</v>
      </c>
      <c r="H110" s="3">
        <v>186.25901031494141</v>
      </c>
      <c r="I110" s="3">
        <v>185.32771015167236</v>
      </c>
      <c r="J110" s="3">
        <v>184.84384632110596</v>
      </c>
      <c r="K110" s="3">
        <v>183.47906589508057</v>
      </c>
      <c r="L110" s="3">
        <v>182.56162643432617</v>
      </c>
      <c r="M110" s="3">
        <v>181.39937591552734</v>
      </c>
      <c r="N110" s="3">
        <v>181.17458915710449</v>
      </c>
      <c r="O110" s="3">
        <v>179.83688640594482</v>
      </c>
      <c r="P110" s="3">
        <v>157.26882553100586</v>
      </c>
      <c r="Q110" s="3">
        <v>155.21866798400879</v>
      </c>
      <c r="R110" s="3">
        <v>163.28416347503662</v>
      </c>
      <c r="S110" s="3">
        <v>166.27347564697266</v>
      </c>
      <c r="T110" s="3">
        <v>165.71908664703369</v>
      </c>
      <c r="U110" s="3">
        <v>160.42768383026123</v>
      </c>
      <c r="V110" s="3">
        <v>164.2563533782959</v>
      </c>
      <c r="W110" s="3">
        <v>159.52408313751221</v>
      </c>
    </row>
    <row r="111" spans="1:23" x14ac:dyDescent="0.3">
      <c r="A111" s="3" t="s">
        <v>333</v>
      </c>
      <c r="B111" s="3" t="s">
        <v>8</v>
      </c>
      <c r="C111" s="3" t="s">
        <v>227</v>
      </c>
      <c r="D111" s="3" t="s">
        <v>227</v>
      </c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>
        <v>23.938934326171875</v>
      </c>
      <c r="V111" s="3">
        <v>432.01740074157715</v>
      </c>
      <c r="W111" s="3">
        <v>824.08932495117188</v>
      </c>
    </row>
    <row r="112" spans="1:23" x14ac:dyDescent="0.3">
      <c r="A112" s="3" t="s">
        <v>334</v>
      </c>
      <c r="B112" s="3" t="s">
        <v>8</v>
      </c>
      <c r="C112" s="3" t="s">
        <v>227</v>
      </c>
      <c r="D112" s="3" t="s">
        <v>227</v>
      </c>
      <c r="E112" s="3"/>
      <c r="F112" s="3"/>
      <c r="G112" s="3"/>
      <c r="H112" s="3"/>
      <c r="I112" s="3"/>
      <c r="J112" s="3"/>
      <c r="K112" s="3">
        <v>25.179044723510742</v>
      </c>
      <c r="L112" s="3">
        <v>470.92745780944824</v>
      </c>
      <c r="M112" s="3">
        <v>914.65812683105469</v>
      </c>
      <c r="N112" s="3">
        <v>1319.4999923706055</v>
      </c>
      <c r="O112" s="3">
        <v>1305.2020492553711</v>
      </c>
      <c r="P112" s="3">
        <v>1303.8745346069336</v>
      </c>
      <c r="Q112" s="3">
        <v>1300.7660446166992</v>
      </c>
      <c r="R112" s="3">
        <v>1307.0859146118164</v>
      </c>
      <c r="S112" s="3">
        <v>1297.7383880615234</v>
      </c>
      <c r="T112" s="3">
        <v>1291.2521438598633</v>
      </c>
      <c r="U112" s="3">
        <v>1260.7736930847168</v>
      </c>
      <c r="V112" s="3">
        <v>832.24955558776855</v>
      </c>
      <c r="W112" s="3">
        <v>402.15026473999023</v>
      </c>
    </row>
    <row r="113" spans="1:23" x14ac:dyDescent="0.3">
      <c r="A113" s="3" t="s">
        <v>302</v>
      </c>
      <c r="B113" s="3" t="s">
        <v>226</v>
      </c>
      <c r="C113" s="3" t="s">
        <v>227</v>
      </c>
      <c r="D113" s="3" t="s">
        <v>227</v>
      </c>
      <c r="E113" s="3">
        <v>8.4650001954287291E-3</v>
      </c>
      <c r="F113" s="3"/>
      <c r="G113" s="3">
        <v>6.910999771207571E-3</v>
      </c>
      <c r="H113" s="3"/>
      <c r="I113" s="3">
        <v>1.6816000221297145E-2</v>
      </c>
      <c r="J113" s="3"/>
      <c r="K113" s="3">
        <v>0.85079695039894432</v>
      </c>
      <c r="L113" s="3">
        <v>1.0761630120687187</v>
      </c>
      <c r="M113" s="3">
        <v>0.22700199286919087</v>
      </c>
      <c r="N113" s="3">
        <v>2.1482999785803258E-2</v>
      </c>
      <c r="O113" s="3">
        <v>0.28084301168564707</v>
      </c>
      <c r="P113" s="3">
        <v>0.50594401266425848</v>
      </c>
      <c r="Q113" s="3">
        <v>0.51808399648871273</v>
      </c>
      <c r="R113" s="3">
        <v>0.3499419967411086</v>
      </c>
      <c r="S113" s="3">
        <v>1.7916289804270491</v>
      </c>
      <c r="T113" s="3">
        <v>0.93119700136594474</v>
      </c>
      <c r="U113" s="3">
        <v>0.14782499498687685</v>
      </c>
      <c r="V113" s="3">
        <v>7.9705997835844755E-2</v>
      </c>
      <c r="W113" s="3">
        <v>7.6862001675181091E-2</v>
      </c>
    </row>
    <row r="114" spans="1:23" x14ac:dyDescent="0.3">
      <c r="A114" s="3" t="s">
        <v>303</v>
      </c>
      <c r="B114" s="3" t="s">
        <v>5</v>
      </c>
      <c r="C114" s="3" t="s">
        <v>227</v>
      </c>
      <c r="D114" s="3" t="s">
        <v>227</v>
      </c>
      <c r="E114" s="3">
        <v>8.0806059315800667</v>
      </c>
      <c r="F114" s="3">
        <v>13.186344936490059</v>
      </c>
      <c r="G114" s="3">
        <v>11.757415056228638</v>
      </c>
      <c r="H114" s="3">
        <v>11.888489991426468</v>
      </c>
      <c r="I114" s="3">
        <v>10.18898294121027</v>
      </c>
      <c r="J114" s="3">
        <v>10.801945969462395</v>
      </c>
      <c r="K114" s="3">
        <v>12.046588897705078</v>
      </c>
      <c r="L114" s="3">
        <v>13.154350966215134</v>
      </c>
      <c r="M114" s="3">
        <v>11.122870028018951</v>
      </c>
      <c r="N114" s="3">
        <v>9.1363810747861862</v>
      </c>
      <c r="O114" s="3">
        <v>9.9104938805103302</v>
      </c>
      <c r="P114" s="3">
        <v>5.0953930020332336</v>
      </c>
      <c r="Q114" s="3"/>
      <c r="R114" s="3"/>
      <c r="S114" s="3"/>
      <c r="T114" s="3"/>
      <c r="U114" s="3"/>
      <c r="V114" s="3"/>
      <c r="W114" s="3"/>
    </row>
    <row r="115" spans="1:23" x14ac:dyDescent="0.3">
      <c r="A115" s="3" t="s">
        <v>304</v>
      </c>
      <c r="B115" s="3" t="s">
        <v>5</v>
      </c>
      <c r="C115" s="3" t="s">
        <v>227</v>
      </c>
      <c r="D115" s="3" t="s">
        <v>227</v>
      </c>
      <c r="E115" s="3">
        <v>7.1733750328421593</v>
      </c>
      <c r="F115" s="3">
        <v>9.4156040176749229</v>
      </c>
      <c r="G115" s="3">
        <v>7.7674359679222107</v>
      </c>
      <c r="H115" s="3">
        <v>11.498965919017792</v>
      </c>
      <c r="I115" s="3">
        <v>7.9457970261573792</v>
      </c>
      <c r="J115" s="3">
        <v>11.272537887096405</v>
      </c>
      <c r="K115" s="3">
        <v>11.320000052452087</v>
      </c>
      <c r="L115" s="3">
        <v>11.887357890605927</v>
      </c>
      <c r="M115" s="3">
        <v>9.1101090312004089</v>
      </c>
      <c r="N115" s="3">
        <v>9.2659460157155991</v>
      </c>
      <c r="O115" s="3">
        <v>8.9592349529266357</v>
      </c>
      <c r="P115" s="3">
        <v>4.0691839456558228</v>
      </c>
      <c r="Q115" s="3"/>
      <c r="R115" s="3"/>
      <c r="S115" s="3"/>
      <c r="T115" s="3"/>
      <c r="U115" s="3"/>
      <c r="V115" s="3"/>
      <c r="W115" s="3"/>
    </row>
    <row r="116" spans="1:23" x14ac:dyDescent="0.3">
      <c r="A116" s="3" t="s">
        <v>305</v>
      </c>
      <c r="B116" s="3" t="s">
        <v>5</v>
      </c>
      <c r="C116" s="3" t="s">
        <v>227</v>
      </c>
      <c r="D116" s="3" t="s">
        <v>227</v>
      </c>
      <c r="E116" s="3">
        <v>13.258867021650076</v>
      </c>
      <c r="F116" s="3">
        <v>16.918952137231827</v>
      </c>
      <c r="G116" s="3">
        <v>15.591276824474335</v>
      </c>
      <c r="H116" s="3">
        <v>16.803313195705414</v>
      </c>
      <c r="I116" s="3">
        <v>14.236450910568237</v>
      </c>
      <c r="J116" s="3">
        <v>16.093676924705505</v>
      </c>
      <c r="K116" s="3">
        <v>13.687677919864655</v>
      </c>
      <c r="L116" s="3">
        <v>16.105441033840179</v>
      </c>
      <c r="M116" s="3">
        <v>12.334628045558929</v>
      </c>
      <c r="N116" s="3">
        <v>12.046315222978592</v>
      </c>
      <c r="O116" s="3">
        <v>12.046713069081306</v>
      </c>
      <c r="P116" s="3">
        <v>5.4367819130420685</v>
      </c>
      <c r="Q116" s="3"/>
      <c r="R116" s="3"/>
      <c r="S116" s="3"/>
      <c r="T116" s="3"/>
      <c r="U116" s="3"/>
      <c r="V116" s="3"/>
      <c r="W116" s="3"/>
    </row>
    <row r="117" spans="1:23" x14ac:dyDescent="0.3">
      <c r="A117" s="3" t="s">
        <v>306</v>
      </c>
      <c r="B117" s="3" t="s">
        <v>4</v>
      </c>
      <c r="C117" s="3" t="s">
        <v>227</v>
      </c>
      <c r="D117" s="3" t="s">
        <v>227</v>
      </c>
      <c r="E117" s="3">
        <v>1163.961733341217</v>
      </c>
      <c r="F117" s="3">
        <v>1072.9597473144531</v>
      </c>
      <c r="G117" s="3">
        <v>1010.7568511962891</v>
      </c>
      <c r="H117" s="3">
        <v>1182.002058506012</v>
      </c>
      <c r="I117" s="3">
        <v>1064.0822505950928</v>
      </c>
      <c r="J117" s="3">
        <v>1096.2334257364273</v>
      </c>
      <c r="K117" s="3">
        <v>866.79376029968262</v>
      </c>
      <c r="L117" s="3">
        <v>826.95330679416656</v>
      </c>
      <c r="M117" s="3">
        <v>622.98735022544861</v>
      </c>
      <c r="N117" s="3">
        <v>607.41736030578613</v>
      </c>
      <c r="O117" s="3">
        <v>429.42049658298492</v>
      </c>
      <c r="P117" s="3">
        <v>646.85543942451477</v>
      </c>
      <c r="Q117" s="3">
        <v>71.016598343849182</v>
      </c>
      <c r="R117" s="3"/>
      <c r="S117" s="3"/>
      <c r="T117" s="3"/>
      <c r="U117" s="3"/>
      <c r="V117" s="3"/>
      <c r="W117" s="3"/>
    </row>
    <row r="118" spans="1:23" x14ac:dyDescent="0.3">
      <c r="A118" s="3" t="s">
        <v>307</v>
      </c>
      <c r="B118" s="3" t="s">
        <v>5</v>
      </c>
      <c r="C118" s="3" t="s">
        <v>227</v>
      </c>
      <c r="D118" s="3" t="s">
        <v>227</v>
      </c>
      <c r="E118" s="3">
        <v>321.07183456420898</v>
      </c>
      <c r="F118" s="3">
        <v>322.37286567687988</v>
      </c>
      <c r="G118" s="3">
        <v>318.99356651306152</v>
      </c>
      <c r="H118" s="3">
        <v>317.62065696716309</v>
      </c>
      <c r="I118" s="3">
        <v>266.39788627624512</v>
      </c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</row>
    <row r="119" spans="1:23" x14ac:dyDescent="0.3">
      <c r="A119" s="3" t="s">
        <v>308</v>
      </c>
      <c r="B119" s="3" t="s">
        <v>226</v>
      </c>
      <c r="C119" s="3" t="s">
        <v>227</v>
      </c>
      <c r="D119" s="3" t="s">
        <v>227</v>
      </c>
      <c r="E119" s="3">
        <v>1.0000000474974513E-3</v>
      </c>
      <c r="F119" s="3"/>
      <c r="G119" s="3">
        <v>3.0412001418881118E-2</v>
      </c>
      <c r="H119" s="3">
        <v>4.1660000570118427E-3</v>
      </c>
      <c r="I119" s="3">
        <v>1.0992000228725374E-2</v>
      </c>
      <c r="J119" s="3">
        <v>0.18558599695097655</v>
      </c>
      <c r="K119" s="3">
        <v>0.36256800394039601</v>
      </c>
      <c r="L119" s="3">
        <v>4.3019999051466584E-2</v>
      </c>
      <c r="M119" s="3">
        <v>1.9817000604234636E-2</v>
      </c>
      <c r="N119" s="3">
        <v>1.2246000347658992E-2</v>
      </c>
      <c r="O119" s="3">
        <v>2.2998000145889819E-2</v>
      </c>
      <c r="P119" s="3">
        <v>3.946999937761575E-2</v>
      </c>
      <c r="Q119" s="3">
        <v>0.30339497502427548</v>
      </c>
      <c r="R119" s="3">
        <v>0.1059599966974929</v>
      </c>
      <c r="S119" s="3">
        <v>0.40796999807935208</v>
      </c>
      <c r="T119" s="3">
        <v>0.43778100050985813</v>
      </c>
      <c r="U119" s="3">
        <v>3.9374999818392098E-2</v>
      </c>
      <c r="V119" s="3">
        <v>2.8417999856173992E-2</v>
      </c>
      <c r="W119" s="3">
        <v>1.0103000444360077E-2</v>
      </c>
    </row>
    <row r="120" spans="1:23" x14ac:dyDescent="0.3">
      <c r="A120" s="10" t="s">
        <v>309</v>
      </c>
      <c r="B120" s="10" t="s">
        <v>226</v>
      </c>
      <c r="C120" s="10" t="s">
        <v>227</v>
      </c>
      <c r="D120" s="10" t="s">
        <v>227</v>
      </c>
      <c r="E120" s="10">
        <v>1.0946060083806515</v>
      </c>
      <c r="F120" s="10">
        <v>1.1438580006361008</v>
      </c>
      <c r="G120" s="10">
        <v>1.045952994376421</v>
      </c>
      <c r="H120" s="10">
        <v>0.84670900925993919</v>
      </c>
      <c r="I120" s="10">
        <v>0.74479999579489231</v>
      </c>
      <c r="J120" s="10">
        <v>0.80268299393355846</v>
      </c>
      <c r="K120" s="10">
        <v>1.0559650138020515</v>
      </c>
      <c r="L120" s="10">
        <v>0.94485699757933617</v>
      </c>
      <c r="M120" s="10">
        <v>0.7244070079177618</v>
      </c>
      <c r="N120" s="10">
        <v>0.59180099330842495</v>
      </c>
      <c r="O120" s="10">
        <v>0.64329999312758446</v>
      </c>
      <c r="P120" s="10">
        <v>0.42325299791991711</v>
      </c>
      <c r="Q120" s="10">
        <v>0.4710760023444891</v>
      </c>
      <c r="R120" s="10">
        <v>0.28770799282938242</v>
      </c>
      <c r="S120" s="10">
        <v>1.0290059464750811</v>
      </c>
      <c r="T120" s="10">
        <v>0.42860599514096975</v>
      </c>
      <c r="U120" s="10">
        <v>0.39075698703527451</v>
      </c>
      <c r="V120" s="10">
        <v>0.2032279958948493</v>
      </c>
      <c r="W120" s="10">
        <v>0.28146900795400143</v>
      </c>
    </row>
    <row r="121" spans="1:23" x14ac:dyDescent="0.3">
      <c r="A121" t="s">
        <v>13</v>
      </c>
      <c r="E121" s="3">
        <f t="shared" ref="E121:W121" si="0">SUM(E6:E120)</f>
        <v>42897.129803969176</v>
      </c>
      <c r="F121" s="3">
        <f t="shared" si="0"/>
        <v>44352.350863065571</v>
      </c>
      <c r="G121" s="3">
        <f t="shared" si="0"/>
        <v>43743.970576410997</v>
      </c>
      <c r="H121" s="3">
        <f t="shared" si="0"/>
        <v>43797.668644257355</v>
      </c>
      <c r="I121" s="3">
        <f t="shared" si="0"/>
        <v>43852.485950590577</v>
      </c>
      <c r="J121" s="3">
        <f t="shared" si="0"/>
        <v>44161.252411203925</v>
      </c>
      <c r="K121" s="3">
        <f t="shared" si="0"/>
        <v>44410.736698592314</v>
      </c>
      <c r="L121" s="3">
        <f t="shared" si="0"/>
        <v>44815.23656436312</v>
      </c>
      <c r="M121" s="3">
        <f t="shared" si="0"/>
        <v>44493.238726291689</v>
      </c>
      <c r="N121" s="3">
        <f t="shared" si="0"/>
        <v>45029.702660658513</v>
      </c>
      <c r="O121" s="3">
        <f t="shared" si="0"/>
        <v>46008.424857542035</v>
      </c>
      <c r="P121" s="3">
        <f t="shared" si="0"/>
        <v>47542.365332443384</v>
      </c>
      <c r="Q121" s="3">
        <f t="shared" si="0"/>
        <v>49123.481749765575</v>
      </c>
      <c r="R121" s="3">
        <f t="shared" si="0"/>
        <v>50095.566969967214</v>
      </c>
      <c r="S121" s="3">
        <f t="shared" si="0"/>
        <v>50720.11113502743</v>
      </c>
      <c r="T121" s="3">
        <f t="shared" si="0"/>
        <v>51363.207281265175</v>
      </c>
      <c r="U121" s="3">
        <f t="shared" si="0"/>
        <v>52487.558502746513</v>
      </c>
      <c r="V121" s="3">
        <f t="shared" si="0"/>
        <v>53525.360138000455</v>
      </c>
      <c r="W121" s="3">
        <f t="shared" si="0"/>
        <v>54131.632015954587</v>
      </c>
    </row>
    <row r="124" spans="1:23" x14ac:dyDescent="0.3">
      <c r="A124" s="2" t="s">
        <v>206</v>
      </c>
    </row>
    <row r="125" spans="1:23" x14ac:dyDescent="0.3">
      <c r="A125" s="2" t="s">
        <v>0</v>
      </c>
      <c r="B125" s="2" t="s">
        <v>2</v>
      </c>
      <c r="C125" s="2" t="s">
        <v>100</v>
      </c>
      <c r="D125" s="8" t="s">
        <v>1</v>
      </c>
      <c r="E125" s="8">
        <v>2023</v>
      </c>
      <c r="F125" s="8">
        <v>2024</v>
      </c>
      <c r="G125" s="8">
        <v>2025</v>
      </c>
      <c r="H125" s="8">
        <v>2026</v>
      </c>
      <c r="I125" s="8">
        <v>2027</v>
      </c>
      <c r="J125" s="8">
        <v>2028</v>
      </c>
      <c r="K125" s="8">
        <v>2029</v>
      </c>
      <c r="L125" s="8">
        <v>2030</v>
      </c>
      <c r="M125" s="8">
        <v>2031</v>
      </c>
      <c r="N125" s="8">
        <v>2032</v>
      </c>
      <c r="O125" s="8">
        <v>2033</v>
      </c>
      <c r="P125" s="8">
        <v>2034</v>
      </c>
      <c r="Q125" s="8">
        <v>2035</v>
      </c>
      <c r="R125" s="8">
        <v>2036</v>
      </c>
      <c r="S125" s="8">
        <v>2037</v>
      </c>
      <c r="T125" s="8">
        <v>2038</v>
      </c>
      <c r="U125" s="8">
        <v>2039</v>
      </c>
      <c r="V125" s="8">
        <v>2040</v>
      </c>
      <c r="W125" s="8">
        <v>2041</v>
      </c>
    </row>
    <row r="126" spans="1:23" x14ac:dyDescent="0.3">
      <c r="A126" s="3" t="s">
        <v>13</v>
      </c>
      <c r="B126" s="3" t="s">
        <v>3</v>
      </c>
      <c r="C126" s="3" t="s">
        <v>227</v>
      </c>
      <c r="D126" s="3" t="s">
        <v>227</v>
      </c>
      <c r="E126" s="3">
        <v>1198.4039249420166</v>
      </c>
      <c r="F126" s="3">
        <v>1533.1457691192627</v>
      </c>
      <c r="G126" s="3">
        <v>1573.5894148349762</v>
      </c>
      <c r="H126" s="3">
        <v>1349.7761564254761</v>
      </c>
      <c r="I126" s="3">
        <v>1479.0828227996826</v>
      </c>
      <c r="J126" s="3">
        <v>2153.6993598937988</v>
      </c>
      <c r="K126" s="3">
        <v>1994.9917526245117</v>
      </c>
      <c r="L126" s="3">
        <v>2756.487948179245</v>
      </c>
      <c r="M126" s="3">
        <v>4019.0810260772705</v>
      </c>
      <c r="N126" s="3">
        <v>3638.1479609012604</v>
      </c>
      <c r="O126" s="3">
        <v>3573.9556767940521</v>
      </c>
      <c r="P126" s="3">
        <v>1443.4094533920288</v>
      </c>
      <c r="Q126" s="3"/>
      <c r="R126" s="3"/>
      <c r="S126" s="3"/>
      <c r="T126" s="3"/>
      <c r="U126" s="3"/>
      <c r="V126" s="3"/>
      <c r="W126" s="3"/>
    </row>
    <row r="127" spans="1:23" x14ac:dyDescent="0.3">
      <c r="A127" s="3" t="s">
        <v>13</v>
      </c>
      <c r="B127" s="3" t="s">
        <v>226</v>
      </c>
      <c r="C127" s="3" t="s">
        <v>227</v>
      </c>
      <c r="D127" s="3" t="s">
        <v>227</v>
      </c>
      <c r="E127" s="3">
        <v>1.1436990076908842</v>
      </c>
      <c r="F127" s="3">
        <v>1.1550450008362532</v>
      </c>
      <c r="G127" s="3">
        <v>1.0895259956596419</v>
      </c>
      <c r="H127" s="3">
        <v>1.1756430161185563</v>
      </c>
      <c r="I127" s="3">
        <v>0.79174599563702941</v>
      </c>
      <c r="J127" s="3">
        <v>1.2306289956904948</v>
      </c>
      <c r="K127" s="3">
        <v>3.5548480136785656</v>
      </c>
      <c r="L127" s="3">
        <v>4.1196120891254395</v>
      </c>
      <c r="M127" s="3">
        <v>1.0690040028421208</v>
      </c>
      <c r="N127" s="3">
        <v>0.69614199653733522</v>
      </c>
      <c r="O127" s="3">
        <v>2.1455419660778716</v>
      </c>
      <c r="P127" s="3">
        <v>1.0249860082985833</v>
      </c>
      <c r="Q127" s="3">
        <v>1.3844489734619856</v>
      </c>
      <c r="R127" s="3">
        <v>0.80275898310355842</v>
      </c>
      <c r="S127" s="3">
        <v>6.0074240349931642</v>
      </c>
      <c r="T127" s="3">
        <v>1.8561609981115907</v>
      </c>
      <c r="U127" s="3">
        <v>0.5789569818880409</v>
      </c>
      <c r="V127" s="3">
        <v>0.31135199358686805</v>
      </c>
      <c r="W127" s="3">
        <v>0.36943401012104005</v>
      </c>
    </row>
    <row r="128" spans="1:23" x14ac:dyDescent="0.3">
      <c r="A128" s="3" t="s">
        <v>13</v>
      </c>
      <c r="B128" s="3" t="s">
        <v>4</v>
      </c>
      <c r="C128" s="3" t="s">
        <v>227</v>
      </c>
      <c r="D128" s="3" t="s">
        <v>227</v>
      </c>
      <c r="E128" s="3">
        <v>35600.713924672455</v>
      </c>
      <c r="F128" s="3">
        <v>35697.365633975714</v>
      </c>
      <c r="G128" s="3">
        <v>35452.081498667598</v>
      </c>
      <c r="H128" s="3">
        <v>35128.147943489254</v>
      </c>
      <c r="I128" s="3">
        <v>34689.701327346265</v>
      </c>
      <c r="J128" s="3">
        <v>33760.667725019157</v>
      </c>
      <c r="K128" s="3">
        <v>33705.941459003836</v>
      </c>
      <c r="L128" s="3">
        <v>32460.008735373616</v>
      </c>
      <c r="M128" s="3">
        <v>29895.200958125293</v>
      </c>
      <c r="N128" s="3">
        <v>29430.449172075838</v>
      </c>
      <c r="O128" s="3">
        <v>29027.372443821281</v>
      </c>
      <c r="P128" s="3">
        <v>29660.882821392268</v>
      </c>
      <c r="Q128" s="3">
        <v>29778.966856047511</v>
      </c>
      <c r="R128" s="3">
        <v>29988.948676966131</v>
      </c>
      <c r="S128" s="3">
        <v>30235.960935248237</v>
      </c>
      <c r="T128" s="3">
        <v>28777.73663135618</v>
      </c>
      <c r="U128" s="3">
        <v>27640.806050460786</v>
      </c>
      <c r="V128" s="3">
        <v>25673.718393284827</v>
      </c>
      <c r="W128" s="3">
        <v>24983.741186808795</v>
      </c>
    </row>
    <row r="129" spans="1:23" x14ac:dyDescent="0.3">
      <c r="A129" s="3" t="s">
        <v>13</v>
      </c>
      <c r="B129" s="3" t="s">
        <v>5</v>
      </c>
      <c r="C129" s="3" t="s">
        <v>227</v>
      </c>
      <c r="D129" s="3" t="s">
        <v>227</v>
      </c>
      <c r="E129" s="3">
        <v>1256.2147609479725</v>
      </c>
      <c r="F129" s="3">
        <v>1275.9201124701649</v>
      </c>
      <c r="G129" s="3">
        <v>975.72171112149954</v>
      </c>
      <c r="H129" s="3">
        <v>795.36909221485257</v>
      </c>
      <c r="I129" s="3">
        <v>496.27298907935619</v>
      </c>
      <c r="J129" s="3">
        <v>182.53510113060474</v>
      </c>
      <c r="K129" s="3">
        <v>215.35507361590862</v>
      </c>
      <c r="L129" s="3">
        <v>197.72322665154934</v>
      </c>
      <c r="M129" s="3">
        <v>137.56221471354365</v>
      </c>
      <c r="N129" s="3">
        <v>122.75716383382678</v>
      </c>
      <c r="O129" s="3">
        <v>125.97363987565041</v>
      </c>
      <c r="P129" s="3">
        <v>164.21191945672035</v>
      </c>
      <c r="Q129" s="3">
        <v>188.66397744417191</v>
      </c>
      <c r="R129" s="3">
        <v>413.07885318249464</v>
      </c>
      <c r="S129" s="3">
        <v>507.03394786268473</v>
      </c>
      <c r="T129" s="3">
        <v>295.41093219071627</v>
      </c>
      <c r="U129" s="3">
        <v>633.63975893706083</v>
      </c>
      <c r="V129" s="3">
        <v>657.7455545514822</v>
      </c>
      <c r="W129" s="3">
        <v>496.35195529460907</v>
      </c>
    </row>
    <row r="130" spans="1:23" x14ac:dyDescent="0.3">
      <c r="A130" s="3" t="s">
        <v>13</v>
      </c>
      <c r="B130" s="3" t="s">
        <v>6</v>
      </c>
      <c r="C130" s="3" t="s">
        <v>227</v>
      </c>
      <c r="D130" s="3" t="s">
        <v>227</v>
      </c>
      <c r="E130" s="3">
        <v>1646.723970413208</v>
      </c>
      <c r="F130" s="3">
        <v>1780.3808174133301</v>
      </c>
      <c r="G130" s="3">
        <v>795.64794778823853</v>
      </c>
      <c r="H130" s="3">
        <v>1259.2610855102539</v>
      </c>
      <c r="I130" s="3">
        <v>1156.6223058700562</v>
      </c>
      <c r="J130" s="3">
        <v>1234.6456413269043</v>
      </c>
      <c r="K130" s="3">
        <v>906.23419535160065</v>
      </c>
      <c r="L130" s="3">
        <v>730.11763620376587</v>
      </c>
      <c r="M130" s="3">
        <v>561.35961651802063</v>
      </c>
      <c r="N130" s="3">
        <v>538.95783281326294</v>
      </c>
      <c r="O130" s="3">
        <v>484.41073226928711</v>
      </c>
      <c r="P130" s="3">
        <v>677.61733341217041</v>
      </c>
      <c r="Q130" s="3">
        <v>877.79521381855011</v>
      </c>
      <c r="R130" s="3">
        <v>908.87850332260132</v>
      </c>
      <c r="S130" s="3">
        <v>1182.0772385597229</v>
      </c>
      <c r="T130" s="3">
        <v>766.01959681510925</v>
      </c>
      <c r="U130" s="3">
        <v>667.63134720921516</v>
      </c>
      <c r="V130" s="3">
        <v>401.9421329498291</v>
      </c>
      <c r="W130" s="3">
        <v>339.43136119842529</v>
      </c>
    </row>
    <row r="131" spans="1:23" x14ac:dyDescent="0.3">
      <c r="A131" s="3" t="s">
        <v>13</v>
      </c>
      <c r="B131" s="3" t="s">
        <v>101</v>
      </c>
      <c r="C131" s="3" t="s">
        <v>227</v>
      </c>
      <c r="D131" s="3" t="s">
        <v>227</v>
      </c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>
        <v>2851.7364501953125</v>
      </c>
      <c r="U131" s="3">
        <v>4744.8538818359375</v>
      </c>
      <c r="V131" s="3">
        <v>7564.0413208007813</v>
      </c>
      <c r="W131" s="3">
        <v>9484.3184204101563</v>
      </c>
    </row>
    <row r="132" spans="1:23" x14ac:dyDescent="0.3">
      <c r="A132" s="3" t="s">
        <v>13</v>
      </c>
      <c r="B132" s="3" t="s">
        <v>7</v>
      </c>
      <c r="C132" s="3" t="s">
        <v>227</v>
      </c>
      <c r="D132" s="3" t="s">
        <v>227</v>
      </c>
      <c r="E132" s="3">
        <v>640.42204213142395</v>
      </c>
      <c r="F132" s="3">
        <v>648.89881026744843</v>
      </c>
      <c r="G132" s="3">
        <v>644.61481964588165</v>
      </c>
      <c r="H132" s="3">
        <v>390.52082085609436</v>
      </c>
      <c r="I132" s="3">
        <v>390.52082109451294</v>
      </c>
      <c r="J132" s="3">
        <v>391.32961773872375</v>
      </c>
      <c r="K132" s="3">
        <v>390.52082061767578</v>
      </c>
      <c r="L132" s="3">
        <v>390.51070761680603</v>
      </c>
      <c r="M132" s="3">
        <v>390.52081573009491</v>
      </c>
      <c r="N132" s="3">
        <v>392.64362061023712</v>
      </c>
      <c r="O132" s="3">
        <v>390.52082812786102</v>
      </c>
      <c r="P132" s="3">
        <v>390.52082532644272</v>
      </c>
      <c r="Q132" s="3">
        <v>390.52082753181458</v>
      </c>
      <c r="R132" s="3">
        <v>393.19563019275665</v>
      </c>
      <c r="S132" s="3">
        <v>390.52081692218781</v>
      </c>
      <c r="T132" s="3">
        <v>390.52082842588425</v>
      </c>
      <c r="U132" s="3">
        <v>390.52081871032715</v>
      </c>
      <c r="V132" s="3">
        <v>390.52081823348999</v>
      </c>
      <c r="W132" s="3">
        <v>390.52081918716431</v>
      </c>
    </row>
    <row r="133" spans="1:23" x14ac:dyDescent="0.3">
      <c r="A133" s="3" t="s">
        <v>13</v>
      </c>
      <c r="B133" s="3" t="s">
        <v>8</v>
      </c>
      <c r="C133" s="3" t="s">
        <v>227</v>
      </c>
      <c r="D133" s="3" t="s">
        <v>227</v>
      </c>
      <c r="E133" s="3">
        <v>2553.507481854409</v>
      </c>
      <c r="F133" s="3">
        <v>3415.4846748188138</v>
      </c>
      <c r="G133" s="3">
        <v>4301.2256583571434</v>
      </c>
      <c r="H133" s="3">
        <v>4873.4179027453065</v>
      </c>
      <c r="I133" s="3">
        <v>5639.4939384050667</v>
      </c>
      <c r="J133" s="3">
        <v>6437.1443370990455</v>
      </c>
      <c r="K133" s="3">
        <v>7194.1385493651032</v>
      </c>
      <c r="L133" s="3">
        <v>8229.5365667678416</v>
      </c>
      <c r="M133" s="3">
        <v>9372.2202371321619</v>
      </c>
      <c r="N133" s="3">
        <v>10629.007702402771</v>
      </c>
      <c r="O133" s="3">
        <v>11651.814755368978</v>
      </c>
      <c r="P133" s="3">
        <v>13608.001918016002</v>
      </c>
      <c r="Q133" s="3">
        <v>15459.430806199089</v>
      </c>
      <c r="R133" s="3">
        <v>15681.264750689268</v>
      </c>
      <c r="S133" s="3">
        <v>15686.881042174995</v>
      </c>
      <c r="T133" s="3">
        <v>15597.611190561205</v>
      </c>
      <c r="U133" s="3">
        <v>15373.008584607393</v>
      </c>
      <c r="V133" s="3">
        <v>15526.179687280208</v>
      </c>
      <c r="W133" s="3">
        <v>15155.881245661527</v>
      </c>
    </row>
    <row r="134" spans="1:23" x14ac:dyDescent="0.3">
      <c r="A134" s="3" t="s">
        <v>13</v>
      </c>
      <c r="B134" s="3" t="s">
        <v>9</v>
      </c>
      <c r="C134" s="3" t="s">
        <v>227</v>
      </c>
      <c r="D134" s="3" t="s">
        <v>227</v>
      </c>
      <c r="E134" s="3"/>
      <c r="F134" s="3"/>
      <c r="G134" s="3"/>
      <c r="H134" s="3"/>
      <c r="I134" s="3"/>
      <c r="J134" s="3"/>
      <c r="K134" s="3"/>
      <c r="L134" s="3">
        <v>46.732131481170654</v>
      </c>
      <c r="M134" s="3">
        <v>116.22485399246216</v>
      </c>
      <c r="N134" s="3">
        <v>277.04306602478027</v>
      </c>
      <c r="O134" s="3">
        <v>752.23123931884766</v>
      </c>
      <c r="P134" s="3">
        <v>1596.6960754394531</v>
      </c>
      <c r="Q134" s="3">
        <v>2426.7196197509766</v>
      </c>
      <c r="R134" s="3">
        <v>2709.3977966308594</v>
      </c>
      <c r="S134" s="3">
        <v>2711.6297302246094</v>
      </c>
      <c r="T134" s="3">
        <v>2682.3154907226563</v>
      </c>
      <c r="U134" s="3">
        <v>3036.5191040039063</v>
      </c>
      <c r="V134" s="3">
        <v>3310.90087890625</v>
      </c>
      <c r="W134" s="3">
        <v>3281.0175933837891</v>
      </c>
    </row>
    <row r="137" spans="1:23" x14ac:dyDescent="0.3">
      <c r="A137" s="20" t="s">
        <v>345</v>
      </c>
    </row>
    <row r="138" spans="1:23" x14ac:dyDescent="0.3">
      <c r="A138" s="2" t="s">
        <v>0</v>
      </c>
      <c r="B138" s="2" t="s">
        <v>2</v>
      </c>
      <c r="C138" s="2" t="s">
        <v>100</v>
      </c>
      <c r="D138" s="8" t="s">
        <v>1</v>
      </c>
      <c r="E138" s="8">
        <v>2023</v>
      </c>
      <c r="F138" s="8">
        <v>2024</v>
      </c>
      <c r="G138" s="8">
        <v>2025</v>
      </c>
      <c r="H138" s="8">
        <v>2026</v>
      </c>
      <c r="I138" s="8">
        <v>2027</v>
      </c>
      <c r="J138" s="8">
        <v>2028</v>
      </c>
      <c r="K138" s="8">
        <v>2029</v>
      </c>
      <c r="L138" s="8">
        <v>2030</v>
      </c>
      <c r="M138" s="8">
        <v>2031</v>
      </c>
      <c r="N138" s="8">
        <v>2032</v>
      </c>
      <c r="O138" s="8">
        <v>2033</v>
      </c>
      <c r="P138" s="8">
        <v>2034</v>
      </c>
      <c r="Q138" s="8">
        <v>2035</v>
      </c>
      <c r="R138" s="8">
        <v>2036</v>
      </c>
      <c r="S138" s="8">
        <v>2037</v>
      </c>
      <c r="T138" s="8">
        <v>2038</v>
      </c>
      <c r="U138" s="8">
        <v>2039</v>
      </c>
      <c r="V138" s="8">
        <v>2040</v>
      </c>
      <c r="W138" s="8">
        <v>2041</v>
      </c>
    </row>
    <row r="139" spans="1:23" x14ac:dyDescent="0.3">
      <c r="A139" s="3" t="s">
        <v>225</v>
      </c>
      <c r="B139" s="3" t="s">
        <v>226</v>
      </c>
      <c r="C139" s="3" t="s">
        <v>227</v>
      </c>
      <c r="D139" s="3" t="s">
        <v>227</v>
      </c>
      <c r="E139" s="3"/>
      <c r="F139" s="3"/>
      <c r="G139" s="3">
        <v>6.2500000931322575E-3</v>
      </c>
      <c r="H139" s="3"/>
      <c r="I139" s="3">
        <v>3.3879999537020922E-3</v>
      </c>
      <c r="J139" s="3"/>
      <c r="K139" s="3">
        <v>1.0000000474974513E-3</v>
      </c>
      <c r="L139" s="3"/>
      <c r="M139" s="3"/>
      <c r="N139" s="3">
        <v>1.0659000603482127E-2</v>
      </c>
      <c r="O139" s="3">
        <v>0.65328997373580933</v>
      </c>
      <c r="P139" s="3">
        <v>1.0000000474974513E-3</v>
      </c>
      <c r="Q139" s="3"/>
      <c r="R139" s="3"/>
      <c r="S139" s="3">
        <v>2.2983438968658447</v>
      </c>
      <c r="T139" s="3">
        <v>1.0000000474974513E-3</v>
      </c>
      <c r="U139" s="3"/>
      <c r="V139" s="3"/>
      <c r="W139" s="3"/>
    </row>
    <row r="140" spans="1:23" x14ac:dyDescent="0.3">
      <c r="A140" s="3" t="s">
        <v>120</v>
      </c>
      <c r="B140" s="3" t="s">
        <v>6</v>
      </c>
      <c r="C140" s="3" t="s">
        <v>227</v>
      </c>
      <c r="D140" s="3" t="s">
        <v>227</v>
      </c>
      <c r="E140" s="3">
        <v>930.01327228546143</v>
      </c>
      <c r="F140" s="3">
        <v>1092.7889804840088</v>
      </c>
      <c r="G140" s="3">
        <v>443.38607168197632</v>
      </c>
      <c r="H140" s="3">
        <v>775.01248836517334</v>
      </c>
      <c r="I140" s="3">
        <v>734.92797708511353</v>
      </c>
      <c r="J140" s="3">
        <v>649.15802398324013</v>
      </c>
      <c r="K140" s="3">
        <v>522.38893967866898</v>
      </c>
      <c r="L140" s="3">
        <v>459.43311786651611</v>
      </c>
      <c r="M140" s="3">
        <v>282.23148965835571</v>
      </c>
      <c r="N140" s="3">
        <v>319.2538948059082</v>
      </c>
      <c r="O140" s="3">
        <v>284.20041656494141</v>
      </c>
      <c r="P140" s="3">
        <v>434.73973846435547</v>
      </c>
      <c r="Q140" s="3">
        <v>526.52758455276489</v>
      </c>
      <c r="R140" s="3">
        <v>528.36952543258667</v>
      </c>
      <c r="S140" s="3">
        <v>719.71693706512451</v>
      </c>
      <c r="T140" s="3">
        <v>515.02220964431763</v>
      </c>
      <c r="U140" s="3">
        <v>577.62911081314087</v>
      </c>
      <c r="V140" s="3">
        <v>298.62341937422752</v>
      </c>
      <c r="W140" s="3">
        <v>282.88927173614502</v>
      </c>
    </row>
    <row r="141" spans="1:23" x14ac:dyDescent="0.3">
      <c r="A141" s="3" t="s">
        <v>121</v>
      </c>
      <c r="B141" s="3" t="s">
        <v>6</v>
      </c>
      <c r="C141" s="3" t="s">
        <v>227</v>
      </c>
      <c r="D141" s="3" t="s">
        <v>227</v>
      </c>
      <c r="E141" s="3">
        <v>723.58473300933838</v>
      </c>
      <c r="F141" s="3">
        <v>687.59183692932129</v>
      </c>
      <c r="G141" s="3">
        <v>352.26187610626221</v>
      </c>
      <c r="H141" s="3">
        <v>464.73499488830566</v>
      </c>
      <c r="I141" s="3">
        <v>469.3202463388443</v>
      </c>
      <c r="J141" s="3">
        <v>541.98153305053711</v>
      </c>
      <c r="K141" s="3">
        <v>322.23201751708984</v>
      </c>
      <c r="L141" s="3">
        <v>271.42624521255493</v>
      </c>
      <c r="M141" s="3">
        <v>291.69866371154785</v>
      </c>
      <c r="N141" s="3">
        <v>233.31635284423828</v>
      </c>
      <c r="O141" s="3">
        <v>207.39924144744873</v>
      </c>
      <c r="P141" s="3">
        <v>264.80743980407715</v>
      </c>
      <c r="Q141" s="3">
        <v>374.38625049591064</v>
      </c>
      <c r="R141" s="3">
        <v>410.47391700744629</v>
      </c>
      <c r="S141" s="3">
        <v>478.93387007713318</v>
      </c>
      <c r="T141" s="3">
        <v>256.49491381645203</v>
      </c>
      <c r="U141" s="3">
        <v>136.35480785369873</v>
      </c>
      <c r="V141" s="3">
        <v>113.06881046295166</v>
      </c>
      <c r="W141" s="3">
        <v>88.146581649780273</v>
      </c>
    </row>
    <row r="142" spans="1:23" x14ac:dyDescent="0.3">
      <c r="A142" s="3" t="s">
        <v>228</v>
      </c>
      <c r="B142" s="3" t="s">
        <v>4</v>
      </c>
      <c r="C142" s="3" t="s">
        <v>227</v>
      </c>
      <c r="D142" s="3" t="s">
        <v>227</v>
      </c>
      <c r="E142" s="3">
        <v>1.7516341470181942</v>
      </c>
      <c r="F142" s="3">
        <v>1.7519999854266644</v>
      </c>
      <c r="G142" s="3">
        <v>1.7519999891519547</v>
      </c>
      <c r="H142" s="3">
        <v>1.7520000264048576</v>
      </c>
      <c r="I142" s="3">
        <v>1.7519999668002129</v>
      </c>
      <c r="J142" s="3">
        <v>1.7759999856352806</v>
      </c>
      <c r="K142" s="3">
        <v>1.7519999928772449</v>
      </c>
      <c r="L142" s="3">
        <v>1.7519502826035023</v>
      </c>
      <c r="M142" s="3">
        <v>1.7519999966025352</v>
      </c>
      <c r="N142" s="3">
        <v>1.7520000003278255</v>
      </c>
      <c r="O142" s="3">
        <v>1.7520000003278255</v>
      </c>
      <c r="P142" s="3">
        <v>1.7519999854266644</v>
      </c>
      <c r="Q142" s="3">
        <v>1.7519999891519547</v>
      </c>
      <c r="R142" s="3">
        <v>1.752000018954277</v>
      </c>
      <c r="S142" s="3">
        <v>1.7520000040531158</v>
      </c>
      <c r="T142" s="3">
        <v>1.7519999966025352</v>
      </c>
      <c r="U142" s="3">
        <v>1.7520000226795673</v>
      </c>
      <c r="V142" s="3">
        <v>1.7519999928772449</v>
      </c>
      <c r="W142" s="3">
        <v>1.7519999817013741</v>
      </c>
    </row>
    <row r="143" spans="1:23" x14ac:dyDescent="0.3">
      <c r="A143" s="3" t="s">
        <v>229</v>
      </c>
      <c r="B143" s="3" t="s">
        <v>7</v>
      </c>
      <c r="C143" s="3" t="s">
        <v>227</v>
      </c>
      <c r="D143" s="3" t="s">
        <v>227</v>
      </c>
      <c r="E143" s="3">
        <v>118.07249236106873</v>
      </c>
      <c r="F143" s="3">
        <v>118.08481812477112</v>
      </c>
      <c r="G143" s="3">
        <v>118.08482313156128</v>
      </c>
      <c r="H143" s="3">
        <v>118.08481955528259</v>
      </c>
      <c r="I143" s="3">
        <v>118.08482015132904</v>
      </c>
      <c r="J143" s="3">
        <v>118.89361703395844</v>
      </c>
      <c r="K143" s="3">
        <v>118.08482682704926</v>
      </c>
      <c r="L143" s="3">
        <v>118.08314633369446</v>
      </c>
      <c r="M143" s="3">
        <v>118.08481687307358</v>
      </c>
      <c r="N143" s="3">
        <v>118.89362180233002</v>
      </c>
      <c r="O143" s="3">
        <v>118.08482909202576</v>
      </c>
      <c r="P143" s="3">
        <v>118.08482301235199</v>
      </c>
      <c r="Q143" s="3">
        <v>118.08482646942139</v>
      </c>
      <c r="R143" s="3">
        <v>118.89362716674805</v>
      </c>
      <c r="S143" s="3">
        <v>118.0848183631897</v>
      </c>
      <c r="T143" s="3">
        <v>118.0848274230957</v>
      </c>
      <c r="U143" s="3">
        <v>118.08481991291046</v>
      </c>
      <c r="V143" s="3">
        <v>118.08481812477112</v>
      </c>
      <c r="W143" s="3">
        <v>118.08481931686401</v>
      </c>
    </row>
    <row r="144" spans="1:23" x14ac:dyDescent="0.3">
      <c r="A144" s="3" t="s">
        <v>230</v>
      </c>
      <c r="B144" s="3" t="s">
        <v>4</v>
      </c>
      <c r="C144" s="3" t="s">
        <v>227</v>
      </c>
      <c r="D144" s="3" t="s">
        <v>227</v>
      </c>
      <c r="E144" s="3">
        <v>6291.7859497070313</v>
      </c>
      <c r="F144" s="3">
        <v>5987.3463134765625</v>
      </c>
      <c r="G144" s="3">
        <v>6490.5568237304688</v>
      </c>
      <c r="H144" s="3">
        <v>6392.8170471191406</v>
      </c>
      <c r="I144" s="3">
        <v>5989.7523803710938</v>
      </c>
      <c r="J144" s="3">
        <v>6030.5981140136719</v>
      </c>
      <c r="K144" s="3">
        <v>6453.7574157714844</v>
      </c>
      <c r="L144" s="3">
        <v>6446.2374267578125</v>
      </c>
      <c r="M144" s="3">
        <v>6523.3295288085938</v>
      </c>
      <c r="N144" s="3">
        <v>6479.9167785644531</v>
      </c>
      <c r="O144" s="3">
        <v>6266.4355926513672</v>
      </c>
      <c r="P144" s="3">
        <v>6560.4881591796875</v>
      </c>
      <c r="Q144" s="3">
        <v>6735.2473449707031</v>
      </c>
      <c r="R144" s="3">
        <v>6901.8757019042969</v>
      </c>
      <c r="S144" s="3">
        <v>6247.9959716796875</v>
      </c>
      <c r="T144" s="3">
        <v>6795.9160766601563</v>
      </c>
      <c r="U144" s="3">
        <v>6843.7708129882813</v>
      </c>
      <c r="V144" s="3">
        <v>6774.6737060546875</v>
      </c>
      <c r="W144" s="3">
        <v>6355.5091552734375</v>
      </c>
    </row>
    <row r="145" spans="1:23" x14ac:dyDescent="0.3">
      <c r="A145" s="3" t="s">
        <v>231</v>
      </c>
      <c r="B145" s="3" t="s">
        <v>4</v>
      </c>
      <c r="C145" s="3" t="s">
        <v>227</v>
      </c>
      <c r="D145" s="3" t="s">
        <v>227</v>
      </c>
      <c r="E145" s="3">
        <v>170.36104226112366</v>
      </c>
      <c r="F145" s="3">
        <v>160.61486756801605</v>
      </c>
      <c r="G145" s="3">
        <v>118.40957236289978</v>
      </c>
      <c r="H145" s="3">
        <v>126.22453737258911</v>
      </c>
      <c r="I145" s="3">
        <v>114.97013711929321</v>
      </c>
      <c r="J145" s="3">
        <v>114.17855668067932</v>
      </c>
      <c r="K145" s="3">
        <v>111.76882743835449</v>
      </c>
      <c r="L145" s="3">
        <v>82.623601913452148</v>
      </c>
      <c r="M145" s="3">
        <v>68.490872383117676</v>
      </c>
      <c r="N145" s="3">
        <v>70.247587919235229</v>
      </c>
      <c r="O145" s="3">
        <v>60.5531907081604</v>
      </c>
      <c r="P145" s="3">
        <v>96.62689208984375</v>
      </c>
      <c r="Q145" s="3">
        <v>112.94707703590393</v>
      </c>
      <c r="R145" s="3">
        <v>109.76586484909058</v>
      </c>
      <c r="S145" s="3">
        <v>119.41634082794189</v>
      </c>
      <c r="T145" s="3">
        <v>107.2758457660675</v>
      </c>
      <c r="U145" s="3">
        <v>116.39187431335449</v>
      </c>
      <c r="V145" s="3">
        <v>101.77801132202148</v>
      </c>
      <c r="W145" s="3">
        <v>97.315136909484863</v>
      </c>
    </row>
    <row r="146" spans="1:23" x14ac:dyDescent="0.3">
      <c r="A146" s="3" t="s">
        <v>232</v>
      </c>
      <c r="B146" s="3" t="s">
        <v>5</v>
      </c>
      <c r="C146" s="3" t="s">
        <v>227</v>
      </c>
      <c r="D146" s="3" t="s">
        <v>227</v>
      </c>
      <c r="E146" s="3"/>
      <c r="F146" s="3"/>
      <c r="G146" s="3"/>
      <c r="H146" s="3">
        <v>0.10199999809265137</v>
      </c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</row>
    <row r="147" spans="1:23" x14ac:dyDescent="0.3">
      <c r="A147" s="3" t="s">
        <v>233</v>
      </c>
      <c r="B147" s="3" t="s">
        <v>5</v>
      </c>
      <c r="C147" s="3" t="s">
        <v>227</v>
      </c>
      <c r="D147" s="3" t="s">
        <v>227</v>
      </c>
      <c r="E147" s="3">
        <v>1.2073470056056976</v>
      </c>
      <c r="F147" s="3">
        <v>1.8475930392742157</v>
      </c>
      <c r="G147" s="3">
        <v>1.6429130285978317</v>
      </c>
      <c r="H147" s="3">
        <v>1.847107008099556</v>
      </c>
      <c r="I147" s="3">
        <v>1.1627770140767097</v>
      </c>
      <c r="J147" s="3">
        <v>2.5878530293703079</v>
      </c>
      <c r="K147" s="3">
        <v>2.5781450793147087</v>
      </c>
      <c r="L147" s="3">
        <v>2.9465780109167099</v>
      </c>
      <c r="M147" s="3">
        <v>1.957162044942379</v>
      </c>
      <c r="N147" s="3">
        <v>1.8952670320868492</v>
      </c>
      <c r="O147" s="3">
        <v>2.1735790446400642</v>
      </c>
      <c r="P147" s="3">
        <v>0.93951698392629623</v>
      </c>
      <c r="Q147" s="3"/>
      <c r="R147" s="3"/>
      <c r="S147" s="3"/>
      <c r="T147" s="3"/>
      <c r="U147" s="3"/>
      <c r="V147" s="3"/>
      <c r="W147" s="3"/>
    </row>
    <row r="148" spans="1:23" x14ac:dyDescent="0.3">
      <c r="A148" s="3" t="s">
        <v>234</v>
      </c>
      <c r="B148" s="3" t="s">
        <v>5</v>
      </c>
      <c r="C148" s="3" t="s">
        <v>227</v>
      </c>
      <c r="D148" s="3" t="s">
        <v>227</v>
      </c>
      <c r="E148" s="3"/>
      <c r="F148" s="3"/>
      <c r="G148" s="3"/>
      <c r="H148" s="3">
        <v>0.12300000339746475</v>
      </c>
      <c r="I148" s="3">
        <v>4.4073998928070068E-2</v>
      </c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</row>
    <row r="149" spans="1:23" x14ac:dyDescent="0.3">
      <c r="A149" s="3" t="s">
        <v>235</v>
      </c>
      <c r="B149" s="3" t="s">
        <v>5</v>
      </c>
      <c r="C149" s="3" t="s">
        <v>227</v>
      </c>
      <c r="D149" s="3" t="s">
        <v>227</v>
      </c>
      <c r="E149" s="3">
        <v>1.9719999954104424</v>
      </c>
      <c r="F149" s="3">
        <v>2.4785570502281189</v>
      </c>
      <c r="G149" s="3">
        <v>4.6855301260948181</v>
      </c>
      <c r="H149" s="3">
        <v>5.802384078502655</v>
      </c>
      <c r="I149" s="3">
        <v>2.6064959466457367</v>
      </c>
      <c r="J149" s="3">
        <v>4.4352379441261292</v>
      </c>
      <c r="K149" s="3">
        <v>5.8120450004935265</v>
      </c>
      <c r="L149" s="3">
        <v>4.8314570039510727</v>
      </c>
      <c r="M149" s="3">
        <v>4.2155870199203491</v>
      </c>
      <c r="N149" s="3">
        <v>3.5245128273963928</v>
      </c>
      <c r="O149" s="3">
        <v>3.1310980021953583</v>
      </c>
      <c r="P149" s="3">
        <v>2.2376759648323059</v>
      </c>
      <c r="Q149" s="3"/>
      <c r="R149" s="3"/>
      <c r="S149" s="3"/>
      <c r="T149" s="3"/>
      <c r="U149" s="3"/>
      <c r="V149" s="3"/>
      <c r="W149" s="3"/>
    </row>
    <row r="150" spans="1:23" x14ac:dyDescent="0.3">
      <c r="A150" s="3" t="s">
        <v>219</v>
      </c>
      <c r="B150" s="3" t="s">
        <v>9</v>
      </c>
      <c r="C150" s="3" t="s">
        <v>227</v>
      </c>
      <c r="D150" s="3" t="s">
        <v>227</v>
      </c>
      <c r="E150" s="3"/>
      <c r="F150" s="3"/>
      <c r="G150" s="3"/>
      <c r="H150" s="3"/>
      <c r="I150" s="3">
        <v>86.758445739746094</v>
      </c>
      <c r="J150" s="3">
        <v>89.599193572998047</v>
      </c>
      <c r="K150" s="3">
        <v>91.927090644836426</v>
      </c>
      <c r="L150" s="3">
        <v>93.859134197235107</v>
      </c>
      <c r="M150" s="3">
        <v>88.924385070800781</v>
      </c>
      <c r="N150" s="3">
        <v>92.402630805969238</v>
      </c>
      <c r="O150" s="3">
        <v>91.17514705657959</v>
      </c>
      <c r="P150" s="3">
        <v>93.678191661834717</v>
      </c>
      <c r="Q150" s="3">
        <v>96.319381237030029</v>
      </c>
      <c r="R150" s="3">
        <v>90.165278911590576</v>
      </c>
      <c r="S150" s="3">
        <v>89.588758945465088</v>
      </c>
      <c r="T150" s="3">
        <v>90.351343631744385</v>
      </c>
      <c r="U150" s="3">
        <v>89.714259624481201</v>
      </c>
      <c r="V150" s="3">
        <v>88.817691802978516</v>
      </c>
      <c r="W150" s="3">
        <v>87.785109519958496</v>
      </c>
    </row>
    <row r="151" spans="1:23" x14ac:dyDescent="0.3">
      <c r="A151" s="3" t="s">
        <v>220</v>
      </c>
      <c r="B151" s="3" t="s">
        <v>9</v>
      </c>
      <c r="C151" s="3" t="s">
        <v>227</v>
      </c>
      <c r="D151" s="3" t="s">
        <v>227</v>
      </c>
      <c r="E151" s="3"/>
      <c r="F151" s="3"/>
      <c r="G151" s="3"/>
      <c r="H151" s="3"/>
      <c r="I151" s="3"/>
      <c r="J151" s="3"/>
      <c r="K151" s="3"/>
      <c r="L151" s="3"/>
      <c r="M151" s="3"/>
      <c r="N151" s="3">
        <v>129.02004623413086</v>
      </c>
      <c r="O151" s="3">
        <v>608.54830741882324</v>
      </c>
      <c r="P151" s="3">
        <v>1451.3427963256836</v>
      </c>
      <c r="Q151" s="3">
        <v>2271.3891448974609</v>
      </c>
      <c r="R151" s="3">
        <v>2553.7340698242188</v>
      </c>
      <c r="S151" s="3">
        <v>2559.5036773681641</v>
      </c>
      <c r="T151" s="3">
        <v>2542.9187774658203</v>
      </c>
      <c r="U151" s="3">
        <v>2903.5171661376953</v>
      </c>
      <c r="V151" s="3">
        <v>3158.8966064453125</v>
      </c>
      <c r="W151" s="3">
        <v>3131.99560546875</v>
      </c>
    </row>
    <row r="152" spans="1:23" x14ac:dyDescent="0.3">
      <c r="A152" s="3" t="s">
        <v>236</v>
      </c>
      <c r="B152" s="3" t="s">
        <v>5</v>
      </c>
      <c r="C152" s="3" t="s">
        <v>227</v>
      </c>
      <c r="D152" s="3" t="s">
        <v>227</v>
      </c>
      <c r="E152" s="3"/>
      <c r="F152" s="3">
        <v>0.13793099671602249</v>
      </c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</row>
    <row r="153" spans="1:23" x14ac:dyDescent="0.3">
      <c r="A153" s="3" t="s">
        <v>237</v>
      </c>
      <c r="B153" s="3" t="s">
        <v>5</v>
      </c>
      <c r="C153" s="3" t="s">
        <v>227</v>
      </c>
      <c r="D153" s="3" t="s">
        <v>227</v>
      </c>
      <c r="E153" s="3">
        <v>2.199999988079071E-2</v>
      </c>
      <c r="F153" s="3">
        <v>2.199999988079071E-2</v>
      </c>
      <c r="G153" s="3">
        <v>3.0751999467611313E-2</v>
      </c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</row>
    <row r="154" spans="1:23" x14ac:dyDescent="0.3">
      <c r="A154" s="3" t="s">
        <v>238</v>
      </c>
      <c r="B154" s="3" t="s">
        <v>5</v>
      </c>
      <c r="C154" s="3" t="s">
        <v>227</v>
      </c>
      <c r="D154" s="3" t="s">
        <v>227</v>
      </c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</row>
    <row r="155" spans="1:23" x14ac:dyDescent="0.3">
      <c r="A155" s="3" t="s">
        <v>239</v>
      </c>
      <c r="B155" s="3" t="s">
        <v>5</v>
      </c>
      <c r="C155" s="3" t="s">
        <v>227</v>
      </c>
      <c r="D155" s="3" t="s">
        <v>227</v>
      </c>
      <c r="E155" s="3"/>
      <c r="F155" s="3">
        <v>2.9999999329447746E-2</v>
      </c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</row>
    <row r="156" spans="1:23" x14ac:dyDescent="0.3">
      <c r="A156" s="3" t="s">
        <v>240</v>
      </c>
      <c r="B156" s="3" t="s">
        <v>4</v>
      </c>
      <c r="C156" s="3" t="s">
        <v>227</v>
      </c>
      <c r="D156" s="3" t="s">
        <v>227</v>
      </c>
      <c r="E156" s="3">
        <v>5995.3104858398438</v>
      </c>
      <c r="F156" s="3">
        <v>6162.7444610595703</v>
      </c>
      <c r="G156" s="3">
        <v>5728.5704345703125</v>
      </c>
      <c r="H156" s="3">
        <v>6320.2054290771484</v>
      </c>
      <c r="I156" s="3">
        <v>6209.8345184326172</v>
      </c>
      <c r="J156" s="3">
        <v>5552.3138275146484</v>
      </c>
      <c r="K156" s="3">
        <v>5931.0259704589844</v>
      </c>
      <c r="L156" s="3">
        <v>5792.4165344238281</v>
      </c>
      <c r="M156" s="3">
        <v>5388.6661071777344</v>
      </c>
      <c r="N156" s="3">
        <v>5521.8821501731873</v>
      </c>
      <c r="O156" s="3">
        <v>5454.270751953125</v>
      </c>
      <c r="P156" s="3">
        <v>5431.8238945007324</v>
      </c>
      <c r="Q156" s="3">
        <v>5252.2292327880859</v>
      </c>
      <c r="R156" s="3">
        <v>5325.995719909668</v>
      </c>
      <c r="S156" s="3">
        <v>4980.7769165039063</v>
      </c>
      <c r="T156" s="3">
        <v>5177.9120054244995</v>
      </c>
      <c r="U156" s="3">
        <v>5071.0981903076172</v>
      </c>
      <c r="V156" s="3">
        <v>4708.7121124267578</v>
      </c>
      <c r="W156" s="3">
        <v>4807.3212585449219</v>
      </c>
    </row>
    <row r="157" spans="1:23" x14ac:dyDescent="0.3">
      <c r="A157" s="3" t="s">
        <v>241</v>
      </c>
      <c r="B157" s="3" t="s">
        <v>4</v>
      </c>
      <c r="C157" s="3" t="s">
        <v>227</v>
      </c>
      <c r="D157" s="3" t="s">
        <v>227</v>
      </c>
      <c r="E157" s="3">
        <v>187.59831833839417</v>
      </c>
      <c r="F157" s="3">
        <v>188.33324480056763</v>
      </c>
      <c r="G157" s="3">
        <v>126.80655741691589</v>
      </c>
      <c r="H157" s="3">
        <v>141.56479644775391</v>
      </c>
      <c r="I157" s="3">
        <v>130.30943131446838</v>
      </c>
      <c r="J157" s="3">
        <v>120.58443057537079</v>
      </c>
      <c r="K157" s="3">
        <v>117.68574786186218</v>
      </c>
      <c r="L157" s="3">
        <v>87.89030647277832</v>
      </c>
      <c r="M157" s="3">
        <v>70.115854978561401</v>
      </c>
      <c r="N157" s="3">
        <v>74.334585011005402</v>
      </c>
      <c r="O157" s="3">
        <v>74.424207329750061</v>
      </c>
      <c r="P157" s="3">
        <v>102.56959393620491</v>
      </c>
      <c r="Q157" s="3">
        <v>124.89428424835205</v>
      </c>
      <c r="R157" s="3">
        <v>127.01604580879211</v>
      </c>
      <c r="S157" s="3">
        <v>140.77956348657608</v>
      </c>
      <c r="T157" s="3">
        <v>115.83497950434685</v>
      </c>
      <c r="U157" s="3">
        <v>131.41890206933022</v>
      </c>
      <c r="V157" s="3">
        <v>108.18436700105667</v>
      </c>
      <c r="W157" s="3">
        <v>121.65585061907768</v>
      </c>
    </row>
    <row r="158" spans="1:23" x14ac:dyDescent="0.3">
      <c r="A158" s="3" t="s">
        <v>242</v>
      </c>
      <c r="B158" s="3" t="s">
        <v>4</v>
      </c>
      <c r="C158" s="3" t="s">
        <v>227</v>
      </c>
      <c r="D158" s="3" t="s">
        <v>227</v>
      </c>
      <c r="E158" s="3">
        <v>5972.2523803710938</v>
      </c>
      <c r="F158" s="3">
        <v>6141.9446258544922</v>
      </c>
      <c r="G158" s="3">
        <v>6095.3550109863281</v>
      </c>
      <c r="H158" s="3">
        <v>5840.2425537109375</v>
      </c>
      <c r="I158" s="3">
        <v>6366.5809936523438</v>
      </c>
      <c r="J158" s="3">
        <v>5553.9767913818359</v>
      </c>
      <c r="K158" s="3">
        <v>6058.4825057983398</v>
      </c>
      <c r="L158" s="3">
        <v>5949.6021881103516</v>
      </c>
      <c r="M158" s="3">
        <v>5308.9592056274414</v>
      </c>
      <c r="N158" s="3">
        <v>5540.0260772705078</v>
      </c>
      <c r="O158" s="3">
        <v>5453.7363433837891</v>
      </c>
      <c r="P158" s="3">
        <v>5476.8399276733398</v>
      </c>
      <c r="Q158" s="3">
        <v>5329.7069664001465</v>
      </c>
      <c r="R158" s="3">
        <v>5320.758415222168</v>
      </c>
      <c r="S158" s="3">
        <v>4988.1181488037109</v>
      </c>
      <c r="T158" s="3">
        <v>5115.2386169433594</v>
      </c>
      <c r="U158" s="3">
        <v>5169.2880096435547</v>
      </c>
      <c r="V158" s="3">
        <v>4435.2860794067383</v>
      </c>
      <c r="W158" s="3">
        <v>4957.7010955810547</v>
      </c>
    </row>
    <row r="159" spans="1:23" x14ac:dyDescent="0.3">
      <c r="A159" s="3" t="s">
        <v>243</v>
      </c>
      <c r="B159" s="3" t="s">
        <v>4</v>
      </c>
      <c r="C159" s="3" t="s">
        <v>227</v>
      </c>
      <c r="D159" s="3" t="s">
        <v>227</v>
      </c>
      <c r="E159" s="3">
        <v>177.75483727455139</v>
      </c>
      <c r="F159" s="3">
        <v>194.52898156642914</v>
      </c>
      <c r="G159" s="3">
        <v>136.34216338396072</v>
      </c>
      <c r="H159" s="3">
        <v>111.5036084651947</v>
      </c>
      <c r="I159" s="3">
        <v>124.28064393997192</v>
      </c>
      <c r="J159" s="3">
        <v>115.58467310667038</v>
      </c>
      <c r="K159" s="3">
        <v>120.17239201068878</v>
      </c>
      <c r="L159" s="3">
        <v>80.496848821640015</v>
      </c>
      <c r="M159" s="3">
        <v>66.42141056060791</v>
      </c>
      <c r="N159" s="3">
        <v>67.311494827270508</v>
      </c>
      <c r="O159" s="3">
        <v>67.472121834754944</v>
      </c>
      <c r="P159" s="3">
        <v>97.489127635955811</v>
      </c>
      <c r="Q159" s="3">
        <v>116.55778366327286</v>
      </c>
      <c r="R159" s="3">
        <v>125.19797662645578</v>
      </c>
      <c r="S159" s="3">
        <v>123.75372120400425</v>
      </c>
      <c r="T159" s="3">
        <v>105.82385277748108</v>
      </c>
      <c r="U159" s="3">
        <v>122.81840168684721</v>
      </c>
      <c r="V159" s="3">
        <v>108.70372921228409</v>
      </c>
      <c r="W159" s="3">
        <v>110.42579114437103</v>
      </c>
    </row>
    <row r="160" spans="1:23" x14ac:dyDescent="0.3">
      <c r="A160" s="3" t="s">
        <v>122</v>
      </c>
      <c r="B160" s="3" t="s">
        <v>3</v>
      </c>
      <c r="C160" s="3" t="s">
        <v>227</v>
      </c>
      <c r="D160" s="3" t="s">
        <v>227</v>
      </c>
      <c r="E160" s="3">
        <v>713.83052444458008</v>
      </c>
      <c r="F160" s="3">
        <v>761.11947250366211</v>
      </c>
      <c r="G160" s="3">
        <v>789.31563115119934</v>
      </c>
      <c r="H160" s="3">
        <v>668.234619140625</v>
      </c>
      <c r="I160" s="3">
        <v>784.2225399017334</v>
      </c>
      <c r="J160" s="3">
        <v>1050.4536452293396</v>
      </c>
      <c r="K160" s="3">
        <v>1121.5404605865479</v>
      </c>
      <c r="L160" s="3">
        <v>1364.6874977350235</v>
      </c>
      <c r="M160" s="3">
        <v>2105.8929061889648</v>
      </c>
      <c r="N160" s="3">
        <v>1625.4741308689117</v>
      </c>
      <c r="O160" s="3">
        <v>1875.0555989742279</v>
      </c>
      <c r="P160" s="3">
        <v>726.48344326019287</v>
      </c>
      <c r="Q160" s="3"/>
      <c r="R160" s="3"/>
      <c r="S160" s="3"/>
      <c r="T160" s="3"/>
      <c r="U160" s="3"/>
      <c r="V160" s="3"/>
      <c r="W160" s="3"/>
    </row>
    <row r="161" spans="1:23" x14ac:dyDescent="0.3">
      <c r="A161" s="3" t="s">
        <v>123</v>
      </c>
      <c r="B161" s="3" t="s">
        <v>3</v>
      </c>
      <c r="C161" s="3" t="s">
        <v>227</v>
      </c>
      <c r="D161" s="3" t="s">
        <v>227</v>
      </c>
      <c r="E161" s="3">
        <v>478.71734428405762</v>
      </c>
      <c r="F161" s="3">
        <v>772.02629661560059</v>
      </c>
      <c r="G161" s="3">
        <v>784.27378368377686</v>
      </c>
      <c r="H161" s="3">
        <v>686.91179013252258</v>
      </c>
      <c r="I161" s="3">
        <v>605.93512344360352</v>
      </c>
      <c r="J161" s="3">
        <v>1040.2463788986206</v>
      </c>
      <c r="K161" s="3">
        <v>868.87984371185303</v>
      </c>
      <c r="L161" s="3">
        <v>1429.2792816162109</v>
      </c>
      <c r="M161" s="3">
        <v>1766.7864646911621</v>
      </c>
      <c r="N161" s="3">
        <v>1983.231424331665</v>
      </c>
      <c r="O161" s="3">
        <v>1773.8010330200195</v>
      </c>
      <c r="P161" s="3">
        <v>655.80535125732422</v>
      </c>
      <c r="Q161" s="3"/>
      <c r="R161" s="3"/>
      <c r="S161" s="3"/>
      <c r="T161" s="3"/>
      <c r="U161" s="3"/>
      <c r="V161" s="3"/>
      <c r="W161" s="3"/>
    </row>
    <row r="162" spans="1:23" x14ac:dyDescent="0.3">
      <c r="A162" s="3" t="s">
        <v>244</v>
      </c>
      <c r="B162" s="3" t="s">
        <v>5</v>
      </c>
      <c r="C162" s="3" t="s">
        <v>227</v>
      </c>
      <c r="D162" s="3" t="s">
        <v>227</v>
      </c>
      <c r="E162" s="3"/>
      <c r="F162" s="3"/>
      <c r="G162" s="3">
        <v>0.11563900113105774</v>
      </c>
      <c r="H162" s="3">
        <v>0.12172500044107437</v>
      </c>
      <c r="I162" s="3">
        <v>0.15999999642372131</v>
      </c>
      <c r="J162" s="3">
        <v>0.76437196135520935</v>
      </c>
      <c r="K162" s="3">
        <v>2.2923380136489868</v>
      </c>
      <c r="L162" s="3">
        <v>1.4558710008859634</v>
      </c>
      <c r="M162" s="3"/>
      <c r="N162" s="3"/>
      <c r="O162" s="3">
        <v>0.62967997789382935</v>
      </c>
      <c r="P162" s="3">
        <v>0.46400000154972076</v>
      </c>
      <c r="Q162" s="3">
        <v>1.1760000288486481</v>
      </c>
      <c r="R162" s="3"/>
      <c r="S162" s="3"/>
      <c r="T162" s="3"/>
      <c r="U162" s="3"/>
      <c r="V162" s="3"/>
      <c r="W162" s="3"/>
    </row>
    <row r="163" spans="1:23" x14ac:dyDescent="0.3">
      <c r="A163" s="3" t="s">
        <v>245</v>
      </c>
      <c r="B163" s="3" t="s">
        <v>5</v>
      </c>
      <c r="C163" s="3" t="s">
        <v>227</v>
      </c>
      <c r="D163" s="3" t="s">
        <v>227</v>
      </c>
      <c r="E163" s="3"/>
      <c r="F163" s="3">
        <v>0.18000000715255737</v>
      </c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</row>
    <row r="164" spans="1:23" x14ac:dyDescent="0.3">
      <c r="A164" s="3" t="s">
        <v>246</v>
      </c>
      <c r="B164" s="3" t="s">
        <v>5</v>
      </c>
      <c r="C164" s="3" t="s">
        <v>227</v>
      </c>
      <c r="D164" s="3" t="s">
        <v>227</v>
      </c>
      <c r="E164" s="3"/>
      <c r="F164" s="3"/>
      <c r="G164" s="3">
        <v>0.1380000002682209</v>
      </c>
      <c r="H164" s="3">
        <v>0.1550000011920929</v>
      </c>
      <c r="I164" s="3">
        <v>0.16035799123346806</v>
      </c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</row>
    <row r="165" spans="1:23" x14ac:dyDescent="0.3">
      <c r="A165" s="3" t="s">
        <v>247</v>
      </c>
      <c r="B165" s="3" t="s">
        <v>5</v>
      </c>
      <c r="C165" s="3" t="s">
        <v>227</v>
      </c>
      <c r="D165" s="3" t="s">
        <v>227</v>
      </c>
      <c r="E165" s="3"/>
      <c r="F165" s="3">
        <v>9.2000000178813934E-2</v>
      </c>
      <c r="G165" s="3">
        <v>0.15799999982118607</v>
      </c>
      <c r="H165" s="3">
        <v>0.3376850038766861</v>
      </c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</row>
    <row r="166" spans="1:23" x14ac:dyDescent="0.3">
      <c r="A166" s="3" t="s">
        <v>248</v>
      </c>
      <c r="B166" s="3" t="s">
        <v>5</v>
      </c>
      <c r="C166" s="3" t="s">
        <v>227</v>
      </c>
      <c r="D166" s="3" t="s">
        <v>227</v>
      </c>
      <c r="E166" s="3"/>
      <c r="F166" s="3">
        <v>8.5000000894069672E-2</v>
      </c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</row>
    <row r="167" spans="1:23" x14ac:dyDescent="0.3">
      <c r="A167" s="3" t="s">
        <v>249</v>
      </c>
      <c r="B167" s="3" t="s">
        <v>5</v>
      </c>
      <c r="C167" s="3" t="s">
        <v>227</v>
      </c>
      <c r="D167" s="3" t="s">
        <v>227</v>
      </c>
      <c r="E167" s="3">
        <v>9.8999999463558197E-2</v>
      </c>
      <c r="F167" s="3">
        <v>0.20877300202846527</v>
      </c>
      <c r="G167" s="3">
        <v>1.9999999552965164E-2</v>
      </c>
      <c r="H167" s="3">
        <v>0.34200000762939453</v>
      </c>
      <c r="I167" s="3">
        <v>0.1136770024895668</v>
      </c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</row>
    <row r="168" spans="1:23" x14ac:dyDescent="0.3">
      <c r="A168" s="3" t="s">
        <v>250</v>
      </c>
      <c r="B168" s="3" t="s">
        <v>5</v>
      </c>
      <c r="C168" s="3" t="s">
        <v>227</v>
      </c>
      <c r="D168" s="3" t="s">
        <v>227</v>
      </c>
      <c r="E168" s="3">
        <v>14.598929956555367</v>
      </c>
      <c r="F168" s="3">
        <v>13.375572204589844</v>
      </c>
      <c r="G168" s="3">
        <v>19.202619314193726</v>
      </c>
      <c r="H168" s="3">
        <v>16.600573182106018</v>
      </c>
      <c r="I168" s="3">
        <v>12.745451211929321</v>
      </c>
      <c r="J168" s="3">
        <v>15.49436417222023</v>
      </c>
      <c r="K168" s="3">
        <v>17.003126084804535</v>
      </c>
      <c r="L168" s="3">
        <v>16.427852213382721</v>
      </c>
      <c r="M168" s="3">
        <v>10.802315950393677</v>
      </c>
      <c r="N168" s="3">
        <v>10.385809056460857</v>
      </c>
      <c r="O168" s="3">
        <v>9.0298201069235802</v>
      </c>
      <c r="P168" s="3">
        <v>12.456730976700783</v>
      </c>
      <c r="Q168" s="3">
        <v>10.152435094118118</v>
      </c>
      <c r="R168" s="3">
        <v>2.4108830392360687</v>
      </c>
      <c r="S168" s="3"/>
      <c r="T168" s="3"/>
      <c r="U168" s="3"/>
      <c r="V168" s="3"/>
      <c r="W168" s="3"/>
    </row>
    <row r="169" spans="1:23" x14ac:dyDescent="0.3">
      <c r="A169" s="3" t="s">
        <v>251</v>
      </c>
      <c r="B169" s="3" t="s">
        <v>5</v>
      </c>
      <c r="C169" s="3" t="s">
        <v>227</v>
      </c>
      <c r="D169" s="3" t="s">
        <v>227</v>
      </c>
      <c r="E169" s="3">
        <v>15.803201757371426</v>
      </c>
      <c r="F169" s="3">
        <v>22.8013636469841</v>
      </c>
      <c r="G169" s="3">
        <v>21.487831741571426</v>
      </c>
      <c r="H169" s="3">
        <v>19.454642802476883</v>
      </c>
      <c r="I169" s="3">
        <v>12.74228897690773</v>
      </c>
      <c r="J169" s="3">
        <v>17.998474270105362</v>
      </c>
      <c r="K169" s="3">
        <v>15.381386071443558</v>
      </c>
      <c r="L169" s="3">
        <v>15.833254158496857</v>
      </c>
      <c r="M169" s="3">
        <v>12.789661832153797</v>
      </c>
      <c r="N169" s="3">
        <v>14.885762900114059</v>
      </c>
      <c r="O169" s="3">
        <v>11.506717920303345</v>
      </c>
      <c r="P169" s="3">
        <v>15.177527353167534</v>
      </c>
      <c r="Q169" s="3">
        <v>11.64950367808342</v>
      </c>
      <c r="R169" s="3">
        <v>5.5178428590297699</v>
      </c>
      <c r="S169" s="3"/>
      <c r="T169" s="3"/>
      <c r="U169" s="3"/>
      <c r="V169" s="3"/>
      <c r="W169" s="3"/>
    </row>
    <row r="170" spans="1:23" x14ac:dyDescent="0.3">
      <c r="A170" s="3" t="s">
        <v>252</v>
      </c>
      <c r="B170" s="3" t="s">
        <v>5</v>
      </c>
      <c r="C170" s="3" t="s">
        <v>227</v>
      </c>
      <c r="D170" s="3" t="s">
        <v>227</v>
      </c>
      <c r="E170" s="3">
        <v>20.971138060092926</v>
      </c>
      <c r="F170" s="3">
        <v>24.823125749826431</v>
      </c>
      <c r="G170" s="3">
        <v>20.213247075676918</v>
      </c>
      <c r="H170" s="3">
        <v>16.775196999311447</v>
      </c>
      <c r="I170" s="3">
        <v>14.119364798069</v>
      </c>
      <c r="J170" s="3">
        <v>18.644277140498161</v>
      </c>
      <c r="K170" s="3">
        <v>17.800977185368538</v>
      </c>
      <c r="L170" s="3">
        <v>18.649797677993774</v>
      </c>
      <c r="M170" s="3">
        <v>13.748611211776733</v>
      </c>
      <c r="N170" s="3">
        <v>13.621231198310852</v>
      </c>
      <c r="O170" s="3">
        <v>11.850097998976707</v>
      </c>
      <c r="P170" s="3">
        <v>17.000068247318268</v>
      </c>
      <c r="Q170" s="3">
        <v>18.867784157395363</v>
      </c>
      <c r="R170" s="3">
        <v>3.5980189442634583</v>
      </c>
      <c r="S170" s="3"/>
      <c r="T170" s="3"/>
      <c r="U170" s="3"/>
      <c r="V170" s="3"/>
      <c r="W170" s="3"/>
    </row>
    <row r="171" spans="1:23" x14ac:dyDescent="0.3">
      <c r="A171" s="3" t="s">
        <v>330</v>
      </c>
      <c r="B171" s="3" t="s">
        <v>101</v>
      </c>
      <c r="C171" s="3" t="s">
        <v>227</v>
      </c>
      <c r="D171" s="3" t="s">
        <v>227</v>
      </c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>
        <v>2853.2669677734375</v>
      </c>
      <c r="U171" s="3">
        <v>4739.9994201660156</v>
      </c>
      <c r="V171" s="3">
        <v>7564.0413208007813</v>
      </c>
      <c r="W171" s="3">
        <v>9489.4002075195313</v>
      </c>
    </row>
    <row r="172" spans="1:23" x14ac:dyDescent="0.3">
      <c r="A172" s="3" t="s">
        <v>221</v>
      </c>
      <c r="B172" s="3" t="s">
        <v>5</v>
      </c>
      <c r="C172" s="3" t="s">
        <v>227</v>
      </c>
      <c r="D172" s="3" t="s">
        <v>227</v>
      </c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>
        <v>12.322661399841309</v>
      </c>
      <c r="Q172" s="3">
        <v>48.659575223922729</v>
      </c>
      <c r="R172" s="3">
        <v>269.46008110046387</v>
      </c>
      <c r="S172" s="3">
        <v>300.55929279327393</v>
      </c>
      <c r="T172" s="3">
        <v>196.39786434173584</v>
      </c>
      <c r="U172" s="3">
        <v>486.54345178604126</v>
      </c>
      <c r="V172" s="3">
        <v>506.48127269744873</v>
      </c>
      <c r="W172" s="3">
        <v>334.21812534332275</v>
      </c>
    </row>
    <row r="173" spans="1:23" x14ac:dyDescent="0.3">
      <c r="A173" s="3" t="s">
        <v>224</v>
      </c>
      <c r="B173" s="3" t="s">
        <v>5</v>
      </c>
      <c r="C173" s="3" t="s">
        <v>227</v>
      </c>
      <c r="D173" s="3" t="s">
        <v>227</v>
      </c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>
        <v>124.3760838508606</v>
      </c>
      <c r="V173" s="3">
        <v>159.24685955047607</v>
      </c>
      <c r="W173" s="3">
        <v>133.32744109630585</v>
      </c>
    </row>
    <row r="174" spans="1:23" x14ac:dyDescent="0.3">
      <c r="A174" s="3" t="s">
        <v>253</v>
      </c>
      <c r="B174" s="3" t="s">
        <v>226</v>
      </c>
      <c r="C174" s="3" t="s">
        <v>227</v>
      </c>
      <c r="D174" s="3" t="s">
        <v>227</v>
      </c>
      <c r="E174" s="3">
        <v>3.9627999067306519E-2</v>
      </c>
      <c r="F174" s="3">
        <v>1.0000000474974513E-3</v>
      </c>
      <c r="G174" s="3"/>
      <c r="H174" s="3">
        <v>3.646999946795404E-3</v>
      </c>
      <c r="I174" s="3">
        <v>1.0000000474974513E-3</v>
      </c>
      <c r="J174" s="3">
        <v>2.2836999967694283E-2</v>
      </c>
      <c r="K174" s="3">
        <v>1.0000000474974513E-3</v>
      </c>
      <c r="L174" s="3">
        <v>6.105999811552465E-3</v>
      </c>
      <c r="M174" s="3">
        <v>7.240100228227675E-2</v>
      </c>
      <c r="N174" s="3">
        <v>6.7270002327859402E-3</v>
      </c>
      <c r="O174" s="3"/>
      <c r="P174" s="3">
        <v>5.4449996678158641E-3</v>
      </c>
      <c r="Q174" s="3">
        <v>1.0000000474974513E-3</v>
      </c>
      <c r="R174" s="3"/>
      <c r="S174" s="3"/>
      <c r="T174" s="3"/>
      <c r="U174" s="3"/>
      <c r="V174" s="3"/>
      <c r="W174" s="3"/>
    </row>
    <row r="175" spans="1:23" x14ac:dyDescent="0.3">
      <c r="A175" s="3" t="s">
        <v>254</v>
      </c>
      <c r="B175" s="3" t="s">
        <v>4</v>
      </c>
      <c r="C175" s="3" t="s">
        <v>227</v>
      </c>
      <c r="D175" s="3" t="s">
        <v>227</v>
      </c>
      <c r="E175" s="3">
        <v>2769.3817901611328</v>
      </c>
      <c r="F175" s="3">
        <v>2764.5207595825195</v>
      </c>
      <c r="G175" s="3">
        <v>2802.9400329589844</v>
      </c>
      <c r="H175" s="3">
        <v>2100.7718200683594</v>
      </c>
      <c r="I175" s="3">
        <v>2215.9621200561523</v>
      </c>
      <c r="J175" s="3">
        <v>1916.926628112793</v>
      </c>
      <c r="K175" s="3">
        <v>1915.5407562255859</v>
      </c>
      <c r="L175" s="3">
        <v>1488.1509647369385</v>
      </c>
      <c r="M175" s="3">
        <v>1025.4023733139038</v>
      </c>
      <c r="N175" s="3">
        <v>831.20384693145752</v>
      </c>
      <c r="O175" s="3">
        <v>970.67561864852905</v>
      </c>
      <c r="P175" s="3">
        <v>1145.4258782863617</v>
      </c>
      <c r="Q175" s="3">
        <v>1503.9792528152466</v>
      </c>
      <c r="R175" s="3">
        <v>1417.5391902923584</v>
      </c>
      <c r="S175" s="3">
        <v>1994.8324131965637</v>
      </c>
      <c r="T175" s="3">
        <v>1347.961935043335</v>
      </c>
      <c r="U175" s="3">
        <v>333.06569671630859</v>
      </c>
      <c r="V175" s="3"/>
      <c r="W175" s="3"/>
    </row>
    <row r="176" spans="1:23" x14ac:dyDescent="0.3">
      <c r="A176" s="3" t="s">
        <v>255</v>
      </c>
      <c r="B176" s="3" t="s">
        <v>4</v>
      </c>
      <c r="C176" s="3" t="s">
        <v>227</v>
      </c>
      <c r="D176" s="3" t="s">
        <v>227</v>
      </c>
      <c r="E176" s="3">
        <v>2791.0750427246094</v>
      </c>
      <c r="F176" s="3">
        <v>2951.3934020996094</v>
      </c>
      <c r="G176" s="3">
        <v>3018.5959434509277</v>
      </c>
      <c r="H176" s="3">
        <v>3249.2235717773438</v>
      </c>
      <c r="I176" s="3">
        <v>2906.3796424865723</v>
      </c>
      <c r="J176" s="3">
        <v>3021.2776336669922</v>
      </c>
      <c r="K176" s="3">
        <v>2533.9257755279541</v>
      </c>
      <c r="L176" s="3">
        <v>2598.883415222168</v>
      </c>
      <c r="M176" s="3">
        <v>2262.9534034729004</v>
      </c>
      <c r="N176" s="3">
        <v>1902.7174453735352</v>
      </c>
      <c r="O176" s="3">
        <v>1742.8387718200684</v>
      </c>
      <c r="P176" s="3">
        <v>2057.2546463012695</v>
      </c>
      <c r="Q176" s="3">
        <v>2295.4181113243103</v>
      </c>
      <c r="R176" s="3">
        <v>2143.6927947998047</v>
      </c>
      <c r="S176" s="3">
        <v>2453.9842376708984</v>
      </c>
      <c r="T176" s="3">
        <v>2095.7677955627441</v>
      </c>
      <c r="U176" s="3">
        <v>1823.3458023071289</v>
      </c>
      <c r="V176" s="3">
        <v>1940.6149520874023</v>
      </c>
      <c r="W176" s="3">
        <v>1707.5401496887207</v>
      </c>
    </row>
    <row r="177" spans="1:23" x14ac:dyDescent="0.3">
      <c r="A177" s="3" t="s">
        <v>256</v>
      </c>
      <c r="B177" s="3" t="s">
        <v>4</v>
      </c>
      <c r="C177" s="3" t="s">
        <v>227</v>
      </c>
      <c r="D177" s="3" t="s">
        <v>227</v>
      </c>
      <c r="E177" s="3">
        <v>3059.5908403396606</v>
      </c>
      <c r="F177" s="3">
        <v>3027.8129348754883</v>
      </c>
      <c r="G177" s="3">
        <v>2845.9781875610352</v>
      </c>
      <c r="H177" s="3">
        <v>2952.7517013549805</v>
      </c>
      <c r="I177" s="3">
        <v>3456.8948364257813</v>
      </c>
      <c r="J177" s="3">
        <v>3201.6231994628906</v>
      </c>
      <c r="K177" s="3">
        <v>3226.8412322998047</v>
      </c>
      <c r="L177" s="3">
        <v>2725.9019012451172</v>
      </c>
      <c r="M177" s="3">
        <v>2994.3412399291992</v>
      </c>
      <c r="N177" s="3">
        <v>2631.815601348877</v>
      </c>
      <c r="O177" s="3">
        <v>2782.2659606933594</v>
      </c>
      <c r="P177" s="3">
        <v>2602.2502822875977</v>
      </c>
      <c r="Q177" s="3">
        <v>2849.967903137207</v>
      </c>
      <c r="R177" s="3">
        <v>2690.8285751342773</v>
      </c>
      <c r="S177" s="3">
        <v>3136.8844757080078</v>
      </c>
      <c r="T177" s="3">
        <v>2511.8650970458984</v>
      </c>
      <c r="U177" s="3">
        <v>2547.1680221557617</v>
      </c>
      <c r="V177" s="3">
        <v>2283.1093940734863</v>
      </c>
      <c r="W177" s="3">
        <v>2340.2749099731445</v>
      </c>
    </row>
    <row r="178" spans="1:23" x14ac:dyDescent="0.3">
      <c r="A178" s="3" t="s">
        <v>257</v>
      </c>
      <c r="B178" s="3" t="s">
        <v>4</v>
      </c>
      <c r="C178" s="3" t="s">
        <v>227</v>
      </c>
      <c r="D178" s="3" t="s">
        <v>227</v>
      </c>
      <c r="E178" s="3">
        <v>2775.1938323974609</v>
      </c>
      <c r="F178" s="3">
        <v>3139.5525512695313</v>
      </c>
      <c r="G178" s="3">
        <v>2394.121826171875</v>
      </c>
      <c r="H178" s="3">
        <v>2698.1015167236328</v>
      </c>
      <c r="I178" s="3">
        <v>2472.983512878418</v>
      </c>
      <c r="J178" s="3">
        <v>3123.4087982177734</v>
      </c>
      <c r="K178" s="3">
        <v>2858.9617385864258</v>
      </c>
      <c r="L178" s="3">
        <v>2949.8686218261719</v>
      </c>
      <c r="M178" s="3">
        <v>2386.3078880310059</v>
      </c>
      <c r="N178" s="3">
        <v>2744.5870208740234</v>
      </c>
      <c r="O178" s="3">
        <v>2598.9245300292969</v>
      </c>
      <c r="P178" s="3">
        <v>2625.5403747558594</v>
      </c>
      <c r="Q178" s="3">
        <v>2422.4453411102295</v>
      </c>
      <c r="R178" s="3">
        <v>2806.2037658691406</v>
      </c>
      <c r="S178" s="3">
        <v>2700.8593139648438</v>
      </c>
      <c r="T178" s="3">
        <v>2680.5797576904297</v>
      </c>
      <c r="U178" s="3">
        <v>2555.8030204772949</v>
      </c>
      <c r="V178" s="3">
        <v>2517.0225067138672</v>
      </c>
      <c r="W178" s="3">
        <v>2149.2843017578125</v>
      </c>
    </row>
    <row r="179" spans="1:23" x14ac:dyDescent="0.3">
      <c r="A179" s="3" t="s">
        <v>258</v>
      </c>
      <c r="B179" s="3" t="s">
        <v>5</v>
      </c>
      <c r="C179" s="3" t="s">
        <v>227</v>
      </c>
      <c r="D179" s="3" t="s">
        <v>227</v>
      </c>
      <c r="E179" s="3"/>
      <c r="F179" s="3">
        <v>6.4000003039836884E-2</v>
      </c>
      <c r="G179" s="3">
        <v>3.2000001519918442E-2</v>
      </c>
      <c r="H179" s="3">
        <v>9.0000003576278687E-2</v>
      </c>
      <c r="I179" s="3">
        <v>0.18300000205636024</v>
      </c>
      <c r="J179" s="3">
        <v>0.29628400132060051</v>
      </c>
      <c r="K179" s="3">
        <v>1.1079999655485153</v>
      </c>
      <c r="L179" s="3">
        <v>0.43373201787471771</v>
      </c>
      <c r="M179" s="3">
        <v>0.34875801205635071</v>
      </c>
      <c r="N179" s="3">
        <v>0.1510000042617321</v>
      </c>
      <c r="O179" s="3">
        <v>0.44999998807907104</v>
      </c>
      <c r="P179" s="3">
        <v>0.1380000039935112</v>
      </c>
      <c r="Q179" s="3"/>
      <c r="R179" s="3"/>
      <c r="S179" s="3"/>
      <c r="T179" s="3"/>
      <c r="U179" s="3"/>
      <c r="V179" s="3"/>
      <c r="W179" s="3"/>
    </row>
    <row r="180" spans="1:23" x14ac:dyDescent="0.3">
      <c r="A180" s="3" t="s">
        <v>259</v>
      </c>
      <c r="B180" s="3" t="s">
        <v>5</v>
      </c>
      <c r="C180" s="3" t="s">
        <v>227</v>
      </c>
      <c r="D180" s="3" t="s">
        <v>227</v>
      </c>
      <c r="E180" s="3">
        <v>5.3647089749574661</v>
      </c>
      <c r="F180" s="3">
        <v>11.392548680305481</v>
      </c>
      <c r="G180" s="3">
        <v>10.379728704690933</v>
      </c>
      <c r="H180" s="3">
        <v>6.4282839670777321</v>
      </c>
      <c r="I180" s="3">
        <v>5.2373641580343246</v>
      </c>
      <c r="J180" s="3">
        <v>6.8379999399185181</v>
      </c>
      <c r="K180" s="3">
        <v>10.62348610907793</v>
      </c>
      <c r="L180" s="3">
        <v>9.5244159922003746</v>
      </c>
      <c r="M180" s="3">
        <v>6.8698190152645111</v>
      </c>
      <c r="N180" s="3">
        <v>4.4317610263824463</v>
      </c>
      <c r="O180" s="3">
        <v>5.6560928821563721</v>
      </c>
      <c r="P180" s="3">
        <v>8.2924168780446053</v>
      </c>
      <c r="Q180" s="3">
        <v>11.883705154061317</v>
      </c>
      <c r="R180" s="3">
        <v>14.612011179327965</v>
      </c>
      <c r="S180" s="3">
        <v>25.298377871513367</v>
      </c>
      <c r="T180" s="3">
        <v>4.9354340881109238</v>
      </c>
      <c r="U180" s="3"/>
      <c r="V180" s="3"/>
      <c r="W180" s="3"/>
    </row>
    <row r="181" spans="1:23" x14ac:dyDescent="0.3">
      <c r="A181" s="3" t="s">
        <v>260</v>
      </c>
      <c r="B181" s="3" t="s">
        <v>5</v>
      </c>
      <c r="C181" s="3" t="s">
        <v>227</v>
      </c>
      <c r="D181" s="3" t="s">
        <v>227</v>
      </c>
      <c r="E181" s="3">
        <v>0.25568500161170959</v>
      </c>
      <c r="F181" s="3">
        <v>0.44836198538541794</v>
      </c>
      <c r="G181" s="3">
        <v>0.88030099868774414</v>
      </c>
      <c r="H181" s="3">
        <v>1.1947229504585266</v>
      </c>
      <c r="I181" s="3">
        <v>0.40894199907779694</v>
      </c>
      <c r="J181" s="3">
        <v>2.013326995074749</v>
      </c>
      <c r="K181" s="3">
        <v>4.40010005235672</v>
      </c>
      <c r="L181" s="3">
        <v>3.0293119996786118</v>
      </c>
      <c r="M181" s="3">
        <v>0.89999997615814209</v>
      </c>
      <c r="N181" s="3">
        <v>0.80514800548553467</v>
      </c>
      <c r="O181" s="3">
        <v>2.4058148860931396</v>
      </c>
      <c r="P181" s="3">
        <v>0.88608699291944504</v>
      </c>
      <c r="Q181" s="3">
        <v>2.3077010214328766</v>
      </c>
      <c r="R181" s="3">
        <v>2.8814540207386017</v>
      </c>
      <c r="S181" s="3">
        <v>6.4847759455442429</v>
      </c>
      <c r="T181" s="3">
        <v>4.1436129361391068</v>
      </c>
      <c r="U181" s="3">
        <v>0.56000000238418579</v>
      </c>
      <c r="V181" s="3">
        <v>0.46620997786521912</v>
      </c>
      <c r="W181" s="3">
        <v>0.37289097905158997</v>
      </c>
    </row>
    <row r="182" spans="1:23" x14ac:dyDescent="0.3">
      <c r="A182" s="3" t="s">
        <v>261</v>
      </c>
      <c r="B182" s="3" t="s">
        <v>5</v>
      </c>
      <c r="C182" s="3" t="s">
        <v>227</v>
      </c>
      <c r="D182" s="3" t="s">
        <v>227</v>
      </c>
      <c r="E182" s="3">
        <v>7.0829999148845673</v>
      </c>
      <c r="F182" s="3">
        <v>6.8739999234676361</v>
      </c>
      <c r="G182" s="3">
        <v>7.5230001211166382</v>
      </c>
      <c r="H182" s="3">
        <v>5.1300000250339508</v>
      </c>
      <c r="I182" s="3">
        <v>3.8129999935626984</v>
      </c>
      <c r="J182" s="3">
        <v>5.2870000302791595</v>
      </c>
      <c r="K182" s="3">
        <v>10.328999757766724</v>
      </c>
      <c r="L182" s="3">
        <v>7.4899998307228088</v>
      </c>
      <c r="M182" s="3">
        <v>5.1769998967647552</v>
      </c>
      <c r="N182" s="3">
        <v>2.1879999786615372</v>
      </c>
      <c r="O182" s="3">
        <v>4.1110000014305115</v>
      </c>
      <c r="P182" s="3">
        <v>8.8149998188018799</v>
      </c>
      <c r="Q182" s="3">
        <v>7.9549999088048935</v>
      </c>
      <c r="R182" s="3">
        <v>16.860251754522324</v>
      </c>
      <c r="S182" s="3">
        <v>23.655999809503555</v>
      </c>
      <c r="T182" s="3">
        <v>20.568999826908112</v>
      </c>
      <c r="U182" s="3">
        <v>3.0270000249147415</v>
      </c>
      <c r="V182" s="3">
        <v>1.9479999914765358</v>
      </c>
      <c r="W182" s="3">
        <v>4.1800000071525574</v>
      </c>
    </row>
    <row r="183" spans="1:23" x14ac:dyDescent="0.3">
      <c r="A183" s="3" t="s">
        <v>262</v>
      </c>
      <c r="B183" s="3" t="s">
        <v>5</v>
      </c>
      <c r="C183" s="3" t="s">
        <v>227</v>
      </c>
      <c r="D183" s="3" t="s">
        <v>227</v>
      </c>
      <c r="E183" s="3">
        <v>10.79800021648407</v>
      </c>
      <c r="F183" s="3">
        <v>11.66200003027916</v>
      </c>
      <c r="G183" s="3">
        <v>10.661000043153763</v>
      </c>
      <c r="H183" s="3">
        <v>9.580000102519989</v>
      </c>
      <c r="I183" s="3">
        <v>9.9580001831054688</v>
      </c>
      <c r="J183" s="3">
        <v>9.4140001535415649</v>
      </c>
      <c r="K183" s="3">
        <v>13.155999690294266</v>
      </c>
      <c r="L183" s="3">
        <v>6.73900006711483</v>
      </c>
      <c r="M183" s="3">
        <v>6.0680000334978104</v>
      </c>
      <c r="N183" s="3">
        <v>6.5020000487565994</v>
      </c>
      <c r="O183" s="3">
        <v>6.939999908208847</v>
      </c>
      <c r="P183" s="3">
        <v>10.577999904751778</v>
      </c>
      <c r="Q183" s="3">
        <v>13.089000225067139</v>
      </c>
      <c r="R183" s="3">
        <v>19.704999923706055</v>
      </c>
      <c r="S183" s="3">
        <v>32.048000574111938</v>
      </c>
      <c r="T183" s="3">
        <v>27.940597772598267</v>
      </c>
      <c r="U183" s="3">
        <v>6.9530289769172668</v>
      </c>
      <c r="V183" s="3">
        <v>6.5755489468574524</v>
      </c>
      <c r="W183" s="3">
        <v>5.0895100384950638</v>
      </c>
    </row>
    <row r="184" spans="1:23" x14ac:dyDescent="0.3">
      <c r="A184" s="3" t="s">
        <v>263</v>
      </c>
      <c r="B184" s="3" t="s">
        <v>5</v>
      </c>
      <c r="C184" s="3" t="s">
        <v>227</v>
      </c>
      <c r="D184" s="3" t="s">
        <v>227</v>
      </c>
      <c r="E184" s="3">
        <v>14.053000062704086</v>
      </c>
      <c r="F184" s="3">
        <v>13.817000150680542</v>
      </c>
      <c r="G184" s="3">
        <v>14.828000009059906</v>
      </c>
      <c r="H184" s="3">
        <v>14.298999905586243</v>
      </c>
      <c r="I184" s="3">
        <v>6.945000171661377</v>
      </c>
      <c r="J184" s="3">
        <v>12.815000057220459</v>
      </c>
      <c r="K184" s="3">
        <v>11.008000031113625</v>
      </c>
      <c r="L184" s="3">
        <v>11.159999907016754</v>
      </c>
      <c r="M184" s="3">
        <v>6.2139999866485596</v>
      </c>
      <c r="N184" s="3">
        <v>5.5100000649690628</v>
      </c>
      <c r="O184" s="3">
        <v>6.3380000591278076</v>
      </c>
      <c r="P184" s="3">
        <v>12.914999961853027</v>
      </c>
      <c r="Q184" s="3">
        <v>12.454999983310699</v>
      </c>
      <c r="R184" s="3">
        <v>22.194999754428864</v>
      </c>
      <c r="S184" s="3">
        <v>39.956000506877899</v>
      </c>
      <c r="T184" s="3">
        <v>30.16125226020813</v>
      </c>
      <c r="U184" s="3">
        <v>7.7114229500293732</v>
      </c>
      <c r="V184" s="3">
        <v>7.5895138680934906</v>
      </c>
      <c r="W184" s="3">
        <v>10.185436993837357</v>
      </c>
    </row>
    <row r="185" spans="1:23" x14ac:dyDescent="0.3">
      <c r="A185" s="3" t="s">
        <v>264</v>
      </c>
      <c r="B185" s="3" t="s">
        <v>5</v>
      </c>
      <c r="C185" s="3" t="s">
        <v>227</v>
      </c>
      <c r="D185" s="3" t="s">
        <v>227</v>
      </c>
      <c r="E185" s="3"/>
      <c r="F185" s="3"/>
      <c r="G185" s="3"/>
      <c r="H185" s="3"/>
      <c r="I185" s="3"/>
      <c r="J185" s="3">
        <v>0.15199999511241913</v>
      </c>
      <c r="K185" s="3">
        <v>0.30464699491858482</v>
      </c>
      <c r="L185" s="3">
        <v>0.62999999523162842</v>
      </c>
      <c r="M185" s="3">
        <v>0.17000000178813934</v>
      </c>
      <c r="N185" s="3">
        <v>6.4000003039836884E-2</v>
      </c>
      <c r="O185" s="3">
        <v>0.32199999690055847</v>
      </c>
      <c r="P185" s="3"/>
      <c r="Q185" s="3"/>
      <c r="R185" s="3"/>
      <c r="S185" s="3"/>
      <c r="T185" s="3"/>
      <c r="U185" s="3"/>
      <c r="V185" s="3"/>
      <c r="W185" s="3"/>
    </row>
    <row r="186" spans="1:23" x14ac:dyDescent="0.3">
      <c r="A186" s="3" t="s">
        <v>265</v>
      </c>
      <c r="B186" s="3" t="s">
        <v>5</v>
      </c>
      <c r="C186" s="3" t="s">
        <v>227</v>
      </c>
      <c r="D186" s="3" t="s">
        <v>227</v>
      </c>
      <c r="E186" s="3"/>
      <c r="F186" s="3">
        <v>6.4000003039836884E-2</v>
      </c>
      <c r="G186" s="3">
        <v>3.2000001519918442E-2</v>
      </c>
      <c r="H186" s="3">
        <v>9.6000004559755325E-2</v>
      </c>
      <c r="I186" s="3">
        <v>0.12013800442218781</v>
      </c>
      <c r="J186" s="3">
        <v>0.30800000205636024</v>
      </c>
      <c r="K186" s="3">
        <v>0.85899998992681503</v>
      </c>
      <c r="L186" s="3">
        <v>0.72199999913573265</v>
      </c>
      <c r="M186" s="3">
        <v>0.2799999974668026</v>
      </c>
      <c r="N186" s="3">
        <v>7.8000001609325409E-2</v>
      </c>
      <c r="O186" s="3">
        <v>0.414000004529953</v>
      </c>
      <c r="P186" s="3">
        <v>6.4000003039836884E-2</v>
      </c>
      <c r="Q186" s="3"/>
      <c r="R186" s="3"/>
      <c r="S186" s="3"/>
      <c r="T186" s="3"/>
      <c r="U186" s="3"/>
      <c r="V186" s="3"/>
      <c r="W186" s="3"/>
    </row>
    <row r="187" spans="1:23" x14ac:dyDescent="0.3">
      <c r="A187" s="3" t="s">
        <v>266</v>
      </c>
      <c r="B187" s="3" t="s">
        <v>5</v>
      </c>
      <c r="C187" s="3" t="s">
        <v>227</v>
      </c>
      <c r="D187" s="3" t="s">
        <v>227</v>
      </c>
      <c r="E187" s="3"/>
      <c r="F187" s="3">
        <v>7.1782004088163376E-2</v>
      </c>
      <c r="G187" s="3">
        <v>9.7825001925230026E-2</v>
      </c>
      <c r="H187" s="3">
        <v>0.2200000062584877</v>
      </c>
      <c r="I187" s="3">
        <v>0.18599999696016312</v>
      </c>
      <c r="J187" s="3">
        <v>0.31400000303983688</v>
      </c>
      <c r="K187" s="3">
        <v>1.0839999839663506</v>
      </c>
      <c r="L187" s="3">
        <v>0.80125600099563599</v>
      </c>
      <c r="M187" s="3">
        <v>0.33597499504685402</v>
      </c>
      <c r="N187" s="3">
        <v>0.15600000321865082</v>
      </c>
      <c r="O187" s="3">
        <v>0.50599998235702515</v>
      </c>
      <c r="P187" s="3">
        <v>8.8197000324726105E-2</v>
      </c>
      <c r="Q187" s="3"/>
      <c r="R187" s="3"/>
      <c r="S187" s="3"/>
      <c r="T187" s="3"/>
      <c r="U187" s="3"/>
      <c r="V187" s="3"/>
      <c r="W187" s="3"/>
    </row>
    <row r="188" spans="1:23" x14ac:dyDescent="0.3">
      <c r="A188" s="3" t="s">
        <v>267</v>
      </c>
      <c r="B188" s="3" t="s">
        <v>5</v>
      </c>
      <c r="C188" s="3" t="s">
        <v>227</v>
      </c>
      <c r="D188" s="3" t="s">
        <v>227</v>
      </c>
      <c r="E188" s="3"/>
      <c r="F188" s="3"/>
      <c r="G188" s="3"/>
      <c r="H188" s="3">
        <v>9.7412001341581345E-2</v>
      </c>
      <c r="I188" s="3"/>
      <c r="J188" s="3">
        <v>0.20900000631809235</v>
      </c>
      <c r="K188" s="3">
        <v>0.71499998867511749</v>
      </c>
      <c r="L188" s="3">
        <v>0.61699998378753662</v>
      </c>
      <c r="M188" s="3">
        <v>0.19899999722838402</v>
      </c>
      <c r="N188" s="3">
        <v>4.0229000151157379E-2</v>
      </c>
      <c r="O188" s="3">
        <v>0.36000001430511475</v>
      </c>
      <c r="P188" s="3"/>
      <c r="Q188" s="3"/>
      <c r="R188" s="3"/>
      <c r="S188" s="3"/>
      <c r="T188" s="3"/>
      <c r="U188" s="3"/>
      <c r="V188" s="3"/>
      <c r="W188" s="3"/>
    </row>
    <row r="189" spans="1:23" x14ac:dyDescent="0.3">
      <c r="A189" s="3" t="s">
        <v>268</v>
      </c>
      <c r="B189" s="3" t="s">
        <v>5</v>
      </c>
      <c r="C189" s="3" t="s">
        <v>227</v>
      </c>
      <c r="D189" s="3" t="s">
        <v>227</v>
      </c>
      <c r="E189" s="3"/>
      <c r="F189" s="3">
        <v>0.19451800733804703</v>
      </c>
      <c r="G189" s="3">
        <v>6.4000003039836884E-2</v>
      </c>
      <c r="H189" s="3">
        <v>0.28600000962615013</v>
      </c>
      <c r="I189" s="3">
        <v>0.20059600099921227</v>
      </c>
      <c r="J189" s="3">
        <v>3.2000001519918442E-2</v>
      </c>
      <c r="K189" s="3">
        <v>1.3350010216236115</v>
      </c>
      <c r="L189" s="3">
        <v>0.98427004367113113</v>
      </c>
      <c r="M189" s="3">
        <v>0.33099999651312828</v>
      </c>
      <c r="N189" s="3">
        <v>0.11179200187325478</v>
      </c>
      <c r="O189" s="3">
        <v>0.53625202178955078</v>
      </c>
      <c r="P189" s="3">
        <v>9.6000004559755325E-2</v>
      </c>
      <c r="Q189" s="3"/>
      <c r="R189" s="3"/>
      <c r="S189" s="3"/>
      <c r="T189" s="3"/>
      <c r="U189" s="3"/>
      <c r="V189" s="3"/>
      <c r="W189" s="3"/>
    </row>
    <row r="190" spans="1:23" x14ac:dyDescent="0.3">
      <c r="A190" s="3" t="s">
        <v>269</v>
      </c>
      <c r="B190" s="3" t="s">
        <v>5</v>
      </c>
      <c r="C190" s="3" t="s">
        <v>227</v>
      </c>
      <c r="D190" s="3" t="s">
        <v>227</v>
      </c>
      <c r="E190" s="3">
        <v>21.254717409610748</v>
      </c>
      <c r="F190" s="3">
        <v>29.74952244758606</v>
      </c>
      <c r="G190" s="3">
        <v>25.967544630169868</v>
      </c>
      <c r="H190" s="3">
        <v>21.002706050872803</v>
      </c>
      <c r="I190" s="3">
        <v>15.464928358793259</v>
      </c>
      <c r="J190" s="3">
        <v>17.72757363319397</v>
      </c>
      <c r="K190" s="3">
        <v>17.249611973762512</v>
      </c>
      <c r="L190" s="3">
        <v>17.839921206235886</v>
      </c>
      <c r="M190" s="3">
        <v>15.602195881307125</v>
      </c>
      <c r="N190" s="3">
        <v>13.499709889292717</v>
      </c>
      <c r="O190" s="3">
        <v>11.625621035695076</v>
      </c>
      <c r="P190" s="3">
        <v>18.723960638046265</v>
      </c>
      <c r="Q190" s="3">
        <v>22.858829379081726</v>
      </c>
      <c r="R190" s="3">
        <v>28.676460042595863</v>
      </c>
      <c r="S190" s="3">
        <v>38.141467332839966</v>
      </c>
      <c r="T190" s="3">
        <v>14.604394152760506</v>
      </c>
      <c r="U190" s="3"/>
      <c r="V190" s="3"/>
      <c r="W190" s="3"/>
    </row>
    <row r="191" spans="1:23" x14ac:dyDescent="0.3">
      <c r="A191" s="3" t="s">
        <v>270</v>
      </c>
      <c r="B191" s="3" t="s">
        <v>5</v>
      </c>
      <c r="C191" s="3" t="s">
        <v>227</v>
      </c>
      <c r="D191" s="3" t="s">
        <v>227</v>
      </c>
      <c r="E191" s="3">
        <v>15.286319628357887</v>
      </c>
      <c r="F191" s="3">
        <v>20.728632554411888</v>
      </c>
      <c r="G191" s="3">
        <v>19.995933771133423</v>
      </c>
      <c r="H191" s="3">
        <v>14.864320248365402</v>
      </c>
      <c r="I191" s="3">
        <v>10.827686235308647</v>
      </c>
      <c r="J191" s="3">
        <v>14.223171949386597</v>
      </c>
      <c r="K191" s="3">
        <v>15.703429877758026</v>
      </c>
      <c r="L191" s="3">
        <v>15.663866221904755</v>
      </c>
      <c r="M191" s="3">
        <v>11.218525193631649</v>
      </c>
      <c r="N191" s="3">
        <v>10.855433091521263</v>
      </c>
      <c r="O191" s="3">
        <v>9.5457960739731789</v>
      </c>
      <c r="P191" s="3">
        <v>19.629148006439209</v>
      </c>
      <c r="Q191" s="3">
        <v>17.87490701675415</v>
      </c>
      <c r="R191" s="3">
        <v>22.720022886991501</v>
      </c>
      <c r="S191" s="3">
        <v>30.618257343769073</v>
      </c>
      <c r="T191" s="3">
        <v>9.0313462316989899</v>
      </c>
      <c r="U191" s="3"/>
      <c r="V191" s="3"/>
      <c r="W191" s="3"/>
    </row>
    <row r="192" spans="1:23" x14ac:dyDescent="0.3">
      <c r="A192" s="3" t="s">
        <v>271</v>
      </c>
      <c r="B192" s="3" t="s">
        <v>5</v>
      </c>
      <c r="C192" s="3" t="s">
        <v>227</v>
      </c>
      <c r="D192" s="3" t="s">
        <v>227</v>
      </c>
      <c r="E192" s="3">
        <v>11.753205850720406</v>
      </c>
      <c r="F192" s="3">
        <v>22.967013001441956</v>
      </c>
      <c r="G192" s="3">
        <v>18.815448045730591</v>
      </c>
      <c r="H192" s="3">
        <v>14.514456003904343</v>
      </c>
      <c r="I192" s="3">
        <v>9.9752840995788574</v>
      </c>
      <c r="J192" s="3">
        <v>14.339233905076981</v>
      </c>
      <c r="K192" s="3">
        <v>17.364897340536118</v>
      </c>
      <c r="L192" s="3">
        <v>13.908067941665649</v>
      </c>
      <c r="M192" s="3">
        <v>11.028884083032608</v>
      </c>
      <c r="N192" s="3">
        <v>8.6143239736557007</v>
      </c>
      <c r="O192" s="3">
        <v>8.3405639380216599</v>
      </c>
      <c r="P192" s="3">
        <v>18.749277830123901</v>
      </c>
      <c r="Q192" s="3">
        <v>19.309702932834625</v>
      </c>
      <c r="R192" s="3">
        <v>23.267086356878281</v>
      </c>
      <c r="S192" s="3">
        <v>30.133951127529144</v>
      </c>
      <c r="T192" s="3">
        <v>10.184671357274055</v>
      </c>
      <c r="U192" s="3"/>
      <c r="V192" s="3"/>
      <c r="W192" s="3"/>
    </row>
    <row r="193" spans="1:23" x14ac:dyDescent="0.3">
      <c r="A193" s="3" t="s">
        <v>272</v>
      </c>
      <c r="B193" s="3" t="s">
        <v>226</v>
      </c>
      <c r="C193" s="3" t="s">
        <v>227</v>
      </c>
      <c r="D193" s="3" t="s">
        <v>227</v>
      </c>
      <c r="E193" s="3"/>
      <c r="F193" s="3">
        <v>1.0187000152654946E-2</v>
      </c>
      <c r="G193" s="3"/>
      <c r="H193" s="3">
        <v>0.32476800680160522</v>
      </c>
      <c r="I193" s="3">
        <v>6.2646001577377319E-2</v>
      </c>
      <c r="J193" s="3">
        <v>8.8670994155108929E-2</v>
      </c>
      <c r="K193" s="3">
        <v>1.1513080522418022</v>
      </c>
      <c r="L193" s="3">
        <v>1.9325820207595825</v>
      </c>
      <c r="M193" s="3">
        <v>1.0000000474974513E-3</v>
      </c>
      <c r="N193" s="3">
        <v>1.0000000474974513E-3</v>
      </c>
      <c r="O193" s="3">
        <v>0.50506198406219482</v>
      </c>
      <c r="P193" s="3">
        <v>5.6318998336791992E-2</v>
      </c>
      <c r="Q193" s="3">
        <v>7.7996999025344849E-2</v>
      </c>
      <c r="R193" s="3"/>
      <c r="S193" s="3">
        <v>0.71741998195648193</v>
      </c>
      <c r="T193" s="3">
        <v>1.0000000474974513E-3</v>
      </c>
      <c r="U193" s="3"/>
      <c r="V193" s="3">
        <v>1.0000000474974513E-3</v>
      </c>
      <c r="W193" s="3">
        <v>1.0000000474974513E-3</v>
      </c>
    </row>
    <row r="194" spans="1:23" x14ac:dyDescent="0.3">
      <c r="A194" s="3" t="s">
        <v>273</v>
      </c>
      <c r="B194" s="3" t="s">
        <v>4</v>
      </c>
      <c r="C194" s="3" t="s">
        <v>227</v>
      </c>
      <c r="D194" s="3" t="s">
        <v>227</v>
      </c>
      <c r="E194" s="3">
        <v>522.66879653930664</v>
      </c>
      <c r="F194" s="3">
        <v>334.30499839782715</v>
      </c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</row>
    <row r="195" spans="1:23" x14ac:dyDescent="0.3">
      <c r="A195" s="3" t="s">
        <v>274</v>
      </c>
      <c r="B195" s="3" t="s">
        <v>5</v>
      </c>
      <c r="C195" s="3" t="s">
        <v>227</v>
      </c>
      <c r="D195" s="3" t="s">
        <v>227</v>
      </c>
      <c r="E195" s="3">
        <v>136.55002665519714</v>
      </c>
      <c r="F195" s="3">
        <v>155.50680649280548</v>
      </c>
      <c r="G195" s="3">
        <v>94.057900547981262</v>
      </c>
      <c r="H195" s="3">
        <v>46.589383840560913</v>
      </c>
      <c r="I195" s="3">
        <v>20.005418241024017</v>
      </c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</row>
    <row r="196" spans="1:23" x14ac:dyDescent="0.3">
      <c r="A196" s="3" t="s">
        <v>275</v>
      </c>
      <c r="B196" s="3" t="s">
        <v>5</v>
      </c>
      <c r="C196" s="3" t="s">
        <v>227</v>
      </c>
      <c r="D196" s="3" t="s">
        <v>227</v>
      </c>
      <c r="E196" s="3">
        <v>145.76122426986694</v>
      </c>
      <c r="F196" s="3">
        <v>172.0390664935112</v>
      </c>
      <c r="G196" s="3">
        <v>104.05477488040924</v>
      </c>
      <c r="H196" s="3">
        <v>49.501212596893311</v>
      </c>
      <c r="I196" s="3">
        <v>21.005117058753967</v>
      </c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</row>
    <row r="197" spans="1:23" x14ac:dyDescent="0.3">
      <c r="A197" s="3" t="s">
        <v>276</v>
      </c>
      <c r="B197" s="3" t="s">
        <v>5</v>
      </c>
      <c r="C197" s="3" t="s">
        <v>227</v>
      </c>
      <c r="D197" s="3" t="s">
        <v>227</v>
      </c>
      <c r="E197" s="3">
        <v>168.91107702255249</v>
      </c>
      <c r="F197" s="3">
        <v>176.14135181903839</v>
      </c>
      <c r="G197" s="3">
        <v>105.18013024330139</v>
      </c>
      <c r="H197" s="3">
        <v>87.952445387840271</v>
      </c>
      <c r="I197" s="3">
        <v>22.584562599658966</v>
      </c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</row>
    <row r="198" spans="1:23" x14ac:dyDescent="0.3">
      <c r="A198" s="3" t="s">
        <v>277</v>
      </c>
      <c r="B198" s="3" t="s">
        <v>5</v>
      </c>
      <c r="C198" s="3" t="s">
        <v>227</v>
      </c>
      <c r="D198" s="3" t="s">
        <v>227</v>
      </c>
      <c r="E198" s="3">
        <v>181.55717217922211</v>
      </c>
      <c r="F198" s="3">
        <v>217.57875508069992</v>
      </c>
      <c r="G198" s="3">
        <v>141.34789746999741</v>
      </c>
      <c r="H198" s="3">
        <v>106.15822505950928</v>
      </c>
      <c r="I198" s="3">
        <v>22.546150088310242</v>
      </c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</row>
    <row r="199" spans="1:23" x14ac:dyDescent="0.3">
      <c r="A199" s="3" t="s">
        <v>278</v>
      </c>
      <c r="B199" s="3" t="s">
        <v>4</v>
      </c>
      <c r="C199" s="3" t="s">
        <v>227</v>
      </c>
      <c r="D199" s="3" t="s">
        <v>227</v>
      </c>
      <c r="E199" s="3">
        <v>500.86400985717773</v>
      </c>
      <c r="F199" s="3">
        <v>502.32001113891602</v>
      </c>
      <c r="G199" s="3">
        <v>500.86401176452637</v>
      </c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</row>
    <row r="200" spans="1:23" x14ac:dyDescent="0.3">
      <c r="A200" s="3" t="s">
        <v>331</v>
      </c>
      <c r="B200" s="3" t="s">
        <v>4</v>
      </c>
      <c r="C200" s="3" t="s">
        <v>227</v>
      </c>
      <c r="D200" s="3" t="s">
        <v>227</v>
      </c>
      <c r="E200" s="3">
        <v>910.58393859863281</v>
      </c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</row>
    <row r="201" spans="1:23" x14ac:dyDescent="0.3">
      <c r="A201" s="3" t="s">
        <v>279</v>
      </c>
      <c r="B201" s="3" t="s">
        <v>4</v>
      </c>
      <c r="C201" s="3" t="s">
        <v>227</v>
      </c>
      <c r="D201" s="3" t="s">
        <v>227</v>
      </c>
      <c r="E201" s="3">
        <v>1520.7161102294922</v>
      </c>
      <c r="F201" s="3">
        <v>1475.8811874389648</v>
      </c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</row>
    <row r="202" spans="1:23" x14ac:dyDescent="0.3">
      <c r="A202" s="3" t="s">
        <v>280</v>
      </c>
      <c r="B202" s="3" t="s">
        <v>4</v>
      </c>
      <c r="C202" s="3" t="s">
        <v>227</v>
      </c>
      <c r="D202" s="3" t="s">
        <v>227</v>
      </c>
      <c r="E202" s="3">
        <v>721.65752410888672</v>
      </c>
      <c r="F202" s="3">
        <v>852.88207244873047</v>
      </c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</row>
    <row r="203" spans="1:23" x14ac:dyDescent="0.3">
      <c r="A203" s="3" t="s">
        <v>281</v>
      </c>
      <c r="B203" s="3" t="s">
        <v>4</v>
      </c>
      <c r="C203" s="3" t="s">
        <v>227</v>
      </c>
      <c r="D203" s="3" t="s">
        <v>227</v>
      </c>
      <c r="E203" s="3">
        <v>50.080496072769165</v>
      </c>
      <c r="F203" s="3">
        <v>56.976268887519836</v>
      </c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</row>
    <row r="204" spans="1:23" x14ac:dyDescent="0.3">
      <c r="A204" s="3" t="s">
        <v>124</v>
      </c>
      <c r="B204" s="3" t="s">
        <v>4</v>
      </c>
      <c r="C204" s="3" t="s">
        <v>227</v>
      </c>
      <c r="D204" s="3" t="s">
        <v>227</v>
      </c>
      <c r="E204" s="3"/>
      <c r="F204" s="3">
        <v>678.03121948242188</v>
      </c>
      <c r="G204" s="3">
        <v>4088.8376998901367</v>
      </c>
      <c r="H204" s="3">
        <v>3918.9441986083984</v>
      </c>
      <c r="I204" s="3">
        <v>3662.2603302001953</v>
      </c>
      <c r="J204" s="3">
        <v>3936.313606262207</v>
      </c>
      <c r="K204" s="3">
        <v>3472.2756500244141</v>
      </c>
      <c r="L204" s="3">
        <v>3390.8018493652344</v>
      </c>
      <c r="M204" s="3">
        <v>3252.0718154907227</v>
      </c>
      <c r="N204" s="3">
        <v>2956.7654266357422</v>
      </c>
      <c r="O204" s="3">
        <v>2999.1114883422852</v>
      </c>
      <c r="P204" s="3">
        <v>2805.7318725585938</v>
      </c>
      <c r="Q204" s="3">
        <v>2847.3903465270996</v>
      </c>
      <c r="R204" s="3">
        <v>2873.7207641601563</v>
      </c>
      <c r="S204" s="3">
        <v>3206.6566696166992</v>
      </c>
      <c r="T204" s="3">
        <v>2621.1962280273438</v>
      </c>
      <c r="U204" s="3">
        <v>2818.8212814331055</v>
      </c>
      <c r="V204" s="3">
        <v>2578.6895217895508</v>
      </c>
      <c r="W204" s="3">
        <v>2251.9206123352051</v>
      </c>
    </row>
    <row r="205" spans="1:23" x14ac:dyDescent="0.3">
      <c r="A205" s="3" t="s">
        <v>125</v>
      </c>
      <c r="B205" s="3" t="s">
        <v>4</v>
      </c>
      <c r="C205" s="3" t="s">
        <v>227</v>
      </c>
      <c r="D205" s="3" t="s">
        <v>227</v>
      </c>
      <c r="E205" s="3"/>
      <c r="F205" s="3">
        <v>3.4659867286682129</v>
      </c>
      <c r="G205" s="3">
        <v>92.194383233785629</v>
      </c>
      <c r="H205" s="3">
        <v>103.71947634220123</v>
      </c>
      <c r="I205" s="3">
        <v>81.157564640045166</v>
      </c>
      <c r="J205" s="3">
        <v>84.87332546710968</v>
      </c>
      <c r="K205" s="3">
        <v>81.925340920686722</v>
      </c>
      <c r="L205" s="3">
        <v>79.279391884803772</v>
      </c>
      <c r="M205" s="3">
        <v>55.307235896587372</v>
      </c>
      <c r="N205" s="3">
        <v>51.0877366065979</v>
      </c>
      <c r="O205" s="3">
        <v>50.575962871313095</v>
      </c>
      <c r="P205" s="3">
        <v>74.781130194664001</v>
      </c>
      <c r="Q205" s="3">
        <v>89.293089896440506</v>
      </c>
      <c r="R205" s="3">
        <v>93.546724572777748</v>
      </c>
      <c r="S205" s="3">
        <v>103.74665063619614</v>
      </c>
      <c r="T205" s="3">
        <v>82.121970623731613</v>
      </c>
      <c r="U205" s="3">
        <v>96.023419916629791</v>
      </c>
      <c r="V205" s="3">
        <v>85.293944180011749</v>
      </c>
      <c r="W205" s="3">
        <v>81.443785220384598</v>
      </c>
    </row>
    <row r="206" spans="1:23" x14ac:dyDescent="0.3">
      <c r="A206" s="3" t="s">
        <v>282</v>
      </c>
      <c r="B206" s="3" t="s">
        <v>7</v>
      </c>
      <c r="C206" s="3" t="s">
        <v>227</v>
      </c>
      <c r="D206" s="3" t="s">
        <v>227</v>
      </c>
      <c r="E206" s="3">
        <v>168.90358304977417</v>
      </c>
      <c r="F206" s="3">
        <v>169.46399557590485</v>
      </c>
      <c r="G206" s="3">
        <v>167.80799639225006</v>
      </c>
      <c r="H206" s="3">
        <v>80.591999530792236</v>
      </c>
      <c r="I206" s="3">
        <v>80.591999411582947</v>
      </c>
      <c r="J206" s="3">
        <v>80.591999411582947</v>
      </c>
      <c r="K206" s="3">
        <v>80.592000126838684</v>
      </c>
      <c r="L206" s="3">
        <v>80.590856313705444</v>
      </c>
      <c r="M206" s="3">
        <v>80.591999471187592</v>
      </c>
      <c r="N206" s="3">
        <v>80.591999769210815</v>
      </c>
      <c r="O206" s="3">
        <v>80.591999769210815</v>
      </c>
      <c r="P206" s="3">
        <v>80.591999709606171</v>
      </c>
      <c r="Q206" s="3">
        <v>80.592000126838684</v>
      </c>
      <c r="R206" s="3">
        <v>81.144000172615051</v>
      </c>
      <c r="S206" s="3">
        <v>80.592000007629395</v>
      </c>
      <c r="T206" s="3">
        <v>80.591999471187592</v>
      </c>
      <c r="U206" s="3">
        <v>80.592000007629395</v>
      </c>
      <c r="V206" s="3">
        <v>80.591999530792236</v>
      </c>
      <c r="W206" s="3">
        <v>80.592000007629395</v>
      </c>
    </row>
    <row r="207" spans="1:23" x14ac:dyDescent="0.3">
      <c r="A207" s="3" t="s">
        <v>283</v>
      </c>
      <c r="B207" s="3" t="s">
        <v>7</v>
      </c>
      <c r="C207" s="3" t="s">
        <v>227</v>
      </c>
      <c r="D207" s="3" t="s">
        <v>227</v>
      </c>
      <c r="E207" s="3">
        <v>353.44596672058105</v>
      </c>
      <c r="F207" s="3">
        <v>361.34999656677246</v>
      </c>
      <c r="G207" s="3">
        <v>358.72200012207031</v>
      </c>
      <c r="H207" s="3">
        <v>191.84400177001953</v>
      </c>
      <c r="I207" s="3">
        <v>191.84400153160095</v>
      </c>
      <c r="J207" s="3">
        <v>191.84400129318237</v>
      </c>
      <c r="K207" s="3">
        <v>191.84399938583374</v>
      </c>
      <c r="L207" s="3">
        <v>191.84127938747406</v>
      </c>
      <c r="M207" s="3">
        <v>191.84399938583374</v>
      </c>
      <c r="N207" s="3">
        <v>193.15799903869629</v>
      </c>
      <c r="O207" s="3">
        <v>191.84399926662445</v>
      </c>
      <c r="P207" s="3">
        <v>191.84400260448456</v>
      </c>
      <c r="Q207" s="3">
        <v>191.8440009355545</v>
      </c>
      <c r="R207" s="3">
        <v>193.15800285339355</v>
      </c>
      <c r="S207" s="3">
        <v>191.84399855136871</v>
      </c>
      <c r="T207" s="3">
        <v>191.84400153160095</v>
      </c>
      <c r="U207" s="3">
        <v>191.84399878978729</v>
      </c>
      <c r="V207" s="3">
        <v>191.84400057792664</v>
      </c>
      <c r="W207" s="3">
        <v>191.8439998626709</v>
      </c>
    </row>
    <row r="208" spans="1:23" x14ac:dyDescent="0.3">
      <c r="A208" s="3" t="s">
        <v>284</v>
      </c>
      <c r="B208" s="3" t="s">
        <v>5</v>
      </c>
      <c r="C208" s="3" t="s">
        <v>227</v>
      </c>
      <c r="D208" s="3" t="s">
        <v>227</v>
      </c>
      <c r="E208" s="3">
        <v>46.424128770828247</v>
      </c>
      <c r="F208" s="3">
        <v>3.4356298446655273</v>
      </c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</row>
    <row r="209" spans="1:23" x14ac:dyDescent="0.3">
      <c r="A209" s="3" t="s">
        <v>285</v>
      </c>
      <c r="B209" s="3" t="s">
        <v>5</v>
      </c>
      <c r="C209" s="3" t="s">
        <v>227</v>
      </c>
      <c r="D209" s="3" t="s">
        <v>227</v>
      </c>
      <c r="E209" s="3">
        <v>41.264539957046509</v>
      </c>
      <c r="F209" s="3">
        <v>3.9887534976005554</v>
      </c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</row>
    <row r="210" spans="1:23" x14ac:dyDescent="0.3">
      <c r="A210" s="3" t="s">
        <v>286</v>
      </c>
      <c r="B210" s="3" t="s">
        <v>5</v>
      </c>
      <c r="C210" s="3" t="s">
        <v>227</v>
      </c>
      <c r="D210" s="3" t="s">
        <v>227</v>
      </c>
      <c r="E210" s="3">
        <v>44.544664740562439</v>
      </c>
      <c r="F210" s="3">
        <v>1.2206879854202271</v>
      </c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</row>
    <row r="211" spans="1:23" x14ac:dyDescent="0.3">
      <c r="A211" s="3" t="s">
        <v>137</v>
      </c>
      <c r="B211" s="3" t="s">
        <v>8</v>
      </c>
      <c r="C211" s="3" t="s">
        <v>227</v>
      </c>
      <c r="D211" s="3" t="s">
        <v>227</v>
      </c>
      <c r="E211" s="3"/>
      <c r="F211" s="3">
        <v>70.025917053222656</v>
      </c>
      <c r="G211" s="3">
        <v>123.46800994873047</v>
      </c>
      <c r="H211" s="3">
        <v>210.38364124298096</v>
      </c>
      <c r="I211" s="3">
        <v>276.57130432128906</v>
      </c>
      <c r="J211" s="3">
        <v>363.42354011535645</v>
      </c>
      <c r="K211" s="3">
        <v>428.1483268737793</v>
      </c>
      <c r="L211" s="3">
        <v>513.53918075561523</v>
      </c>
      <c r="M211" s="3">
        <v>578.21202087402344</v>
      </c>
      <c r="N211" s="3">
        <v>576.79108810424805</v>
      </c>
      <c r="O211" s="3">
        <v>572.44493103027344</v>
      </c>
      <c r="P211" s="3">
        <v>569.58255767822266</v>
      </c>
      <c r="Q211" s="3">
        <v>566.73464584350586</v>
      </c>
      <c r="R211" s="3">
        <v>565.3414421081543</v>
      </c>
      <c r="S211" s="3">
        <v>561.08106231689453</v>
      </c>
      <c r="T211" s="3">
        <v>558.27555847167969</v>
      </c>
      <c r="U211" s="3">
        <v>555.48430633544922</v>
      </c>
      <c r="V211" s="3">
        <v>554.11813735961914</v>
      </c>
      <c r="W211" s="3">
        <v>549.94323348999023</v>
      </c>
    </row>
    <row r="212" spans="1:23" x14ac:dyDescent="0.3">
      <c r="A212" s="3" t="s">
        <v>138</v>
      </c>
      <c r="B212" s="3" t="s">
        <v>8</v>
      </c>
      <c r="C212" s="3" t="s">
        <v>227</v>
      </c>
      <c r="D212" s="3" t="s">
        <v>227</v>
      </c>
      <c r="E212" s="3"/>
      <c r="F212" s="3"/>
      <c r="G212" s="3"/>
      <c r="H212" s="3"/>
      <c r="I212" s="3"/>
      <c r="J212" s="3"/>
      <c r="K212" s="3"/>
      <c r="L212" s="3"/>
      <c r="M212" s="3"/>
      <c r="N212" s="3">
        <v>87.53239917755127</v>
      </c>
      <c r="O212" s="3">
        <v>154.33500480651855</v>
      </c>
      <c r="P212" s="3">
        <v>241.0958890914917</v>
      </c>
      <c r="Q212" s="3">
        <v>307.1310977935791</v>
      </c>
      <c r="R212" s="3">
        <v>393.90800476074219</v>
      </c>
      <c r="S212" s="3">
        <v>458.40152931213379</v>
      </c>
      <c r="T212" s="3">
        <v>543.64202499389648</v>
      </c>
      <c r="U212" s="3">
        <v>608.16396331787109</v>
      </c>
      <c r="V212" s="3">
        <v>606.668701171875</v>
      </c>
      <c r="W212" s="3">
        <v>602.09787368774414</v>
      </c>
    </row>
    <row r="213" spans="1:23" x14ac:dyDescent="0.3">
      <c r="A213" s="3" t="s">
        <v>139</v>
      </c>
      <c r="B213" s="3" t="s">
        <v>8</v>
      </c>
      <c r="C213" s="3" t="s">
        <v>227</v>
      </c>
      <c r="D213" s="3" t="s">
        <v>227</v>
      </c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>
        <v>87.532397270202637</v>
      </c>
      <c r="W213" s="3">
        <v>154.33501434326172</v>
      </c>
    </row>
    <row r="214" spans="1:23" x14ac:dyDescent="0.3">
      <c r="A214" s="3" t="s">
        <v>287</v>
      </c>
      <c r="B214" s="3" t="s">
        <v>8</v>
      </c>
      <c r="C214" s="3" t="s">
        <v>227</v>
      </c>
      <c r="D214" s="3" t="s">
        <v>227</v>
      </c>
      <c r="E214" s="3">
        <v>127.07117176055908</v>
      </c>
      <c r="F214" s="3">
        <v>187.8909740447998</v>
      </c>
      <c r="G214" s="3">
        <v>186.50205135345459</v>
      </c>
      <c r="H214" s="3">
        <v>185.56953048706055</v>
      </c>
      <c r="I214" s="3">
        <v>184.641676902771</v>
      </c>
      <c r="J214" s="3">
        <v>184.16127681732178</v>
      </c>
      <c r="K214" s="3">
        <v>182.79983806610107</v>
      </c>
      <c r="L214" s="3">
        <v>181.88588428497314</v>
      </c>
      <c r="M214" s="3">
        <v>180.87259769439697</v>
      </c>
      <c r="N214" s="3">
        <v>180.50555896759033</v>
      </c>
      <c r="O214" s="3">
        <v>176.34506893157959</v>
      </c>
      <c r="P214" s="3">
        <v>151.05626344680786</v>
      </c>
      <c r="Q214" s="3">
        <v>152.03553152084351</v>
      </c>
      <c r="R214" s="3">
        <v>161.59724044799805</v>
      </c>
      <c r="S214" s="3">
        <v>165.51002597808838</v>
      </c>
      <c r="T214" s="3">
        <v>164.56053352355957</v>
      </c>
      <c r="U214" s="3">
        <v>158.78391075134277</v>
      </c>
      <c r="V214" s="3">
        <v>162.41940212249756</v>
      </c>
      <c r="W214" s="3">
        <v>158.74314975738525</v>
      </c>
    </row>
    <row r="215" spans="1:23" x14ac:dyDescent="0.3">
      <c r="A215" s="3" t="s">
        <v>288</v>
      </c>
      <c r="B215" s="3" t="s">
        <v>8</v>
      </c>
      <c r="C215" s="3" t="s">
        <v>227</v>
      </c>
      <c r="D215" s="3" t="s">
        <v>227</v>
      </c>
      <c r="E215" s="3">
        <v>187.95505809783936</v>
      </c>
      <c r="F215" s="3">
        <v>187.4649019241333</v>
      </c>
      <c r="G215" s="3">
        <v>186.08034229278564</v>
      </c>
      <c r="H215" s="3">
        <v>185.1499080657959</v>
      </c>
      <c r="I215" s="3">
        <v>184.22418880462646</v>
      </c>
      <c r="J215" s="3">
        <v>183.74361515045166</v>
      </c>
      <c r="K215" s="3">
        <v>182.38650131225586</v>
      </c>
      <c r="L215" s="3">
        <v>181.47460460662842</v>
      </c>
      <c r="M215" s="3">
        <v>180.0324239730835</v>
      </c>
      <c r="N215" s="3">
        <v>179.45572471618652</v>
      </c>
      <c r="O215" s="3">
        <v>156.33148097991943</v>
      </c>
      <c r="P215" s="3">
        <v>149.8014440536499</v>
      </c>
      <c r="Q215" s="3">
        <v>150.91156673431396</v>
      </c>
      <c r="R215" s="3">
        <v>160.93288135528564</v>
      </c>
      <c r="S215" s="3">
        <v>165.13405132293701</v>
      </c>
      <c r="T215" s="3">
        <v>162.81141090393066</v>
      </c>
      <c r="U215" s="3">
        <v>158.84220123291016</v>
      </c>
      <c r="V215" s="3">
        <v>162.67039775848389</v>
      </c>
      <c r="W215" s="3">
        <v>156.58919906616211</v>
      </c>
    </row>
    <row r="216" spans="1:23" x14ac:dyDescent="0.3">
      <c r="A216" s="3" t="s">
        <v>135</v>
      </c>
      <c r="B216" s="3" t="s">
        <v>8</v>
      </c>
      <c r="C216" s="3" t="s">
        <v>227</v>
      </c>
      <c r="D216" s="3" t="s">
        <v>227</v>
      </c>
      <c r="E216" s="3">
        <v>178.45381355285645</v>
      </c>
      <c r="F216" s="3">
        <v>177.98509979248047</v>
      </c>
      <c r="G216" s="3">
        <v>176.67381286621094</v>
      </c>
      <c r="H216" s="3">
        <v>175.79042148590088</v>
      </c>
      <c r="I216" s="3">
        <v>174.9114875793457</v>
      </c>
      <c r="J216" s="3">
        <v>174.4520263671875</v>
      </c>
      <c r="K216" s="3">
        <v>173.16671466827393</v>
      </c>
      <c r="L216" s="3">
        <v>172.30088806152344</v>
      </c>
      <c r="M216" s="3">
        <v>171.30082321166992</v>
      </c>
      <c r="N216" s="3">
        <v>169.35895156860352</v>
      </c>
      <c r="O216" s="3">
        <v>146.86910724639893</v>
      </c>
      <c r="P216" s="3">
        <v>139.97402000427246</v>
      </c>
      <c r="Q216" s="3">
        <v>139.93105125427246</v>
      </c>
      <c r="R216" s="3">
        <v>150.70020866394043</v>
      </c>
      <c r="S216" s="3">
        <v>152.06400775909424</v>
      </c>
      <c r="T216" s="3">
        <v>148.50603771209717</v>
      </c>
      <c r="U216" s="3">
        <v>143.18460178375244</v>
      </c>
      <c r="V216" s="3">
        <v>148.40160083770752</v>
      </c>
      <c r="W216" s="3">
        <v>137.04372596740723</v>
      </c>
    </row>
    <row r="217" spans="1:23" x14ac:dyDescent="0.3">
      <c r="A217" s="3" t="s">
        <v>128</v>
      </c>
      <c r="B217" s="3" t="s">
        <v>8</v>
      </c>
      <c r="C217" s="3" t="s">
        <v>227</v>
      </c>
      <c r="D217" s="3" t="s">
        <v>227</v>
      </c>
      <c r="E217" s="3">
        <v>176.15468311309814</v>
      </c>
      <c r="F217" s="3">
        <v>175.69325351715088</v>
      </c>
      <c r="G217" s="3">
        <v>174.39763355255127</v>
      </c>
      <c r="H217" s="3">
        <v>173.52565097808838</v>
      </c>
      <c r="I217" s="3">
        <v>172.65798854827881</v>
      </c>
      <c r="J217" s="3">
        <v>172.20564460754395</v>
      </c>
      <c r="K217" s="3">
        <v>170.92748832702637</v>
      </c>
      <c r="L217" s="3">
        <v>168.5585765838623</v>
      </c>
      <c r="M217" s="3">
        <v>157.54111862182617</v>
      </c>
      <c r="N217" s="3">
        <v>144.84047222137451</v>
      </c>
      <c r="O217" s="3">
        <v>142.01263332366943</v>
      </c>
      <c r="P217" s="3">
        <v>137.19880151748657</v>
      </c>
      <c r="Q217" s="3">
        <v>138.32861089706421</v>
      </c>
      <c r="R217" s="3">
        <v>147.66376781463623</v>
      </c>
      <c r="S217" s="3">
        <v>150.84494209289551</v>
      </c>
      <c r="T217" s="3">
        <v>145.76343059539795</v>
      </c>
      <c r="U217" s="3">
        <v>141.56975078582764</v>
      </c>
      <c r="V217" s="3">
        <v>146.05079555511475</v>
      </c>
      <c r="W217" s="3">
        <v>137.49343872070313</v>
      </c>
    </row>
    <row r="218" spans="1:23" x14ac:dyDescent="0.3">
      <c r="A218" s="3" t="s">
        <v>289</v>
      </c>
      <c r="B218" s="3" t="s">
        <v>8</v>
      </c>
      <c r="C218" s="3" t="s">
        <v>227</v>
      </c>
      <c r="D218" s="3" t="s">
        <v>227</v>
      </c>
      <c r="E218" s="3"/>
      <c r="F218" s="3"/>
      <c r="G218" s="3">
        <v>175.92243385314941</v>
      </c>
      <c r="H218" s="3">
        <v>187.19497776031494</v>
      </c>
      <c r="I218" s="3">
        <v>186.25901699066162</v>
      </c>
      <c r="J218" s="3">
        <v>185.77271556854248</v>
      </c>
      <c r="K218" s="3">
        <v>184.40106201171875</v>
      </c>
      <c r="L218" s="3">
        <v>183.47906112670898</v>
      </c>
      <c r="M218" s="3">
        <v>182.56162548065186</v>
      </c>
      <c r="N218" s="3">
        <v>179.13828468322754</v>
      </c>
      <c r="O218" s="3">
        <v>178.15976238250732</v>
      </c>
      <c r="P218" s="3">
        <v>177.89210605621338</v>
      </c>
      <c r="Q218" s="3">
        <v>157.13712310791016</v>
      </c>
      <c r="R218" s="3">
        <v>163.64849853515625</v>
      </c>
      <c r="S218" s="3">
        <v>167.04984378814697</v>
      </c>
      <c r="T218" s="3">
        <v>166.76427936553955</v>
      </c>
      <c r="U218" s="3">
        <v>160.04067325592041</v>
      </c>
      <c r="V218" s="3">
        <v>164.72004318237305</v>
      </c>
      <c r="W218" s="3">
        <v>161.59685516357422</v>
      </c>
    </row>
    <row r="219" spans="1:23" x14ac:dyDescent="0.3">
      <c r="A219" s="3" t="s">
        <v>129</v>
      </c>
      <c r="B219" s="3" t="s">
        <v>8</v>
      </c>
      <c r="C219" s="3" t="s">
        <v>227</v>
      </c>
      <c r="D219" s="3" t="s">
        <v>227</v>
      </c>
      <c r="E219" s="3">
        <v>151.7000150680542</v>
      </c>
      <c r="F219" s="3">
        <v>151.32729434967041</v>
      </c>
      <c r="G219" s="3">
        <v>150.18682384490967</v>
      </c>
      <c r="H219" s="3">
        <v>149.43593978881836</v>
      </c>
      <c r="I219" s="3">
        <v>148.6887845993042</v>
      </c>
      <c r="J219" s="3">
        <v>148.32334995269775</v>
      </c>
      <c r="K219" s="3">
        <v>147.20557880401611</v>
      </c>
      <c r="L219" s="3">
        <v>145.20654964447021</v>
      </c>
      <c r="M219" s="3">
        <v>134.89981460571289</v>
      </c>
      <c r="N219" s="3">
        <v>124.15335559844971</v>
      </c>
      <c r="O219" s="3">
        <v>120.36360502243042</v>
      </c>
      <c r="P219" s="3">
        <v>115.57158994674683</v>
      </c>
      <c r="Q219" s="3">
        <v>117.25172472000122</v>
      </c>
      <c r="R219" s="3">
        <v>126.41430234909058</v>
      </c>
      <c r="S219" s="3">
        <v>127.40579462051392</v>
      </c>
      <c r="T219" s="3">
        <v>122.38046550750732</v>
      </c>
      <c r="U219" s="3">
        <v>119.54003715515137</v>
      </c>
      <c r="V219" s="3">
        <v>123.32847881317139</v>
      </c>
      <c r="W219" s="3">
        <v>114.85643768310547</v>
      </c>
    </row>
    <row r="220" spans="1:23" x14ac:dyDescent="0.3">
      <c r="A220" s="3" t="s">
        <v>136</v>
      </c>
      <c r="B220" s="3" t="s">
        <v>8</v>
      </c>
      <c r="C220" s="3" t="s">
        <v>227</v>
      </c>
      <c r="D220" s="3" t="s">
        <v>227</v>
      </c>
      <c r="E220" s="3">
        <v>176.6857328414917</v>
      </c>
      <c r="F220" s="3">
        <v>176.22152805328369</v>
      </c>
      <c r="G220" s="3">
        <v>174.92336463928223</v>
      </c>
      <c r="H220" s="3">
        <v>174.04875373840332</v>
      </c>
      <c r="I220" s="3">
        <v>173.17849922180176</v>
      </c>
      <c r="J220" s="3">
        <v>172.72340488433838</v>
      </c>
      <c r="K220" s="3">
        <v>171.45108795166016</v>
      </c>
      <c r="L220" s="3">
        <v>169.59078884124756</v>
      </c>
      <c r="M220" s="3">
        <v>162.64266490936279</v>
      </c>
      <c r="N220" s="3">
        <v>149.57454013824463</v>
      </c>
      <c r="O220" s="3">
        <v>146.02104091644287</v>
      </c>
      <c r="P220" s="3">
        <v>139.09313440322876</v>
      </c>
      <c r="Q220" s="3">
        <v>140.07501459121704</v>
      </c>
      <c r="R220" s="3">
        <v>149.52254676818848</v>
      </c>
      <c r="S220" s="3">
        <v>151.57806873321533</v>
      </c>
      <c r="T220" s="3">
        <v>147.04350090026855</v>
      </c>
      <c r="U220" s="3">
        <v>142.14602375030518</v>
      </c>
      <c r="V220" s="3">
        <v>146.16191005706787</v>
      </c>
      <c r="W220" s="3">
        <v>136.95580244064331</v>
      </c>
    </row>
    <row r="221" spans="1:23" x14ac:dyDescent="0.3">
      <c r="A221" s="3" t="s">
        <v>290</v>
      </c>
      <c r="B221" s="3" t="s">
        <v>8</v>
      </c>
      <c r="C221" s="3" t="s">
        <v>227</v>
      </c>
      <c r="D221" s="3" t="s">
        <v>227</v>
      </c>
      <c r="E221" s="3"/>
      <c r="F221" s="3">
        <v>163.27321243286133</v>
      </c>
      <c r="G221" s="3">
        <v>187.25821685791016</v>
      </c>
      <c r="H221" s="3">
        <v>186.32194042205811</v>
      </c>
      <c r="I221" s="3">
        <v>185.39031505584717</v>
      </c>
      <c r="J221" s="3">
        <v>184.90838146209717</v>
      </c>
      <c r="K221" s="3">
        <v>183.54105377197266</v>
      </c>
      <c r="L221" s="3">
        <v>182.62331581115723</v>
      </c>
      <c r="M221" s="3">
        <v>180.8021993637085</v>
      </c>
      <c r="N221" s="3">
        <v>181.23783111572266</v>
      </c>
      <c r="O221" s="3">
        <v>179.89765357971191</v>
      </c>
      <c r="P221" s="3">
        <v>160.33205413818359</v>
      </c>
      <c r="Q221" s="3">
        <v>154.00344085693359</v>
      </c>
      <c r="R221" s="3">
        <v>162.50546169281006</v>
      </c>
      <c r="S221" s="3">
        <v>167.03104305267334</v>
      </c>
      <c r="T221" s="3">
        <v>166.10053634643555</v>
      </c>
      <c r="U221" s="3">
        <v>159.5374755859375</v>
      </c>
      <c r="V221" s="3">
        <v>163.12620735168457</v>
      </c>
      <c r="W221" s="3">
        <v>161.45617771148682</v>
      </c>
    </row>
    <row r="222" spans="1:23" x14ac:dyDescent="0.3">
      <c r="A222" s="3" t="s">
        <v>291</v>
      </c>
      <c r="B222" s="3" t="s">
        <v>8</v>
      </c>
      <c r="C222" s="3" t="s">
        <v>227</v>
      </c>
      <c r="D222" s="3" t="s">
        <v>227</v>
      </c>
      <c r="E222" s="3">
        <v>187.62875556945801</v>
      </c>
      <c r="F222" s="3">
        <v>187.14025688171387</v>
      </c>
      <c r="G222" s="3">
        <v>185.75728607177734</v>
      </c>
      <c r="H222" s="3">
        <v>184.8284854888916</v>
      </c>
      <c r="I222" s="3">
        <v>183.90435314178467</v>
      </c>
      <c r="J222" s="3">
        <v>183.42535305023193</v>
      </c>
      <c r="K222" s="3">
        <v>182.06991004943848</v>
      </c>
      <c r="L222" s="3">
        <v>181.15952110290527</v>
      </c>
      <c r="M222" s="3">
        <v>180.14637756347656</v>
      </c>
      <c r="N222" s="3">
        <v>178.62545776367188</v>
      </c>
      <c r="O222" s="3">
        <v>156.43242645263672</v>
      </c>
      <c r="P222" s="3">
        <v>149.96069526672363</v>
      </c>
      <c r="Q222" s="3">
        <v>150.95542097091675</v>
      </c>
      <c r="R222" s="3">
        <v>161.00728511810303</v>
      </c>
      <c r="S222" s="3">
        <v>164.30675983428955</v>
      </c>
      <c r="T222" s="3">
        <v>163.30239677429199</v>
      </c>
      <c r="U222" s="3">
        <v>157.62292194366455</v>
      </c>
      <c r="V222" s="3">
        <v>161.61928844451904</v>
      </c>
      <c r="W222" s="3">
        <v>156.73770999908447</v>
      </c>
    </row>
    <row r="223" spans="1:23" x14ac:dyDescent="0.3">
      <c r="A223" s="3" t="s">
        <v>130</v>
      </c>
      <c r="B223" s="3" t="s">
        <v>8</v>
      </c>
      <c r="C223" s="3" t="s">
        <v>227</v>
      </c>
      <c r="D223" s="3" t="s">
        <v>227</v>
      </c>
      <c r="E223" s="3">
        <v>175.13328647613525</v>
      </c>
      <c r="F223" s="3">
        <v>174.67244052886963</v>
      </c>
      <c r="G223" s="3">
        <v>173.38492012023926</v>
      </c>
      <c r="H223" s="3">
        <v>172.52043724060059</v>
      </c>
      <c r="I223" s="3">
        <v>171.66005039215088</v>
      </c>
      <c r="J223" s="3">
        <v>171.20768260955811</v>
      </c>
      <c r="K223" s="3">
        <v>169.94552040100098</v>
      </c>
      <c r="L223" s="3">
        <v>167.78409099578857</v>
      </c>
      <c r="M223" s="3">
        <v>158.71452522277832</v>
      </c>
      <c r="N223" s="3">
        <v>145.71806144714355</v>
      </c>
      <c r="O223" s="3">
        <v>141.84112787246704</v>
      </c>
      <c r="P223" s="3">
        <v>135.0187931060791</v>
      </c>
      <c r="Q223" s="3">
        <v>136.9895167350769</v>
      </c>
      <c r="R223" s="3">
        <v>146.54586791992188</v>
      </c>
      <c r="S223" s="3">
        <v>147.56736660003662</v>
      </c>
      <c r="T223" s="3">
        <v>142.1817512512207</v>
      </c>
      <c r="U223" s="3">
        <v>139.08944416046143</v>
      </c>
      <c r="V223" s="3">
        <v>143.44510364532471</v>
      </c>
      <c r="W223" s="3">
        <v>133.02183866500854</v>
      </c>
    </row>
    <row r="224" spans="1:23" x14ac:dyDescent="0.3">
      <c r="A224" s="3" t="s">
        <v>292</v>
      </c>
      <c r="B224" s="3" t="s">
        <v>8</v>
      </c>
      <c r="C224" s="3" t="s">
        <v>227</v>
      </c>
      <c r="D224" s="3" t="s">
        <v>227</v>
      </c>
      <c r="E224" s="3">
        <v>127.07117176055908</v>
      </c>
      <c r="F224" s="3">
        <v>187.8909740447998</v>
      </c>
      <c r="G224" s="3">
        <v>186.50205135345459</v>
      </c>
      <c r="H224" s="3">
        <v>185.56953048706055</v>
      </c>
      <c r="I224" s="3">
        <v>184.641676902771</v>
      </c>
      <c r="J224" s="3">
        <v>184.16127681732178</v>
      </c>
      <c r="K224" s="3">
        <v>182.79983806610107</v>
      </c>
      <c r="L224" s="3">
        <v>181.88588428497314</v>
      </c>
      <c r="M224" s="3">
        <v>180.87215805053711</v>
      </c>
      <c r="N224" s="3">
        <v>180.50555896759033</v>
      </c>
      <c r="O224" s="3">
        <v>176.15191841125488</v>
      </c>
      <c r="P224" s="3">
        <v>152.64084243774414</v>
      </c>
      <c r="Q224" s="3">
        <v>152.98171806335449</v>
      </c>
      <c r="R224" s="3">
        <v>161.73308181762695</v>
      </c>
      <c r="S224" s="3">
        <v>165.79085826873779</v>
      </c>
      <c r="T224" s="3">
        <v>164.35876941680908</v>
      </c>
      <c r="U224" s="3">
        <v>158.79926204681396</v>
      </c>
      <c r="V224" s="3">
        <v>162.55276679992676</v>
      </c>
      <c r="W224" s="3">
        <v>158.474045753479</v>
      </c>
    </row>
    <row r="225" spans="1:23" x14ac:dyDescent="0.3">
      <c r="A225" s="3" t="s">
        <v>293</v>
      </c>
      <c r="B225" s="3" t="s">
        <v>8</v>
      </c>
      <c r="C225" s="3" t="s">
        <v>227</v>
      </c>
      <c r="D225" s="3" t="s">
        <v>227</v>
      </c>
      <c r="E225" s="3">
        <v>89.142779350280762</v>
      </c>
      <c r="F225" s="3">
        <v>188.08057975769043</v>
      </c>
      <c r="G225" s="3">
        <v>186.69075679779053</v>
      </c>
      <c r="H225" s="3">
        <v>185.75727844238281</v>
      </c>
      <c r="I225" s="3">
        <v>184.82848834991455</v>
      </c>
      <c r="J225" s="3">
        <v>184.34714603424072</v>
      </c>
      <c r="K225" s="3">
        <v>182.98478984832764</v>
      </c>
      <c r="L225" s="3">
        <v>182.06990909576416</v>
      </c>
      <c r="M225" s="3">
        <v>180.76732540130615</v>
      </c>
      <c r="N225" s="3">
        <v>180.68772411346436</v>
      </c>
      <c r="O225" s="3">
        <v>178.30734825134277</v>
      </c>
      <c r="P225" s="3">
        <v>152.19222927093506</v>
      </c>
      <c r="Q225" s="3">
        <v>153.53304386138916</v>
      </c>
      <c r="R225" s="3">
        <v>161.99134540557861</v>
      </c>
      <c r="S225" s="3">
        <v>165.83483409881592</v>
      </c>
      <c r="T225" s="3">
        <v>164.93182277679443</v>
      </c>
      <c r="U225" s="3">
        <v>159.14144229888916</v>
      </c>
      <c r="V225" s="3">
        <v>162.60813140869141</v>
      </c>
      <c r="W225" s="3">
        <v>160.14481163024902</v>
      </c>
    </row>
    <row r="226" spans="1:23" x14ac:dyDescent="0.3">
      <c r="A226" s="3" t="s">
        <v>294</v>
      </c>
      <c r="B226" s="3" t="s">
        <v>8</v>
      </c>
      <c r="C226" s="3" t="s">
        <v>227</v>
      </c>
      <c r="D226" s="3" t="s">
        <v>227</v>
      </c>
      <c r="E226" s="3">
        <v>127.07117176055908</v>
      </c>
      <c r="F226" s="3">
        <v>187.8909740447998</v>
      </c>
      <c r="G226" s="3">
        <v>186.50205135345459</v>
      </c>
      <c r="H226" s="3">
        <v>185.56953048706055</v>
      </c>
      <c r="I226" s="3">
        <v>184.641676902771</v>
      </c>
      <c r="J226" s="3">
        <v>184.16127681732178</v>
      </c>
      <c r="K226" s="3">
        <v>182.79983806610107</v>
      </c>
      <c r="L226" s="3">
        <v>181.88588428497314</v>
      </c>
      <c r="M226" s="3">
        <v>180.72034168243408</v>
      </c>
      <c r="N226" s="3">
        <v>180.50555896759033</v>
      </c>
      <c r="O226" s="3">
        <v>176.30476665496826</v>
      </c>
      <c r="P226" s="3">
        <v>151.89657211303711</v>
      </c>
      <c r="Q226" s="3">
        <v>152.50602245330811</v>
      </c>
      <c r="R226" s="3">
        <v>161.79751873016357</v>
      </c>
      <c r="S226" s="3">
        <v>165.53973770141602</v>
      </c>
      <c r="T226" s="3">
        <v>164.97789764404297</v>
      </c>
      <c r="U226" s="3">
        <v>158.74263477325439</v>
      </c>
      <c r="V226" s="3">
        <v>163.12173175811768</v>
      </c>
      <c r="W226" s="3">
        <v>159.56698036193848</v>
      </c>
    </row>
    <row r="227" spans="1:23" x14ac:dyDescent="0.3">
      <c r="A227" s="3" t="s">
        <v>131</v>
      </c>
      <c r="B227" s="3" t="s">
        <v>8</v>
      </c>
      <c r="C227" s="3" t="s">
        <v>227</v>
      </c>
      <c r="D227" s="3" t="s">
        <v>227</v>
      </c>
      <c r="E227" s="3">
        <v>104.98359680175781</v>
      </c>
      <c r="F227" s="3">
        <v>104.66995477676392</v>
      </c>
      <c r="G227" s="3">
        <v>103.97149324417114</v>
      </c>
      <c r="H227" s="3">
        <v>103.41042804718018</v>
      </c>
      <c r="I227" s="3">
        <v>102.90011882781982</v>
      </c>
      <c r="J227" s="3">
        <v>102.61820936203003</v>
      </c>
      <c r="K227" s="3">
        <v>101.86414670944214</v>
      </c>
      <c r="L227" s="3">
        <v>100.74666976928711</v>
      </c>
      <c r="M227" s="3">
        <v>96.120518207550049</v>
      </c>
      <c r="N227" s="3">
        <v>89.077068328857422</v>
      </c>
      <c r="O227" s="3">
        <v>86.15689754486084</v>
      </c>
      <c r="P227" s="3">
        <v>82.491040706634521</v>
      </c>
      <c r="Q227" s="3">
        <v>83.23027515411377</v>
      </c>
      <c r="R227" s="3">
        <v>88.344387054443359</v>
      </c>
      <c r="S227" s="3">
        <v>89.372137546539307</v>
      </c>
      <c r="T227" s="3">
        <v>86.519668579101563</v>
      </c>
      <c r="U227" s="3">
        <v>85.159319877624512</v>
      </c>
      <c r="V227" s="3">
        <v>87.175446033477783</v>
      </c>
      <c r="W227" s="3">
        <v>80.95801305770874</v>
      </c>
    </row>
    <row r="228" spans="1:23" x14ac:dyDescent="0.3">
      <c r="A228" s="3" t="s">
        <v>295</v>
      </c>
      <c r="B228" s="3" t="s">
        <v>8</v>
      </c>
      <c r="C228" s="3" t="s">
        <v>227</v>
      </c>
      <c r="D228" s="3" t="s">
        <v>227</v>
      </c>
      <c r="E228" s="3"/>
      <c r="F228" s="3">
        <v>176.37419128417969</v>
      </c>
      <c r="G228" s="3">
        <v>187.19497203826904</v>
      </c>
      <c r="H228" s="3">
        <v>186.25901031494141</v>
      </c>
      <c r="I228" s="3">
        <v>185.32771015167236</v>
      </c>
      <c r="J228" s="3">
        <v>184.84384632110596</v>
      </c>
      <c r="K228" s="3">
        <v>183.47906589508057</v>
      </c>
      <c r="L228" s="3">
        <v>182.56162643432617</v>
      </c>
      <c r="M228" s="3">
        <v>181.57709884643555</v>
      </c>
      <c r="N228" s="3">
        <v>181.17458915710449</v>
      </c>
      <c r="O228" s="3">
        <v>179.83688640594482</v>
      </c>
      <c r="P228" s="3">
        <v>154.39379596710205</v>
      </c>
      <c r="Q228" s="3">
        <v>153.253990650177</v>
      </c>
      <c r="R228" s="3">
        <v>162.12246608734131</v>
      </c>
      <c r="S228" s="3">
        <v>165.18682098388672</v>
      </c>
      <c r="T228" s="3">
        <v>164.2996940612793</v>
      </c>
      <c r="U228" s="3">
        <v>159.02315044403076</v>
      </c>
      <c r="V228" s="3">
        <v>163.74059772491455</v>
      </c>
      <c r="W228" s="3">
        <v>159.28939056396484</v>
      </c>
    </row>
    <row r="229" spans="1:23" x14ac:dyDescent="0.3">
      <c r="A229" s="3" t="s">
        <v>222</v>
      </c>
      <c r="B229" s="3" t="s">
        <v>8</v>
      </c>
      <c r="C229" s="3" t="s">
        <v>227</v>
      </c>
      <c r="D229" s="3" t="s">
        <v>227</v>
      </c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>
        <v>290.42553997039795</v>
      </c>
      <c r="R229" s="3">
        <v>310.60454368591309</v>
      </c>
      <c r="S229" s="3">
        <v>311.40902519226074</v>
      </c>
      <c r="T229" s="3">
        <v>306.34850120544434</v>
      </c>
      <c r="U229" s="3">
        <v>294.2944164276123</v>
      </c>
      <c r="V229" s="3">
        <v>305.14699554443359</v>
      </c>
      <c r="W229" s="3">
        <v>282.39581489562988</v>
      </c>
    </row>
    <row r="230" spans="1:23" x14ac:dyDescent="0.3">
      <c r="A230" s="3" t="s">
        <v>296</v>
      </c>
      <c r="B230" s="3" t="s">
        <v>8</v>
      </c>
      <c r="C230" s="3" t="s">
        <v>227</v>
      </c>
      <c r="D230" s="3" t="s">
        <v>227</v>
      </c>
      <c r="E230" s="3"/>
      <c r="F230" s="3"/>
      <c r="G230" s="3">
        <v>361.59762382507324</v>
      </c>
      <c r="H230" s="3">
        <v>359.78959465026855</v>
      </c>
      <c r="I230" s="3">
        <v>357.99062728881836</v>
      </c>
      <c r="J230" s="3">
        <v>357.05146026611328</v>
      </c>
      <c r="K230" s="3">
        <v>354.41990089416504</v>
      </c>
      <c r="L230" s="3">
        <v>352.64769172668457</v>
      </c>
      <c r="M230" s="3">
        <v>350.88455390930176</v>
      </c>
      <c r="N230" s="3">
        <v>344.7886791229248</v>
      </c>
      <c r="O230" s="3">
        <v>341.68357086181641</v>
      </c>
      <c r="P230" s="3">
        <v>341.53418350219727</v>
      </c>
      <c r="Q230" s="3"/>
      <c r="R230" s="3"/>
      <c r="S230" s="3"/>
      <c r="T230" s="3"/>
      <c r="U230" s="3"/>
      <c r="V230" s="3"/>
      <c r="W230" s="3"/>
    </row>
    <row r="231" spans="1:23" x14ac:dyDescent="0.3">
      <c r="A231" s="3" t="s">
        <v>140</v>
      </c>
      <c r="B231" s="3" t="s">
        <v>8</v>
      </c>
      <c r="C231" s="3" t="s">
        <v>227</v>
      </c>
      <c r="D231" s="3" t="s">
        <v>227</v>
      </c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>
        <v>255.52107620239258</v>
      </c>
      <c r="R231" s="3">
        <v>623.74078369140625</v>
      </c>
      <c r="S231" s="3">
        <v>633.54728698730469</v>
      </c>
      <c r="T231" s="3">
        <v>620.78942108154297</v>
      </c>
      <c r="U231" s="3">
        <v>594.41296768188477</v>
      </c>
      <c r="V231" s="3">
        <v>613.22148513793945</v>
      </c>
      <c r="W231" s="3">
        <v>575.74684715270996</v>
      </c>
    </row>
    <row r="232" spans="1:23" x14ac:dyDescent="0.3">
      <c r="A232" s="3" t="s">
        <v>297</v>
      </c>
      <c r="B232" s="3" t="s">
        <v>8</v>
      </c>
      <c r="C232" s="3" t="s">
        <v>227</v>
      </c>
      <c r="D232" s="3" t="s">
        <v>227</v>
      </c>
      <c r="E232" s="3"/>
      <c r="F232" s="3"/>
      <c r="G232" s="3">
        <v>269.98727416992188</v>
      </c>
      <c r="H232" s="3">
        <v>721.84528732299805</v>
      </c>
      <c r="I232" s="3">
        <v>718.23602294921875</v>
      </c>
      <c r="J232" s="3">
        <v>716.35482788085938</v>
      </c>
      <c r="K232" s="3">
        <v>711.07181930541992</v>
      </c>
      <c r="L232" s="3">
        <v>707.51657867431641</v>
      </c>
      <c r="M232" s="3">
        <v>703.9788818359375</v>
      </c>
      <c r="N232" s="3">
        <v>693.9654541015625</v>
      </c>
      <c r="O232" s="3">
        <v>687.87101745605469</v>
      </c>
      <c r="P232" s="3">
        <v>687.87641906738281</v>
      </c>
      <c r="Q232" s="3">
        <v>431.15485000610352</v>
      </c>
      <c r="R232" s="3"/>
      <c r="S232" s="3"/>
      <c r="T232" s="3"/>
      <c r="U232" s="3"/>
      <c r="V232" s="3"/>
      <c r="W232" s="3"/>
    </row>
    <row r="233" spans="1:23" x14ac:dyDescent="0.3">
      <c r="A233" s="3" t="s">
        <v>141</v>
      </c>
      <c r="B233" s="3" t="s">
        <v>8</v>
      </c>
      <c r="C233" s="3" t="s">
        <v>227</v>
      </c>
      <c r="D233" s="3" t="s">
        <v>227</v>
      </c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>
        <v>38.846042633056641</v>
      </c>
      <c r="T233" s="3">
        <v>675.47543334960938</v>
      </c>
      <c r="U233" s="3">
        <v>1253.972541809082</v>
      </c>
      <c r="V233" s="3">
        <v>1778.8094253540039</v>
      </c>
      <c r="W233" s="3">
        <v>2326.0001068115234</v>
      </c>
    </row>
    <row r="234" spans="1:23" x14ac:dyDescent="0.3">
      <c r="A234" s="3" t="s">
        <v>298</v>
      </c>
      <c r="B234" s="3" t="s">
        <v>8</v>
      </c>
      <c r="C234" s="3" t="s">
        <v>227</v>
      </c>
      <c r="D234" s="3" t="s">
        <v>227</v>
      </c>
      <c r="E234" s="3"/>
      <c r="F234" s="3"/>
      <c r="G234" s="3"/>
      <c r="H234" s="3"/>
      <c r="I234" s="3">
        <v>40.842830657958984</v>
      </c>
      <c r="J234" s="3">
        <v>765.56103134155273</v>
      </c>
      <c r="K234" s="3">
        <v>1472.9991226196289</v>
      </c>
      <c r="L234" s="3">
        <v>2018.2412643432617</v>
      </c>
      <c r="M234" s="3">
        <v>2741.5557403564453</v>
      </c>
      <c r="N234" s="3">
        <v>3637.21923828125</v>
      </c>
      <c r="O234" s="3">
        <v>4629.7341003417969</v>
      </c>
      <c r="P234" s="3">
        <v>4607.4200744628906</v>
      </c>
      <c r="Q234" s="3">
        <v>4593.019775390625</v>
      </c>
      <c r="R234" s="3">
        <v>4588.9461364746094</v>
      </c>
      <c r="S234" s="3">
        <v>4516.27294921875</v>
      </c>
      <c r="T234" s="3">
        <v>3805.8527984619141</v>
      </c>
      <c r="U234" s="3">
        <v>3108.6967163085938</v>
      </c>
      <c r="V234" s="3">
        <v>2573.7892913818359</v>
      </c>
      <c r="W234" s="3">
        <v>1857.174747467041</v>
      </c>
    </row>
    <row r="235" spans="1:23" x14ac:dyDescent="0.3">
      <c r="A235" s="3" t="s">
        <v>142</v>
      </c>
      <c r="B235" s="3" t="s">
        <v>8</v>
      </c>
      <c r="C235" s="3" t="s">
        <v>227</v>
      </c>
      <c r="D235" s="3" t="s">
        <v>227</v>
      </c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>
        <v>38.658916473388672</v>
      </c>
      <c r="S235" s="3">
        <v>644.95260620117188</v>
      </c>
      <c r="T235" s="3">
        <v>637.49009704589844</v>
      </c>
      <c r="U235" s="3">
        <v>616.07261276245117</v>
      </c>
      <c r="V235" s="3">
        <v>633.86005020141602</v>
      </c>
      <c r="W235" s="3">
        <v>615.21366119384766</v>
      </c>
    </row>
    <row r="236" spans="1:23" x14ac:dyDescent="0.3">
      <c r="A236" s="3" t="s">
        <v>299</v>
      </c>
      <c r="B236" s="3" t="s">
        <v>8</v>
      </c>
      <c r="C236" s="3" t="s">
        <v>227</v>
      </c>
      <c r="D236" s="3" t="s">
        <v>227</v>
      </c>
      <c r="E236" s="3"/>
      <c r="F236" s="3"/>
      <c r="G236" s="3"/>
      <c r="H236" s="3">
        <v>40.84283447265625</v>
      </c>
      <c r="I236" s="3">
        <v>722.99100112915039</v>
      </c>
      <c r="J236" s="3">
        <v>721.09471893310547</v>
      </c>
      <c r="K236" s="3">
        <v>715.7790641784668</v>
      </c>
      <c r="L236" s="3">
        <v>712.2003288269043</v>
      </c>
      <c r="M236" s="3">
        <v>708.63961791992188</v>
      </c>
      <c r="N236" s="3">
        <v>696.36977386474609</v>
      </c>
      <c r="O236" s="3">
        <v>691.6803092956543</v>
      </c>
      <c r="P236" s="3">
        <v>691.71022033691406</v>
      </c>
      <c r="Q236" s="3">
        <v>693.34219360351563</v>
      </c>
      <c r="R236" s="3">
        <v>653.68835830688477</v>
      </c>
      <c r="S236" s="3"/>
      <c r="T236" s="3"/>
      <c r="U236" s="3"/>
      <c r="V236" s="3"/>
      <c r="W236" s="3"/>
    </row>
    <row r="237" spans="1:23" x14ac:dyDescent="0.3">
      <c r="A237" s="3" t="s">
        <v>332</v>
      </c>
      <c r="B237" s="3" t="s">
        <v>8</v>
      </c>
      <c r="C237" s="3" t="s">
        <v>227</v>
      </c>
      <c r="D237" s="3" t="s">
        <v>227</v>
      </c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>
        <v>122.52854156494141</v>
      </c>
      <c r="P237" s="3">
        <v>2261.7730712890625</v>
      </c>
      <c r="Q237" s="3">
        <v>4128.4197235107422</v>
      </c>
      <c r="R237" s="3">
        <v>4135.4775390625</v>
      </c>
      <c r="S237" s="3">
        <v>4104.9933166503906</v>
      </c>
      <c r="T237" s="3">
        <v>4084.4694976806641</v>
      </c>
      <c r="U237" s="3">
        <v>4064.0476226806641</v>
      </c>
      <c r="V237" s="3">
        <v>4053.3879547119141</v>
      </c>
      <c r="W237" s="3">
        <v>4023.5090179443359</v>
      </c>
    </row>
    <row r="238" spans="1:23" x14ac:dyDescent="0.3">
      <c r="A238" s="3" t="s">
        <v>126</v>
      </c>
      <c r="B238" s="3" t="s">
        <v>8</v>
      </c>
      <c r="C238" s="3" t="s">
        <v>227</v>
      </c>
      <c r="D238" s="3" t="s">
        <v>227</v>
      </c>
      <c r="E238" s="3">
        <v>35.47165322303772</v>
      </c>
      <c r="F238" s="3">
        <v>35.384310483932495</v>
      </c>
      <c r="G238" s="3">
        <v>35.117819786071777</v>
      </c>
      <c r="H238" s="3">
        <v>34.942211866378784</v>
      </c>
      <c r="I238" s="3">
        <v>34.767571210861206</v>
      </c>
      <c r="J238" s="3">
        <v>34.681946277618408</v>
      </c>
      <c r="K238" s="3">
        <v>34.406030893325806</v>
      </c>
      <c r="L238" s="3">
        <v>34.102100849151611</v>
      </c>
      <c r="M238" s="3">
        <v>32.618062257766724</v>
      </c>
      <c r="N238" s="3">
        <v>29.823536276817322</v>
      </c>
      <c r="O238" s="3">
        <v>29.667465686798096</v>
      </c>
      <c r="P238" s="3">
        <v>28.599151730537415</v>
      </c>
      <c r="Q238" s="3">
        <v>28.655024886131287</v>
      </c>
      <c r="R238" s="3">
        <v>30.413875341415405</v>
      </c>
      <c r="S238" s="3">
        <v>31.14276123046875</v>
      </c>
      <c r="T238" s="3">
        <v>30.691365003585815</v>
      </c>
      <c r="U238" s="3">
        <v>29.69804060459137</v>
      </c>
      <c r="V238" s="3">
        <v>30.469422817230225</v>
      </c>
      <c r="W238" s="3">
        <v>30.063517808914185</v>
      </c>
    </row>
    <row r="239" spans="1:23" x14ac:dyDescent="0.3">
      <c r="A239" s="3" t="s">
        <v>300</v>
      </c>
      <c r="B239" s="3" t="s">
        <v>8</v>
      </c>
      <c r="C239" s="3" t="s">
        <v>227</v>
      </c>
      <c r="D239" s="3" t="s">
        <v>227</v>
      </c>
      <c r="E239" s="3">
        <v>178.20366477966309</v>
      </c>
      <c r="F239" s="3">
        <v>177.73619079589844</v>
      </c>
      <c r="G239" s="3">
        <v>176.42613983154297</v>
      </c>
      <c r="H239" s="3">
        <v>175.54399299621582</v>
      </c>
      <c r="I239" s="3">
        <v>174.66628646850586</v>
      </c>
      <c r="J239" s="3">
        <v>174.20806694030762</v>
      </c>
      <c r="K239" s="3">
        <v>172.92397689819336</v>
      </c>
      <c r="L239" s="3">
        <v>172.05933856964111</v>
      </c>
      <c r="M239" s="3">
        <v>170.92630386352539</v>
      </c>
      <c r="N239" s="3">
        <v>168.98586559295654</v>
      </c>
      <c r="O239" s="3">
        <v>146.05928421020508</v>
      </c>
      <c r="P239" s="3">
        <v>139.03539848327637</v>
      </c>
      <c r="Q239" s="3">
        <v>140.6940598487854</v>
      </c>
      <c r="R239" s="3">
        <v>150.15030097961426</v>
      </c>
      <c r="S239" s="3">
        <v>150.86069869995117</v>
      </c>
      <c r="T239" s="3">
        <v>147.71459770202637</v>
      </c>
      <c r="U239" s="3">
        <v>143.17106628417969</v>
      </c>
      <c r="V239" s="3">
        <v>147.6171178817749</v>
      </c>
      <c r="W239" s="3">
        <v>137.54020833969116</v>
      </c>
    </row>
    <row r="240" spans="1:23" x14ac:dyDescent="0.3">
      <c r="A240" s="3" t="s">
        <v>133</v>
      </c>
      <c r="B240" s="3" t="s">
        <v>8</v>
      </c>
      <c r="C240" s="3" t="s">
        <v>227</v>
      </c>
      <c r="D240" s="3" t="s">
        <v>227</v>
      </c>
      <c r="E240" s="3">
        <v>177.03988361358643</v>
      </c>
      <c r="F240" s="3">
        <v>176.57613086700439</v>
      </c>
      <c r="G240" s="3">
        <v>175.2739839553833</v>
      </c>
      <c r="H240" s="3">
        <v>174.39763164520264</v>
      </c>
      <c r="I240" s="3">
        <v>173.52565288543701</v>
      </c>
      <c r="J240" s="3">
        <v>173.07098960876465</v>
      </c>
      <c r="K240" s="3">
        <v>171.79470443725586</v>
      </c>
      <c r="L240" s="3">
        <v>170.32204532623291</v>
      </c>
      <c r="M240" s="3">
        <v>161.51635074615479</v>
      </c>
      <c r="N240" s="3">
        <v>148.50774192810059</v>
      </c>
      <c r="O240" s="3">
        <v>144.41856575012207</v>
      </c>
      <c r="P240" s="3">
        <v>137.64648151397705</v>
      </c>
      <c r="Q240" s="3">
        <v>138.87539958953857</v>
      </c>
      <c r="R240" s="3">
        <v>148.57209205627441</v>
      </c>
      <c r="S240" s="3">
        <v>149.46849822998047</v>
      </c>
      <c r="T240" s="3">
        <v>145.47765064239502</v>
      </c>
      <c r="U240" s="3">
        <v>141.41809463500977</v>
      </c>
      <c r="V240" s="3">
        <v>146.03267574310303</v>
      </c>
      <c r="W240" s="3">
        <v>135.35171985626221</v>
      </c>
    </row>
    <row r="241" spans="1:23" x14ac:dyDescent="0.3">
      <c r="A241" s="3" t="s">
        <v>127</v>
      </c>
      <c r="B241" s="3" t="s">
        <v>8</v>
      </c>
      <c r="C241" s="3" t="s">
        <v>227</v>
      </c>
      <c r="D241" s="3" t="s">
        <v>227</v>
      </c>
      <c r="E241" s="3">
        <v>0.71159366890788078</v>
      </c>
      <c r="F241" s="3">
        <v>0.70930398255586624</v>
      </c>
      <c r="G241" s="3">
        <v>0.70348399877548218</v>
      </c>
      <c r="H241" s="3">
        <v>0.70127300173044205</v>
      </c>
      <c r="I241" s="3">
        <v>0.69711800292134285</v>
      </c>
      <c r="J241" s="3">
        <v>0.69497601315379143</v>
      </c>
      <c r="K241" s="3">
        <v>0.69103199616074562</v>
      </c>
      <c r="L241" s="3">
        <v>0.68109601736068726</v>
      </c>
      <c r="M241" s="3">
        <v>0.64377199858427048</v>
      </c>
      <c r="N241" s="3">
        <v>0.59010601416230202</v>
      </c>
      <c r="O241" s="3">
        <v>0.58468697592616081</v>
      </c>
      <c r="P241" s="3">
        <v>0.56321600452065468</v>
      </c>
      <c r="Q241" s="3">
        <v>0.56853199750185013</v>
      </c>
      <c r="R241" s="3">
        <v>0.6038309819996357</v>
      </c>
      <c r="S241" s="3">
        <v>0.61331901326775551</v>
      </c>
      <c r="T241" s="3">
        <v>0.60281600058078766</v>
      </c>
      <c r="U241" s="3">
        <v>0.58394500240683556</v>
      </c>
      <c r="V241" s="3">
        <v>0.59840197116136551</v>
      </c>
      <c r="W241" s="3">
        <v>0.56873799487948418</v>
      </c>
    </row>
    <row r="242" spans="1:23" x14ac:dyDescent="0.3">
      <c r="A242" s="3" t="s">
        <v>132</v>
      </c>
      <c r="B242" s="3" t="s">
        <v>8</v>
      </c>
      <c r="C242" s="3" t="s">
        <v>227</v>
      </c>
      <c r="D242" s="3" t="s">
        <v>227</v>
      </c>
      <c r="E242" s="3">
        <v>175.98956680297852</v>
      </c>
      <c r="F242" s="3">
        <v>175.52686405181885</v>
      </c>
      <c r="G242" s="3">
        <v>174.23415660858154</v>
      </c>
      <c r="H242" s="3">
        <v>173.36297035217285</v>
      </c>
      <c r="I242" s="3">
        <v>172.49612808227539</v>
      </c>
      <c r="J242" s="3">
        <v>172.04256916046143</v>
      </c>
      <c r="K242" s="3">
        <v>170.71091556549072</v>
      </c>
      <c r="L242" s="3">
        <v>168.90312576293945</v>
      </c>
      <c r="M242" s="3">
        <v>159.84170532226563</v>
      </c>
      <c r="N242" s="3">
        <v>146.58092308044434</v>
      </c>
      <c r="O242" s="3">
        <v>142.08437633514404</v>
      </c>
      <c r="P242" s="3">
        <v>137.43198537826538</v>
      </c>
      <c r="Q242" s="3">
        <v>137.74960899353027</v>
      </c>
      <c r="R242" s="3">
        <v>147.38036346435547</v>
      </c>
      <c r="S242" s="3">
        <v>148.56941223144531</v>
      </c>
      <c r="T242" s="3">
        <v>143.51475429534912</v>
      </c>
      <c r="U242" s="3">
        <v>139.8570818901062</v>
      </c>
      <c r="V242" s="3">
        <v>143.72287559509277</v>
      </c>
      <c r="W242" s="3">
        <v>133.5194787979126</v>
      </c>
    </row>
    <row r="243" spans="1:23" x14ac:dyDescent="0.3">
      <c r="A243" s="3" t="s">
        <v>134</v>
      </c>
      <c r="B243" s="3" t="s">
        <v>8</v>
      </c>
      <c r="C243" s="3" t="s">
        <v>227</v>
      </c>
      <c r="D243" s="3" t="s">
        <v>227</v>
      </c>
      <c r="E243" s="3">
        <v>177.03988361358643</v>
      </c>
      <c r="F243" s="3">
        <v>176.57613086700439</v>
      </c>
      <c r="G243" s="3">
        <v>175.2739839553833</v>
      </c>
      <c r="H243" s="3">
        <v>174.39763164520264</v>
      </c>
      <c r="I243" s="3">
        <v>173.52565288543701</v>
      </c>
      <c r="J243" s="3">
        <v>173.07098960876465</v>
      </c>
      <c r="K243" s="3">
        <v>171.72499561309814</v>
      </c>
      <c r="L243" s="3">
        <v>170.1004695892334</v>
      </c>
      <c r="M243" s="3">
        <v>162.44416522979736</v>
      </c>
      <c r="N243" s="3">
        <v>148.79239368438721</v>
      </c>
      <c r="O243" s="3">
        <v>145.04633283615112</v>
      </c>
      <c r="P243" s="3">
        <v>137.94636344909668</v>
      </c>
      <c r="Q243" s="3">
        <v>138.5717568397522</v>
      </c>
      <c r="R243" s="3">
        <v>148.56100940704346</v>
      </c>
      <c r="S243" s="3">
        <v>150.47796058654785</v>
      </c>
      <c r="T243" s="3">
        <v>146.1920862197876</v>
      </c>
      <c r="U243" s="3">
        <v>142.26180744171143</v>
      </c>
      <c r="V243" s="3">
        <v>146.04365634918213</v>
      </c>
      <c r="W243" s="3">
        <v>135.21735715866089</v>
      </c>
    </row>
    <row r="244" spans="1:23" x14ac:dyDescent="0.3">
      <c r="A244" s="3" t="s">
        <v>301</v>
      </c>
      <c r="B244" s="3" t="s">
        <v>8</v>
      </c>
      <c r="C244" s="3" t="s">
        <v>227</v>
      </c>
      <c r="D244" s="3" t="s">
        <v>227</v>
      </c>
      <c r="E244" s="3"/>
      <c r="F244" s="3">
        <v>176.37419128417969</v>
      </c>
      <c r="G244" s="3">
        <v>187.19497203826904</v>
      </c>
      <c r="H244" s="3">
        <v>186.25901031494141</v>
      </c>
      <c r="I244" s="3">
        <v>185.32771015167236</v>
      </c>
      <c r="J244" s="3">
        <v>184.84384632110596</v>
      </c>
      <c r="K244" s="3">
        <v>183.47906589508057</v>
      </c>
      <c r="L244" s="3">
        <v>182.56162643432617</v>
      </c>
      <c r="M244" s="3">
        <v>181.19710731506348</v>
      </c>
      <c r="N244" s="3">
        <v>181.17458915710449</v>
      </c>
      <c r="O244" s="3">
        <v>179.83688640594482</v>
      </c>
      <c r="P244" s="3">
        <v>156.69107913970947</v>
      </c>
      <c r="Q244" s="3">
        <v>154.39973258972168</v>
      </c>
      <c r="R244" s="3">
        <v>162.48886108398438</v>
      </c>
      <c r="S244" s="3">
        <v>166.34368515014648</v>
      </c>
      <c r="T244" s="3">
        <v>166.00900268554688</v>
      </c>
      <c r="U244" s="3">
        <v>159.98375225067139</v>
      </c>
      <c r="V244" s="3">
        <v>163.01108455657959</v>
      </c>
      <c r="W244" s="3">
        <v>160.32481956481934</v>
      </c>
    </row>
    <row r="245" spans="1:23" x14ac:dyDescent="0.3">
      <c r="A245" s="3" t="s">
        <v>333</v>
      </c>
      <c r="B245" s="3" t="s">
        <v>8</v>
      </c>
      <c r="C245" s="3" t="s">
        <v>227</v>
      </c>
      <c r="D245" s="3" t="s">
        <v>227</v>
      </c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>
        <v>23.881019592285156</v>
      </c>
      <c r="V245" s="3">
        <v>432.98807907104492</v>
      </c>
      <c r="W245" s="3">
        <v>826.57866668701172</v>
      </c>
    </row>
    <row r="246" spans="1:23" x14ac:dyDescent="0.3">
      <c r="A246" s="3" t="s">
        <v>334</v>
      </c>
      <c r="B246" s="3" t="s">
        <v>8</v>
      </c>
      <c r="C246" s="3" t="s">
        <v>227</v>
      </c>
      <c r="D246" s="3" t="s">
        <v>227</v>
      </c>
      <c r="E246" s="3"/>
      <c r="F246" s="3"/>
      <c r="G246" s="3"/>
      <c r="H246" s="3"/>
      <c r="I246" s="3"/>
      <c r="J246" s="3"/>
      <c r="K246" s="3">
        <v>25.179044723510742</v>
      </c>
      <c r="L246" s="3">
        <v>470.92745780944824</v>
      </c>
      <c r="M246" s="3">
        <v>914.65812683105469</v>
      </c>
      <c r="N246" s="3">
        <v>1313.50341796875</v>
      </c>
      <c r="O246" s="3">
        <v>1306.9289932250977</v>
      </c>
      <c r="P246" s="3">
        <v>1301.6162719726563</v>
      </c>
      <c r="Q246" s="3">
        <v>1303.0259552001953</v>
      </c>
      <c r="R246" s="3">
        <v>1306.5719451904297</v>
      </c>
      <c r="S246" s="3">
        <v>1297.7383880615234</v>
      </c>
      <c r="T246" s="3">
        <v>1291.2521438598633</v>
      </c>
      <c r="U246" s="3">
        <v>1260.7736930847168</v>
      </c>
      <c r="V246" s="3">
        <v>832.24955558776855</v>
      </c>
      <c r="W246" s="3">
        <v>402.15026473999023</v>
      </c>
    </row>
    <row r="247" spans="1:23" x14ac:dyDescent="0.3">
      <c r="A247" s="3" t="s">
        <v>302</v>
      </c>
      <c r="B247" s="3" t="s">
        <v>226</v>
      </c>
      <c r="C247" s="3" t="s">
        <v>227</v>
      </c>
      <c r="D247" s="3" t="s">
        <v>227</v>
      </c>
      <c r="E247" s="3">
        <v>8.4650001954287291E-3</v>
      </c>
      <c r="F247" s="3"/>
      <c r="G247" s="3">
        <v>6.910999771207571E-3</v>
      </c>
      <c r="H247" s="3">
        <v>2.006600028835237E-2</v>
      </c>
      <c r="I247" s="3">
        <v>2.0000000949949026E-3</v>
      </c>
      <c r="J247" s="3">
        <v>5.140999797731638E-3</v>
      </c>
      <c r="K247" s="3">
        <v>0.79616003832779825</v>
      </c>
      <c r="L247" s="3">
        <v>1.0350510415155441</v>
      </c>
      <c r="M247" s="3">
        <v>0.26284299220424145</v>
      </c>
      <c r="N247" s="3">
        <v>3.1947999144904315E-2</v>
      </c>
      <c r="O247" s="3">
        <v>0.43951703980565071</v>
      </c>
      <c r="P247" s="3">
        <v>0.3725300021469593</v>
      </c>
      <c r="Q247" s="3">
        <v>0.55512200482189655</v>
      </c>
      <c r="R247" s="3">
        <v>0.3964010066119954</v>
      </c>
      <c r="S247" s="3">
        <v>1.618019922520034</v>
      </c>
      <c r="T247" s="3">
        <v>0.63417298533022404</v>
      </c>
      <c r="U247" s="3">
        <v>0.20368900871835649</v>
      </c>
      <c r="V247" s="3">
        <v>2.9061000444926322E-2</v>
      </c>
      <c r="W247" s="3">
        <v>7.7271001995541155E-2</v>
      </c>
    </row>
    <row r="248" spans="1:23" x14ac:dyDescent="0.3">
      <c r="A248" s="3" t="s">
        <v>303</v>
      </c>
      <c r="B248" s="3" t="s">
        <v>5</v>
      </c>
      <c r="C248" s="3" t="s">
        <v>227</v>
      </c>
      <c r="D248" s="3" t="s">
        <v>227</v>
      </c>
      <c r="E248" s="3">
        <v>8.4512357711791992</v>
      </c>
      <c r="F248" s="3">
        <v>13.186344936490059</v>
      </c>
      <c r="G248" s="3">
        <v>11.757415056228638</v>
      </c>
      <c r="H248" s="3">
        <v>12.081675887107849</v>
      </c>
      <c r="I248" s="3">
        <v>7.9756550192832947</v>
      </c>
      <c r="J248" s="3">
        <v>9.757345050573349</v>
      </c>
      <c r="K248" s="3">
        <v>10.984115973114967</v>
      </c>
      <c r="L248" s="3">
        <v>13.461803808808327</v>
      </c>
      <c r="M248" s="3">
        <v>10.911129027605057</v>
      </c>
      <c r="N248" s="3">
        <v>9.1844190806150436</v>
      </c>
      <c r="O248" s="3">
        <v>9.8826159089803696</v>
      </c>
      <c r="P248" s="3">
        <v>4.5428149104118347</v>
      </c>
      <c r="Q248" s="3"/>
      <c r="R248" s="3"/>
      <c r="S248" s="3"/>
      <c r="T248" s="3"/>
      <c r="U248" s="3"/>
      <c r="V248" s="3"/>
      <c r="W248" s="3"/>
    </row>
    <row r="249" spans="1:23" x14ac:dyDescent="0.3">
      <c r="A249" s="3" t="s">
        <v>304</v>
      </c>
      <c r="B249" s="3" t="s">
        <v>5</v>
      </c>
      <c r="C249" s="3" t="s">
        <v>227</v>
      </c>
      <c r="D249" s="3" t="s">
        <v>227</v>
      </c>
      <c r="E249" s="3">
        <v>7.015375055372715</v>
      </c>
      <c r="F249" s="3">
        <v>9.4156040176749229</v>
      </c>
      <c r="G249" s="3">
        <v>7.7674359679222107</v>
      </c>
      <c r="H249" s="3">
        <v>10.778000026941299</v>
      </c>
      <c r="I249" s="3">
        <v>5.8843149393796921</v>
      </c>
      <c r="J249" s="3">
        <v>9.8359999805688858</v>
      </c>
      <c r="K249" s="3">
        <v>10.066311061382294</v>
      </c>
      <c r="L249" s="3">
        <v>11.580917000770569</v>
      </c>
      <c r="M249" s="3">
        <v>9.3554117828607559</v>
      </c>
      <c r="N249" s="3">
        <v>9.0771498382091522</v>
      </c>
      <c r="O249" s="3">
        <v>8.5949210375547409</v>
      </c>
      <c r="P249" s="3">
        <v>3.9514999985694885</v>
      </c>
      <c r="Q249" s="3"/>
      <c r="R249" s="3"/>
      <c r="S249" s="3"/>
      <c r="T249" s="3"/>
      <c r="U249" s="3"/>
      <c r="V249" s="3"/>
      <c r="W249" s="3"/>
    </row>
    <row r="250" spans="1:23" x14ac:dyDescent="0.3">
      <c r="A250" s="3" t="s">
        <v>305</v>
      </c>
      <c r="B250" s="3" t="s">
        <v>5</v>
      </c>
      <c r="C250" s="3" t="s">
        <v>227</v>
      </c>
      <c r="D250" s="3" t="s">
        <v>227</v>
      </c>
      <c r="E250" s="3">
        <v>12.5216307900846</v>
      </c>
      <c r="F250" s="3">
        <v>16.918952137231827</v>
      </c>
      <c r="G250" s="3">
        <v>15.591276824474335</v>
      </c>
      <c r="H250" s="3">
        <v>17.025370180606842</v>
      </c>
      <c r="I250" s="3">
        <v>11.771007999777794</v>
      </c>
      <c r="J250" s="3">
        <v>14.913538038730621</v>
      </c>
      <c r="K250" s="3">
        <v>14.618315935134888</v>
      </c>
      <c r="L250" s="3">
        <v>15.231277614831924</v>
      </c>
      <c r="M250" s="3">
        <v>12.076665878295898</v>
      </c>
      <c r="N250" s="3">
        <v>12.186520218849182</v>
      </c>
      <c r="O250" s="3">
        <v>11.75881589949131</v>
      </c>
      <c r="P250" s="3">
        <v>5.3673059940338135</v>
      </c>
      <c r="Q250" s="3"/>
      <c r="R250" s="3"/>
      <c r="S250" s="3"/>
      <c r="T250" s="3"/>
      <c r="U250" s="3"/>
      <c r="V250" s="3"/>
      <c r="W250" s="3"/>
    </row>
    <row r="251" spans="1:23" x14ac:dyDescent="0.3">
      <c r="A251" s="3" t="s">
        <v>306</v>
      </c>
      <c r="B251" s="3" t="s">
        <v>4</v>
      </c>
      <c r="C251" s="3" t="s">
        <v>227</v>
      </c>
      <c r="D251" s="3" t="s">
        <v>227</v>
      </c>
      <c r="E251" s="3">
        <v>1182.6778507232666</v>
      </c>
      <c r="F251" s="3">
        <v>1072.9597473144531</v>
      </c>
      <c r="G251" s="3">
        <v>1010.7568511962891</v>
      </c>
      <c r="H251" s="3">
        <v>1182.7106003761292</v>
      </c>
      <c r="I251" s="3">
        <v>1023.7669658660889</v>
      </c>
      <c r="J251" s="3">
        <v>1113.2040574550629</v>
      </c>
      <c r="K251" s="3">
        <v>916.69103050231934</v>
      </c>
      <c r="L251" s="3">
        <v>756.13692343235016</v>
      </c>
      <c r="M251" s="3">
        <v>612.44479441642761</v>
      </c>
      <c r="N251" s="3">
        <v>567.79681777954102</v>
      </c>
      <c r="O251" s="3">
        <v>428.79228460788727</v>
      </c>
      <c r="P251" s="3">
        <v>621.35931801795959</v>
      </c>
      <c r="Q251" s="3">
        <v>71.22639524936676</v>
      </c>
      <c r="R251" s="3"/>
      <c r="S251" s="3"/>
      <c r="T251" s="3"/>
      <c r="U251" s="3"/>
      <c r="V251" s="3"/>
      <c r="W251" s="3"/>
    </row>
    <row r="252" spans="1:23" x14ac:dyDescent="0.3">
      <c r="A252" s="3" t="s">
        <v>307</v>
      </c>
      <c r="B252" s="3" t="s">
        <v>5</v>
      </c>
      <c r="C252" s="3" t="s">
        <v>227</v>
      </c>
      <c r="D252" s="3" t="s">
        <v>227</v>
      </c>
      <c r="E252" s="3">
        <v>321.13648223876953</v>
      </c>
      <c r="F252" s="3">
        <v>322.37286567687988</v>
      </c>
      <c r="G252" s="3">
        <v>318.99356651306152</v>
      </c>
      <c r="H252" s="3">
        <v>317.52406120300293</v>
      </c>
      <c r="I252" s="3">
        <v>266.52967643737793</v>
      </c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</row>
    <row r="253" spans="1:23" x14ac:dyDescent="0.3">
      <c r="A253" s="3" t="s">
        <v>308</v>
      </c>
      <c r="B253" s="3" t="s">
        <v>226</v>
      </c>
      <c r="C253" s="3" t="s">
        <v>227</v>
      </c>
      <c r="D253" s="3" t="s">
        <v>227</v>
      </c>
      <c r="E253" s="3"/>
      <c r="F253" s="3"/>
      <c r="G253" s="3">
        <v>3.0412001418881118E-2</v>
      </c>
      <c r="H253" s="3">
        <v>4.1660000570118427E-3</v>
      </c>
      <c r="I253" s="3">
        <v>2.3800001945346594E-3</v>
      </c>
      <c r="J253" s="3">
        <v>0.19243199750781059</v>
      </c>
      <c r="K253" s="3">
        <v>0.38965998589992523</v>
      </c>
      <c r="L253" s="3">
        <v>6.1452000285498798E-2</v>
      </c>
      <c r="M253" s="3">
        <v>5.6036001071333885E-2</v>
      </c>
      <c r="N253" s="3">
        <v>8.5368002764880657E-2</v>
      </c>
      <c r="O253" s="3">
        <v>1.0000000474974513E-3</v>
      </c>
      <c r="P253" s="3">
        <v>2.5494998204521835E-2</v>
      </c>
      <c r="Q253" s="3">
        <v>0.31482598371803761</v>
      </c>
      <c r="R253" s="3">
        <v>9.8542999476194382E-2</v>
      </c>
      <c r="S253" s="3">
        <v>0.3514559919713065</v>
      </c>
      <c r="T253" s="3">
        <v>0.36418601218611002</v>
      </c>
      <c r="U253" s="3">
        <v>3.9325002115219831E-2</v>
      </c>
      <c r="V253" s="3">
        <v>1.6707000439055264E-2</v>
      </c>
      <c r="W253" s="3">
        <v>1.8588999751955271E-2</v>
      </c>
    </row>
    <row r="254" spans="1:23" x14ac:dyDescent="0.3">
      <c r="A254" s="10" t="s">
        <v>309</v>
      </c>
      <c r="B254" s="10" t="s">
        <v>226</v>
      </c>
      <c r="C254" s="10" t="s">
        <v>227</v>
      </c>
      <c r="D254" s="10" t="s">
        <v>227</v>
      </c>
      <c r="E254" s="10">
        <v>1.041465986520052</v>
      </c>
      <c r="F254" s="10">
        <v>1.1438580006361008</v>
      </c>
      <c r="G254" s="10">
        <v>1.045952994376421</v>
      </c>
      <c r="H254" s="10">
        <v>0.8763510026037693</v>
      </c>
      <c r="I254" s="10">
        <v>0.58954800292849541</v>
      </c>
      <c r="J254" s="10">
        <v>0.76268899627029896</v>
      </c>
      <c r="K254" s="10">
        <v>0.9762489628046751</v>
      </c>
      <c r="L254" s="10">
        <v>1.0970210190862417</v>
      </c>
      <c r="M254" s="10">
        <v>0.66156799159944057</v>
      </c>
      <c r="N254" s="10">
        <v>0.61679799482226372</v>
      </c>
      <c r="O254" s="10">
        <v>0.78504000417888165</v>
      </c>
      <c r="P254" s="10">
        <v>0.41367199923843145</v>
      </c>
      <c r="Q254" s="10">
        <v>0.36368400789797306</v>
      </c>
      <c r="R254" s="10">
        <v>0.28350099083036184</v>
      </c>
      <c r="S254" s="10">
        <v>1.4643399915657938</v>
      </c>
      <c r="T254" s="10">
        <v>0.27729600004386157</v>
      </c>
      <c r="U254" s="10">
        <v>0.53012299165129662</v>
      </c>
      <c r="V254" s="10">
        <v>0.18928500520996749</v>
      </c>
      <c r="W254" s="10">
        <v>0.20718200225383043</v>
      </c>
    </row>
    <row r="255" spans="1:23" x14ac:dyDescent="0.3">
      <c r="A255" t="s">
        <v>13</v>
      </c>
      <c r="E255" s="3">
        <f t="shared" ref="E255:W255" si="1">SUM(E139:E254)</f>
        <v>42897.129647970898</v>
      </c>
      <c r="F255" s="3">
        <f t="shared" si="1"/>
        <v>44352.350863065571</v>
      </c>
      <c r="G255" s="3">
        <f t="shared" si="1"/>
        <v>43743.970576410997</v>
      </c>
      <c r="H255" s="3">
        <f t="shared" si="1"/>
        <v>43797.669061154709</v>
      </c>
      <c r="I255" s="3">
        <f t="shared" si="1"/>
        <v>43954.201459887088</v>
      </c>
      <c r="J255" s="3">
        <f t="shared" si="1"/>
        <v>44266.034024914261</v>
      </c>
      <c r="K255" s="3">
        <f t="shared" si="1"/>
        <v>44518.538305961993</v>
      </c>
      <c r="L255" s="3">
        <f t="shared" si="1"/>
        <v>44870.351904550102</v>
      </c>
      <c r="M255" s="3">
        <f t="shared" si="1"/>
        <v>44460.960026230663</v>
      </c>
      <c r="N255" s="3">
        <f t="shared" si="1"/>
        <v>44964.491183169186</v>
      </c>
      <c r="O255" s="3">
        <f t="shared" si="1"/>
        <v>45946.957583933952</v>
      </c>
      <c r="P255" s="3">
        <f t="shared" si="1"/>
        <v>47481.655978909344</v>
      </c>
      <c r="Q255" s="3">
        <f t="shared" si="1"/>
        <v>49053.163114506635</v>
      </c>
      <c r="R255" s="3">
        <f t="shared" si="1"/>
        <v>50018.14938022464</v>
      </c>
      <c r="S255" s="3">
        <f t="shared" si="1"/>
        <v>50646.101020867587</v>
      </c>
      <c r="T255" s="3">
        <f t="shared" si="1"/>
        <v>51305.366973846802</v>
      </c>
      <c r="U255" s="3">
        <f t="shared" si="1"/>
        <v>52436.441639892058</v>
      </c>
      <c r="V255" s="3">
        <f t="shared" si="1"/>
        <v>53450.741658618092</v>
      </c>
      <c r="W255" s="3">
        <f t="shared" si="1"/>
        <v>54061.217753048986</v>
      </c>
    </row>
    <row r="258" spans="1:23" x14ac:dyDescent="0.3">
      <c r="A258" s="2" t="s">
        <v>206</v>
      </c>
    </row>
    <row r="259" spans="1:23" x14ac:dyDescent="0.3">
      <c r="A259" s="2" t="s">
        <v>0</v>
      </c>
      <c r="B259" s="2" t="s">
        <v>2</v>
      </c>
      <c r="C259" s="2" t="s">
        <v>100</v>
      </c>
      <c r="D259" s="8" t="s">
        <v>1</v>
      </c>
      <c r="E259" s="8">
        <v>2023</v>
      </c>
      <c r="F259" s="8">
        <v>2024</v>
      </c>
      <c r="G259" s="8">
        <v>2025</v>
      </c>
      <c r="H259" s="8">
        <v>2026</v>
      </c>
      <c r="I259" s="8">
        <v>2027</v>
      </c>
      <c r="J259" s="8">
        <v>2028</v>
      </c>
      <c r="K259" s="8">
        <v>2029</v>
      </c>
      <c r="L259" s="8">
        <v>2030</v>
      </c>
      <c r="M259" s="8">
        <v>2031</v>
      </c>
      <c r="N259" s="8">
        <v>2032</v>
      </c>
      <c r="O259" s="8">
        <v>2033</v>
      </c>
      <c r="P259" s="8">
        <v>2034</v>
      </c>
      <c r="Q259" s="8">
        <v>2035</v>
      </c>
      <c r="R259" s="8">
        <v>2036</v>
      </c>
      <c r="S259" s="8">
        <v>2037</v>
      </c>
      <c r="T259" s="8">
        <v>2038</v>
      </c>
      <c r="U259" s="8">
        <v>2039</v>
      </c>
      <c r="V259" s="8">
        <v>2040</v>
      </c>
      <c r="W259" s="8">
        <v>2041</v>
      </c>
    </row>
    <row r="260" spans="1:23" x14ac:dyDescent="0.3">
      <c r="A260" s="3" t="s">
        <v>13</v>
      </c>
      <c r="B260" s="3" t="s">
        <v>3</v>
      </c>
      <c r="C260" s="3" t="s">
        <v>227</v>
      </c>
      <c r="D260" s="3" t="s">
        <v>227</v>
      </c>
      <c r="E260" s="3">
        <v>1192.5478687286377</v>
      </c>
      <c r="F260" s="3">
        <v>1533.1457691192627</v>
      </c>
      <c r="G260" s="3">
        <v>1573.5894148349762</v>
      </c>
      <c r="H260" s="3">
        <v>1355.1464092731476</v>
      </c>
      <c r="I260" s="3">
        <v>1390.1576633453369</v>
      </c>
      <c r="J260" s="3">
        <v>2090.7000241279602</v>
      </c>
      <c r="K260" s="3">
        <v>1990.4203042984009</v>
      </c>
      <c r="L260" s="3">
        <v>2793.9667793512344</v>
      </c>
      <c r="M260" s="3">
        <v>3872.679370880127</v>
      </c>
      <c r="N260" s="3">
        <v>3608.7055552005768</v>
      </c>
      <c r="O260" s="3">
        <v>3648.8566319942474</v>
      </c>
      <c r="P260" s="3">
        <v>1382.2887945175171</v>
      </c>
      <c r="Q260" s="3"/>
      <c r="R260" s="3"/>
      <c r="S260" s="3"/>
      <c r="T260" s="3"/>
      <c r="U260" s="3"/>
      <c r="V260" s="3"/>
      <c r="W260" s="3"/>
    </row>
    <row r="261" spans="1:23" x14ac:dyDescent="0.3">
      <c r="A261" s="3" t="s">
        <v>13</v>
      </c>
      <c r="B261" s="3" t="s">
        <v>226</v>
      </c>
      <c r="C261" s="3" t="s">
        <v>227</v>
      </c>
      <c r="D261" s="3" t="s">
        <v>227</v>
      </c>
      <c r="E261" s="3">
        <v>1.0895589857827872</v>
      </c>
      <c r="F261" s="3">
        <v>1.1550450008362532</v>
      </c>
      <c r="G261" s="3">
        <v>1.0895259956596419</v>
      </c>
      <c r="H261" s="3">
        <v>1.2289980096975341</v>
      </c>
      <c r="I261" s="3">
        <v>0.66096200479660183</v>
      </c>
      <c r="J261" s="3">
        <v>1.0717699876986444</v>
      </c>
      <c r="K261" s="3">
        <v>3.3153770393691957</v>
      </c>
      <c r="L261" s="3">
        <v>4.1322120814584196</v>
      </c>
      <c r="M261" s="3">
        <v>1.0538479872047901</v>
      </c>
      <c r="N261" s="3">
        <v>0.75249999761581421</v>
      </c>
      <c r="O261" s="3">
        <v>2.383909001830034</v>
      </c>
      <c r="P261" s="3">
        <v>0.8744609976420179</v>
      </c>
      <c r="Q261" s="3">
        <v>1.3126289955107495</v>
      </c>
      <c r="R261" s="3">
        <v>0.77844499691855162</v>
      </c>
      <c r="S261" s="3">
        <v>6.4495797848794609</v>
      </c>
      <c r="T261" s="3">
        <v>1.2776549976551905</v>
      </c>
      <c r="U261" s="3">
        <v>0.77313700248487294</v>
      </c>
      <c r="V261" s="3">
        <v>0.23605300614144653</v>
      </c>
      <c r="W261" s="3">
        <v>0.30404200404882431</v>
      </c>
    </row>
    <row r="262" spans="1:23" x14ac:dyDescent="0.3">
      <c r="A262" s="3" t="s">
        <v>13</v>
      </c>
      <c r="B262" s="3" t="s">
        <v>4</v>
      </c>
      <c r="C262" s="3" t="s">
        <v>227</v>
      </c>
      <c r="D262" s="3" t="s">
        <v>227</v>
      </c>
      <c r="E262" s="3">
        <v>35601.304879691452</v>
      </c>
      <c r="F262" s="3">
        <v>35697.365633975714</v>
      </c>
      <c r="G262" s="3">
        <v>35452.081498667598</v>
      </c>
      <c r="H262" s="3">
        <v>35140.532857470214</v>
      </c>
      <c r="I262" s="3">
        <v>34756.885077349842</v>
      </c>
      <c r="J262" s="3">
        <v>33886.639641903341</v>
      </c>
      <c r="K262" s="3">
        <v>33800.806383419782</v>
      </c>
      <c r="L262" s="3">
        <v>32430.04192449525</v>
      </c>
      <c r="M262" s="3">
        <v>30016.563730083406</v>
      </c>
      <c r="N262" s="3">
        <v>29441.444569315761</v>
      </c>
      <c r="O262" s="3">
        <v>28951.828824874014</v>
      </c>
      <c r="P262" s="3">
        <v>29699.933097403497</v>
      </c>
      <c r="Q262" s="3">
        <v>29753.055129155517</v>
      </c>
      <c r="R262" s="3">
        <v>29937.893539167941</v>
      </c>
      <c r="S262" s="3">
        <v>30199.556423303089</v>
      </c>
      <c r="T262" s="3">
        <v>28759.246161065996</v>
      </c>
      <c r="U262" s="3">
        <v>27630.765434037894</v>
      </c>
      <c r="V262" s="3">
        <v>25643.820324260741</v>
      </c>
      <c r="W262" s="3">
        <v>24982.144047029316</v>
      </c>
    </row>
    <row r="263" spans="1:23" x14ac:dyDescent="0.3">
      <c r="A263" s="3" t="s">
        <v>13</v>
      </c>
      <c r="B263" s="3" t="s">
        <v>5</v>
      </c>
      <c r="C263" s="3" t="s">
        <v>227</v>
      </c>
      <c r="D263" s="3" t="s">
        <v>227</v>
      </c>
      <c r="E263" s="3">
        <v>1254.6598112843931</v>
      </c>
      <c r="F263" s="3">
        <v>1275.9201124701649</v>
      </c>
      <c r="G263" s="3">
        <v>975.72171112149954</v>
      </c>
      <c r="H263" s="3">
        <v>797.07458954676986</v>
      </c>
      <c r="I263" s="3">
        <v>485.47632852382958</v>
      </c>
      <c r="J263" s="3">
        <v>178.40005226060748</v>
      </c>
      <c r="K263" s="3">
        <v>201.77693318203092</v>
      </c>
      <c r="L263" s="3">
        <v>189.96164969727397</v>
      </c>
      <c r="M263" s="3">
        <v>140.59970181435347</v>
      </c>
      <c r="N263" s="3">
        <v>127.76806924492121</v>
      </c>
      <c r="O263" s="3">
        <v>126.10848668962717</v>
      </c>
      <c r="P263" s="3">
        <v>173.43488887324929</v>
      </c>
      <c r="Q263" s="3">
        <v>198.23914380371571</v>
      </c>
      <c r="R263" s="3">
        <v>431.90411186218262</v>
      </c>
      <c r="S263" s="3">
        <v>526.89612330496311</v>
      </c>
      <c r="T263" s="3">
        <v>317.96817296743393</v>
      </c>
      <c r="U263" s="3">
        <v>629.17098759114742</v>
      </c>
      <c r="V263" s="3">
        <v>682.3074050322175</v>
      </c>
      <c r="W263" s="3">
        <v>487.37340445816517</v>
      </c>
    </row>
    <row r="264" spans="1:23" x14ac:dyDescent="0.3">
      <c r="A264" s="3" t="s">
        <v>13</v>
      </c>
      <c r="B264" s="3" t="s">
        <v>6</v>
      </c>
      <c r="C264" s="3" t="s">
        <v>227</v>
      </c>
      <c r="D264" s="3" t="s">
        <v>227</v>
      </c>
      <c r="E264" s="3">
        <v>1653.5980052947998</v>
      </c>
      <c r="F264" s="3">
        <v>1780.3808174133301</v>
      </c>
      <c r="G264" s="3">
        <v>795.64794778823853</v>
      </c>
      <c r="H264" s="3">
        <v>1239.747483253479</v>
      </c>
      <c r="I264" s="3">
        <v>1204.2482234239578</v>
      </c>
      <c r="J264" s="3">
        <v>1191.1395570337772</v>
      </c>
      <c r="K264" s="3">
        <v>844.62095719575882</v>
      </c>
      <c r="L264" s="3">
        <v>730.85936307907104</v>
      </c>
      <c r="M264" s="3">
        <v>573.93015336990356</v>
      </c>
      <c r="N264" s="3">
        <v>552.57024765014648</v>
      </c>
      <c r="O264" s="3">
        <v>491.59965801239014</v>
      </c>
      <c r="P264" s="3">
        <v>699.54717826843262</v>
      </c>
      <c r="Q264" s="3">
        <v>900.91383504867554</v>
      </c>
      <c r="R264" s="3">
        <v>938.84344244003296</v>
      </c>
      <c r="S264" s="3">
        <v>1198.6508071422577</v>
      </c>
      <c r="T264" s="3">
        <v>771.51712346076965</v>
      </c>
      <c r="U264" s="3">
        <v>713.9839186668396</v>
      </c>
      <c r="V264" s="3">
        <v>411.69222983717918</v>
      </c>
      <c r="W264" s="3">
        <v>371.03585338592529</v>
      </c>
    </row>
    <row r="265" spans="1:23" x14ac:dyDescent="0.3">
      <c r="A265" s="3" t="s">
        <v>13</v>
      </c>
      <c r="B265" s="3" t="s">
        <v>101</v>
      </c>
      <c r="C265" s="3" t="s">
        <v>227</v>
      </c>
      <c r="D265" s="3" t="s">
        <v>227</v>
      </c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>
        <v>2853.2669677734375</v>
      </c>
      <c r="U265" s="3">
        <v>4739.9994201660156</v>
      </c>
      <c r="V265" s="3">
        <v>7564.0413208007813</v>
      </c>
      <c r="W265" s="3">
        <v>9489.4002075195313</v>
      </c>
    </row>
    <row r="266" spans="1:23" x14ac:dyDescent="0.3">
      <c r="A266" s="3" t="s">
        <v>13</v>
      </c>
      <c r="B266" s="3" t="s">
        <v>7</v>
      </c>
      <c r="C266" s="3" t="s">
        <v>227</v>
      </c>
      <c r="D266" s="3" t="s">
        <v>227</v>
      </c>
      <c r="E266" s="3">
        <v>640.42204213142395</v>
      </c>
      <c r="F266" s="3">
        <v>648.89881026744843</v>
      </c>
      <c r="G266" s="3">
        <v>644.61481964588165</v>
      </c>
      <c r="H266" s="3">
        <v>390.52082085609436</v>
      </c>
      <c r="I266" s="3">
        <v>390.52082109451294</v>
      </c>
      <c r="J266" s="3">
        <v>391.32961773872375</v>
      </c>
      <c r="K266" s="3">
        <v>390.52082633972168</v>
      </c>
      <c r="L266" s="3">
        <v>390.51528203487396</v>
      </c>
      <c r="M266" s="3">
        <v>390.52081573009491</v>
      </c>
      <c r="N266" s="3">
        <v>392.64362061023712</v>
      </c>
      <c r="O266" s="3">
        <v>390.52082812786102</v>
      </c>
      <c r="P266" s="3">
        <v>390.52082532644272</v>
      </c>
      <c r="Q266" s="3">
        <v>390.52082753181458</v>
      </c>
      <c r="R266" s="3">
        <v>393.19563019275665</v>
      </c>
      <c r="S266" s="3">
        <v>390.52081692218781</v>
      </c>
      <c r="T266" s="3">
        <v>390.52082842588425</v>
      </c>
      <c r="U266" s="3">
        <v>390.52081871032715</v>
      </c>
      <c r="V266" s="3">
        <v>390.52081823348999</v>
      </c>
      <c r="W266" s="3">
        <v>390.52081918716431</v>
      </c>
    </row>
    <row r="267" spans="1:23" x14ac:dyDescent="0.3">
      <c r="A267" s="3" t="s">
        <v>13</v>
      </c>
      <c r="B267" s="3" t="s">
        <v>8</v>
      </c>
      <c r="C267" s="3" t="s">
        <v>227</v>
      </c>
      <c r="D267" s="3" t="s">
        <v>227</v>
      </c>
      <c r="E267" s="3">
        <v>2553.507481854409</v>
      </c>
      <c r="F267" s="3">
        <v>3415.4846748188138</v>
      </c>
      <c r="G267" s="3">
        <v>4301.2256583571434</v>
      </c>
      <c r="H267" s="3">
        <v>4873.4179027453065</v>
      </c>
      <c r="I267" s="3">
        <v>5639.4939384050667</v>
      </c>
      <c r="J267" s="3">
        <v>6437.1541682891548</v>
      </c>
      <c r="K267" s="3">
        <v>7195.1504338420928</v>
      </c>
      <c r="L267" s="3">
        <v>8237.0155596137047</v>
      </c>
      <c r="M267" s="3">
        <v>9376.6880212947726</v>
      </c>
      <c r="N267" s="3">
        <v>10619.183944109827</v>
      </c>
      <c r="O267" s="3">
        <v>11635.93579075858</v>
      </c>
      <c r="P267" s="3">
        <v>13590.035745535046</v>
      </c>
      <c r="Q267" s="3">
        <v>15441.413023836911</v>
      </c>
      <c r="R267" s="3">
        <v>15671.634862829</v>
      </c>
      <c r="S267" s="3">
        <v>15674.934834096581</v>
      </c>
      <c r="T267" s="3">
        <v>15578.299944058061</v>
      </c>
      <c r="U267" s="3">
        <v>15337.996497955173</v>
      </c>
      <c r="V267" s="3">
        <v>15510.40920919925</v>
      </c>
      <c r="W267" s="3">
        <v>15120.658664476126</v>
      </c>
    </row>
    <row r="268" spans="1:23" x14ac:dyDescent="0.3">
      <c r="A268" s="3" t="s">
        <v>13</v>
      </c>
      <c r="B268" s="3" t="s">
        <v>9</v>
      </c>
      <c r="C268" s="3" t="s">
        <v>227</v>
      </c>
      <c r="D268" s="3" t="s">
        <v>227</v>
      </c>
      <c r="E268" s="3"/>
      <c r="F268" s="3"/>
      <c r="G268" s="3"/>
      <c r="H268" s="3"/>
      <c r="I268" s="3">
        <v>86.758445739746094</v>
      </c>
      <c r="J268" s="3">
        <v>89.599193572998047</v>
      </c>
      <c r="K268" s="3">
        <v>91.927090644836426</v>
      </c>
      <c r="L268" s="3">
        <v>93.859134197235107</v>
      </c>
      <c r="M268" s="3">
        <v>88.924385070800781</v>
      </c>
      <c r="N268" s="3">
        <v>221.4226770401001</v>
      </c>
      <c r="O268" s="3">
        <v>699.72345447540283</v>
      </c>
      <c r="P268" s="3">
        <v>1545.0209879875183</v>
      </c>
      <c r="Q268" s="3">
        <v>2367.708526134491</v>
      </c>
      <c r="R268" s="3">
        <v>2643.8993487358093</v>
      </c>
      <c r="S268" s="3">
        <v>2649.0924363136292</v>
      </c>
      <c r="T268" s="3">
        <v>2633.2701210975647</v>
      </c>
      <c r="U268" s="3">
        <v>2993.2314257621765</v>
      </c>
      <c r="V268" s="3">
        <v>3247.714298248291</v>
      </c>
      <c r="W268" s="3">
        <v>3219.7807149887085</v>
      </c>
    </row>
  </sheetData>
  <pageMargins left="0.7" right="0.7" top="0.75" bottom="0.75" header="0.3" footer="0.3"/>
  <pageSetup scale="12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f9b4577-d510-4d0a-9b77-58a7ce050573">
      <Terms xmlns="http://schemas.microsoft.com/office/infopath/2007/PartnerControls"/>
    </lcf76f155ced4ddcb4097134ff3c332f>
    <TaxCatchAll xmlns="fb449c68-7da9-4414-a7d8-785e223757ce" xsi:nil="true"/>
    <Comments xmlns="1f9b4577-d510-4d0a-9b77-58a7ce05057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��< ? x m l   v e r s i o n = " 1 . 0 "   e n c o d i n g = " u t f - 1 6 " ? > < D a t a M a s h u p   s q m i d = " b 1 0 4 4 d 2 e - 0 8 3 1 - 4 e 9 2 - 8 f 3 8 - f d 9 6 b 0 8 0 f 9 2 c "   x m l n s = " h t t p : / / s c h e m a s . m i c r o s o f t . c o m / D a t a M a s h u p " > A A A A A B U D A A B Q S w M E F A A C A A g A a H o m V z x q g m O l A A A A 9 g A A A B I A H A B D b 2 5 m a W c v U G F j a 2 F n Z S 5 4 b W w g o h g A K K A U A A A A A A A A A A A A A A A A A A A A A A A A A A A A h Y 9 B D o I w F E S v Q r q n L Z g Y J J + y c C u J C d G 4 J a V C I 3 w M L Z a 7 u f B I X k G M o u 5 c z s y b Z O Z + v U E 6 t o 1 3 U b 3 R H S Y k o J x 4 C m V X a q w S M t i j H 5 F U w L a Q p 6 J S 3 g S j i U e j E 1 J b e 4 4 Z c 8 5 R t 6 B d X 7 G Q 8 4 A d s k 0 u a 9 U W v k Z j C 5 S K f F r l / x Y R s H + N E S E N e E R X 0 Z J y Y L M J m c Y v E E 5 7 n + m P C e u h s U O v h E J / l w O b J b D 3 B / E A U E s D B B Q A A g A I A G h 6 J l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e i Z X K I p H u A 4 A A A A R A A A A E w A c A E Z v c m 1 1 b G F z L 1 N l Y 3 R p b 2 4 x L m 0 g o h g A K K A U A A A A A A A A A A A A A A A A A A A A A A A A A A A A K 0 5 N L s n M z 1 M I h t C G 1 g B Q S w E C L Q A U A A I A C A B o e i Z X P G q C Y 6 U A A A D 2 A A A A E g A A A A A A A A A A A A A A A A A A A A A A Q 2 9 u Z m l n L 1 B h Y 2 t h Z 2 U u e G 1 s U E s B A i 0 A F A A C A A g A a H o m V w / K 6 a u k A A A A 6 Q A A A B M A A A A A A A A A A A A A A A A A 8 Q A A A F t D b 2 5 0 Z W 5 0 X 1 R 5 c G V z X S 5 4 b W x Q S w E C L Q A U A A I A C A B o e i Z X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i e Y s I y L 5 f U + u Q k r U y z h f f g A A A A A C A A A A A A A D Z g A A w A A A A B A A A A D s m V Q f J m v W 8 E E Z d d 8 K N H Z p A A A A A A S A A A C g A A A A E A A A A O x 3 H W i q 9 r t 5 p 2 F d M 5 K d h 6 R Q A A A A Y x x 1 8 k F q A Y b l G N Q L q d 6 y l B o N n b S e P k Y I 8 r 4 T z Z w X O G z Q Q S o h k J f o i r 7 O w Y t i F p y y Y v 4 D 1 C v q t q i t i 7 k I y B 9 + J F i o x y l J t Y d Q C L F e / J W u H h Y U A A A A f 7 6 U R H Z B 1 W k D W j p 3 8 L P a X c z z t F 8 =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EAD043515EE408A808D1623B876BF" ma:contentTypeVersion="17" ma:contentTypeDescription="Create a new document." ma:contentTypeScope="" ma:versionID="ee1357eecb535bd679445169d0e79377">
  <xsd:schema xmlns:xsd="http://www.w3.org/2001/XMLSchema" xmlns:xs="http://www.w3.org/2001/XMLSchema" xmlns:p="http://schemas.microsoft.com/office/2006/metadata/properties" xmlns:ns2="1f9b4577-d510-4d0a-9b77-58a7ce050573" xmlns:ns3="cb0cb807-e4cb-4197-a0a9-ff4221d065c9" xmlns:ns4="fb449c68-7da9-4414-a7d8-785e223757ce" targetNamespace="http://schemas.microsoft.com/office/2006/metadata/properties" ma:root="true" ma:fieldsID="d5e45ae70f718ca9b395ba1023921dba" ns2:_="" ns3:_="" ns4:_="">
    <xsd:import namespace="1f9b4577-d510-4d0a-9b77-58a7ce050573"/>
    <xsd:import namespace="cb0cb807-e4cb-4197-a0a9-ff4221d065c9"/>
    <xsd:import namespace="fb449c68-7da9-4414-a7d8-785e223757c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Comments" minOccurs="0"/>
                <xsd:element ref="ns2:MediaServiceSearchPropertie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9b4577-d510-4d0a-9b77-58a7ce050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cf6a659c-b33e-46f9-a878-2211c7a73f6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Comments" ma:index="22" nillable="true" ma:displayName="Comments" ma:format="Dropdown" ma:internalName="Comments">
      <xsd:simpleType>
        <xsd:restriction base="dms:Text">
          <xsd:maxLength value="255"/>
        </xsd:restriction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4" nillable="true" ma:displayName="MediaServiceDateTaken" ma:hidden="true" ma:indexed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0cb807-e4cb-4197-a0a9-ff4221d065c9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449c68-7da9-4414-a7d8-785e223757ce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d6767940-a93d-42dc-ba06-3854c77682a6}" ma:internalName="TaxCatchAll" ma:showField="CatchAllData" ma:web="cb0cb807-e4cb-4197-a0a9-ff4221d065c9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A269785-78B3-426D-BF2D-C88268A8D21D}">
  <ds:schemaRefs>
    <ds:schemaRef ds:uri="fb449c68-7da9-4414-a7d8-785e223757ce"/>
    <ds:schemaRef ds:uri="http://purl.org/dc/dcmitype/"/>
    <ds:schemaRef ds:uri="1f9b4577-d510-4d0a-9b77-58a7ce050573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cb0cb807-e4cb-4197-a0a9-ff4221d065c9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5E724CB2-3AEB-441C-B3A1-BA59948ADFC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0A19317-3A9E-4CF6-B35C-54C2D8CF6B4D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0DEA63B8-88EF-4953-8390-A7EE4EA5577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f9b4577-d510-4d0a-9b77-58a7ce050573"/>
    <ds:schemaRef ds:uri="cb0cb807-e4cb-4197-a0a9-ff4221d065c9"/>
    <ds:schemaRef ds:uri="fb449c68-7da9-4414-a7d8-785e223757c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41</vt:i4>
      </vt:variant>
      <vt:variant>
        <vt:lpstr>Named Ranges</vt:lpstr>
      </vt:variant>
      <vt:variant>
        <vt:i4>2</vt:i4>
      </vt:variant>
    </vt:vector>
  </HeadingPairs>
  <TitlesOfParts>
    <vt:vector size="43" baseType="lpstr">
      <vt:lpstr>PVRR</vt:lpstr>
      <vt:lpstr>Capital Revenue Requirements</vt:lpstr>
      <vt:lpstr>System</vt:lpstr>
      <vt:lpstr>Capital</vt:lpstr>
      <vt:lpstr>Project Capital</vt:lpstr>
      <vt:lpstr>Projects</vt:lpstr>
      <vt:lpstr>Fuel</vt:lpstr>
      <vt:lpstr>Programs</vt:lpstr>
      <vt:lpstr>Generation</vt:lpstr>
      <vt:lpstr>Max Capacity</vt:lpstr>
      <vt:lpstr>Firm Capacity</vt:lpstr>
      <vt:lpstr>Capacity Factor</vt:lpstr>
      <vt:lpstr>Availability</vt:lpstr>
      <vt:lpstr>Energy Required</vt:lpstr>
      <vt:lpstr>Curtailed</vt:lpstr>
      <vt:lpstr>Fuel Used</vt:lpstr>
      <vt:lpstr>Fuel Cost</vt:lpstr>
      <vt:lpstr>Fuel Price</vt:lpstr>
      <vt:lpstr>Fuel Rate</vt:lpstr>
      <vt:lpstr>FOM Cost</vt:lpstr>
      <vt:lpstr>VOM Cost</vt:lpstr>
      <vt:lpstr>VOM Rate</vt:lpstr>
      <vt:lpstr>Total Energy Cost</vt:lpstr>
      <vt:lpstr>Total Cost</vt:lpstr>
      <vt:lpstr>Heat Rate</vt:lpstr>
      <vt:lpstr>Dispatch Price</vt:lpstr>
      <vt:lpstr>Hours</vt:lpstr>
      <vt:lpstr>Starts</vt:lpstr>
      <vt:lpstr>Start Cost</vt:lpstr>
      <vt:lpstr>CO2</vt:lpstr>
      <vt:lpstr>CO2 Cost</vt:lpstr>
      <vt:lpstr>CO2 Allow</vt:lpstr>
      <vt:lpstr>SO2</vt:lpstr>
      <vt:lpstr>SO2 Cost</vt:lpstr>
      <vt:lpstr>SO2 Allow</vt:lpstr>
      <vt:lpstr>NOx</vt:lpstr>
      <vt:lpstr>NOx Cost</vt:lpstr>
      <vt:lpstr>NOx Allow</vt:lpstr>
      <vt:lpstr>Other Emiss Cost</vt:lpstr>
      <vt:lpstr>Program Cost</vt:lpstr>
      <vt:lpstr>Program Rate</vt:lpstr>
      <vt:lpstr>DiscountRate</vt:lpstr>
      <vt:lpstr>YearList</vt:lpstr>
    </vt:vector>
  </TitlesOfParts>
  <Company>Duke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Hixson, Chris</dc:creator>
  <cp:lastModifiedBy>Garvey, Ravien</cp:lastModifiedBy>
  <cp:lastPrinted>2024-04-22T14:28:07Z</cp:lastPrinted>
  <dcterms:created xsi:type="dcterms:W3CDTF">2020-11-02T19:36:51Z</dcterms:created>
  <dcterms:modified xsi:type="dcterms:W3CDTF">2024-04-22T14:33:41Z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0x0101000F4EAD043515EE408A808D1623B876BF</vt:lpwstr>
  </property>
  <property fmtid="{D5CDD505-2E9C-101B-9397-08002B2CF9AE}" pid="3" name="MediaServiceImageTags">
    <vt:lpwstr/>
  </property>
</Properties>
</file>